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tco\Desktop\"/>
    </mc:Choice>
  </mc:AlternateContent>
  <bookViews>
    <workbookView xWindow="0" yWindow="0" windowWidth="23040" windowHeight="9072"/>
  </bookViews>
  <sheets>
    <sheet name="Comparative All Units" sheetId="6" r:id="rId1"/>
    <sheet name="data" sheetId="2" r:id="rId2"/>
    <sheet name="prv" sheetId="3" r:id="rId3"/>
  </sheets>
  <calcPr calcId="162913"/>
</workbook>
</file>

<file path=xl/calcChain.xml><?xml version="1.0" encoding="utf-8"?>
<calcChain xmlns="http://schemas.openxmlformats.org/spreadsheetml/2006/main">
  <c r="Q78" i="6" l="1"/>
  <c r="P78" i="6"/>
  <c r="O78" i="6"/>
  <c r="N78" i="6"/>
  <c r="M78" i="6"/>
  <c r="L78" i="6"/>
  <c r="K78" i="6"/>
  <c r="J78" i="6"/>
  <c r="I78" i="6"/>
  <c r="H78" i="6"/>
  <c r="G78" i="6"/>
  <c r="F78" i="6"/>
  <c r="E78" i="6"/>
  <c r="D78" i="6"/>
  <c r="Q77" i="6"/>
  <c r="P77" i="6"/>
  <c r="O77" i="6"/>
  <c r="N77" i="6"/>
  <c r="M77" i="6"/>
  <c r="L77" i="6"/>
  <c r="K77" i="6"/>
  <c r="J77" i="6"/>
  <c r="I77" i="6"/>
  <c r="H77" i="6"/>
  <c r="G77" i="6"/>
  <c r="F77" i="6"/>
  <c r="E77" i="6"/>
  <c r="D77" i="6"/>
  <c r="Q76" i="6"/>
  <c r="P76" i="6"/>
  <c r="O76" i="6"/>
  <c r="N76" i="6"/>
  <c r="M76" i="6"/>
  <c r="L76" i="6"/>
  <c r="K76" i="6"/>
  <c r="J76" i="6"/>
  <c r="I76" i="6"/>
  <c r="H76" i="6"/>
  <c r="G76" i="6"/>
  <c r="F76" i="6"/>
  <c r="E76" i="6"/>
  <c r="D76" i="6"/>
  <c r="Q75" i="6"/>
  <c r="P75" i="6"/>
  <c r="O75" i="6"/>
  <c r="N75" i="6"/>
  <c r="M75" i="6"/>
  <c r="L75" i="6"/>
  <c r="K75" i="6"/>
  <c r="J75" i="6"/>
  <c r="I75" i="6"/>
  <c r="H75" i="6"/>
  <c r="G75" i="6"/>
  <c r="F75" i="6"/>
  <c r="E75" i="6"/>
  <c r="D75" i="6"/>
  <c r="Q73" i="6"/>
  <c r="P73" i="6"/>
  <c r="O73" i="6"/>
  <c r="N73" i="6"/>
  <c r="M73" i="6"/>
  <c r="L73" i="6"/>
  <c r="K73" i="6"/>
  <c r="J73" i="6"/>
  <c r="I73" i="6"/>
  <c r="H73" i="6"/>
  <c r="G73" i="6"/>
  <c r="F73" i="6"/>
  <c r="E73" i="6"/>
  <c r="D73" i="6"/>
  <c r="Q72" i="6"/>
  <c r="P72" i="6"/>
  <c r="O72" i="6"/>
  <c r="N72" i="6"/>
  <c r="M72" i="6"/>
  <c r="L72" i="6"/>
  <c r="K72" i="6"/>
  <c r="J72" i="6"/>
  <c r="I72" i="6"/>
  <c r="H72" i="6"/>
  <c r="G72" i="6"/>
  <c r="F72" i="6"/>
  <c r="E72" i="6"/>
  <c r="D72" i="6"/>
  <c r="Q71" i="6"/>
  <c r="P71" i="6"/>
  <c r="O71" i="6"/>
  <c r="N71" i="6"/>
  <c r="M71" i="6"/>
  <c r="L71" i="6"/>
  <c r="K71" i="6"/>
  <c r="J71" i="6"/>
  <c r="I71" i="6"/>
  <c r="H71" i="6"/>
  <c r="G71" i="6"/>
  <c r="F71" i="6"/>
  <c r="E71" i="6"/>
  <c r="D71" i="6"/>
  <c r="Q70" i="6"/>
  <c r="P70" i="6"/>
  <c r="O70" i="6"/>
  <c r="N70" i="6"/>
  <c r="M70" i="6"/>
  <c r="L70" i="6"/>
  <c r="K70" i="6"/>
  <c r="J70" i="6"/>
  <c r="I70" i="6"/>
  <c r="H70" i="6"/>
  <c r="G70" i="6"/>
  <c r="F70" i="6"/>
  <c r="E70" i="6"/>
  <c r="D70" i="6"/>
  <c r="Q58" i="6" l="1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57" i="6"/>
  <c r="Q54" i="6" l="1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A4" i="6"/>
  <c r="N4" i="6"/>
  <c r="D5" i="6"/>
  <c r="F5" i="6"/>
  <c r="H5" i="6"/>
  <c r="J5" i="6"/>
  <c r="L5" i="6"/>
  <c r="N5" i="6"/>
  <c r="P5" i="6"/>
  <c r="E6" i="6"/>
  <c r="G6" i="6"/>
  <c r="I6" i="6"/>
  <c r="K6" i="6"/>
  <c r="M6" i="6"/>
  <c r="O6" i="6"/>
  <c r="Q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L35" i="6" l="1"/>
  <c r="D35" i="6"/>
  <c r="N35" i="6"/>
  <c r="F35" i="6"/>
  <c r="H35" i="6"/>
  <c r="G35" i="6"/>
  <c r="K35" i="6"/>
  <c r="P35" i="6"/>
  <c r="J35" i="6"/>
  <c r="I35" i="6"/>
  <c r="M35" i="6"/>
  <c r="E35" i="6"/>
  <c r="O35" i="6"/>
  <c r="Q35" i="6"/>
</calcChain>
</file>

<file path=xl/sharedStrings.xml><?xml version="1.0" encoding="utf-8"?>
<sst xmlns="http://schemas.openxmlformats.org/spreadsheetml/2006/main" count="2018" uniqueCount="977">
  <si>
    <t>report_date</t>
  </si>
  <si>
    <t>company_name</t>
  </si>
  <si>
    <t>Avadh Sugar &amp; Energy Ltd.</t>
  </si>
  <si>
    <t>Magadh Sugar &amp; Energy Ltd</t>
  </si>
  <si>
    <t>unit_name</t>
  </si>
  <si>
    <t>Seohara</t>
  </si>
  <si>
    <t>Rosa</t>
  </si>
  <si>
    <t>Hargaon</t>
  </si>
  <si>
    <t>Hata</t>
  </si>
  <si>
    <t>Narkatiaganj</t>
  </si>
  <si>
    <t>Hasanpur</t>
  </si>
  <si>
    <t>Sidhwalia</t>
  </si>
  <si>
    <t>unit_address</t>
  </si>
  <si>
    <t>Avadh Sugar &amp; Energy Ltd. Unit- Seohara (246746)</t>
  </si>
  <si>
    <t>Rosa Sugar Works, Rosa, Distt. Shahjahanpur (U.P)</t>
  </si>
  <si>
    <t>Avadh Sugar And Energy Ltd Hargaon (U.P)</t>
  </si>
  <si>
    <t>New India Sugar Mills, Hata Distt. Kushi Nagar</t>
  </si>
  <si>
    <t>New Swadeshi Sugar Mills, W. Champaran</t>
  </si>
  <si>
    <t>Hasanpur Sugar Mills, Hasanpur Distt. Samastipur</t>
  </si>
  <si>
    <t>Bharat Sugar Mills, Sidhwalia, Gopalganj</t>
  </si>
  <si>
    <t>season_year</t>
  </si>
  <si>
    <t>2021-22</t>
  </si>
  <si>
    <t>crop_day</t>
  </si>
  <si>
    <t>od_cane_crushed</t>
  </si>
  <si>
    <t>td_cane_crushed</t>
  </si>
  <si>
    <t>od_cane_early</t>
  </si>
  <si>
    <t>td_cane_early</t>
  </si>
  <si>
    <t>od_cane_early_percent</t>
  </si>
  <si>
    <t>td_cane_early_percent</t>
  </si>
  <si>
    <t>od_cane_general</t>
  </si>
  <si>
    <t>td_cane_general</t>
  </si>
  <si>
    <t>od_cane_general_percent</t>
  </si>
  <si>
    <t>td_cane_general_percent</t>
  </si>
  <si>
    <t>od_cane_reject</t>
  </si>
  <si>
    <t>td_cane_reject</t>
  </si>
  <si>
    <t>od_cane_reject_percent</t>
  </si>
  <si>
    <t>td_cane_reject_percent</t>
  </si>
  <si>
    <t>od_cane_burnt</t>
  </si>
  <si>
    <t>td_cane_burnt</t>
  </si>
  <si>
    <t>od_cane_burnt_percent</t>
  </si>
  <si>
    <t>td_cane_burnt_percent</t>
  </si>
  <si>
    <t>od_cane_farm</t>
  </si>
  <si>
    <t>td_cane_farm</t>
  </si>
  <si>
    <t>od_cane_farm_percent</t>
  </si>
  <si>
    <t>td_cane_farm_percent</t>
  </si>
  <si>
    <t>od_cane_centre</t>
  </si>
  <si>
    <t>td_cane_centre</t>
  </si>
  <si>
    <t>od_cane_centre_percent</t>
  </si>
  <si>
    <t>td_cane_centre_percent</t>
  </si>
  <si>
    <t>od_cane_gate</t>
  </si>
  <si>
    <t>td_cane_gate</t>
  </si>
  <si>
    <t>od_cane_gate_percent</t>
  </si>
  <si>
    <t>td_cane_gate_percent</t>
  </si>
  <si>
    <t>od_cane_gate_excluding_farm</t>
  </si>
  <si>
    <t>td_cane_gate_excluding_farm</t>
  </si>
  <si>
    <t>od_cane_gate_excluding_farm_percent</t>
  </si>
  <si>
    <t>td_cane_gate_excluding_farm_percent</t>
  </si>
  <si>
    <t>od_cane_gate_farm</t>
  </si>
  <si>
    <t>td_cane_gate_farm</t>
  </si>
  <si>
    <t>od_cane_gate_farm_percent_cane</t>
  </si>
  <si>
    <t>td_cane_gate_farm_percent_cane</t>
  </si>
  <si>
    <t>od_sugar_bagged</t>
  </si>
  <si>
    <t>td_sugar_bagged</t>
  </si>
  <si>
    <t>od_sugar_bagged_without_raw_sugar</t>
  </si>
  <si>
    <t>td_sugar_bagged_without_raw_sugar</t>
  </si>
  <si>
    <t>od_sugar_in_process</t>
  </si>
  <si>
    <t>td_sugar_in_process</t>
  </si>
  <si>
    <t>od_net_sugar_made</t>
  </si>
  <si>
    <t>td_net_sugar_made</t>
  </si>
  <si>
    <t>od_estimated_sugar_percent_cane</t>
  </si>
  <si>
    <t>td_estimated_sugar_percent_cane</t>
  </si>
  <si>
    <t>od_pol_in_cane_percent</t>
  </si>
  <si>
    <t>td_pol_in_cane_percent</t>
  </si>
  <si>
    <t>od_molasses_sentout_b_heavy</t>
  </si>
  <si>
    <t>od_molasses_sentout_c_heavy</t>
  </si>
  <si>
    <t>td_molasses_sentout_b_heavy</t>
  </si>
  <si>
    <t>td_molasses_sentout_c_heavy</t>
  </si>
  <si>
    <t>od_final_molasses_sent_out</t>
  </si>
  <si>
    <t>od_final_molasses_sent_out_percent_cane</t>
  </si>
  <si>
    <t>td_final_molasses_sentout</t>
  </si>
  <si>
    <t>td_final_molasses_sent_out_percent_cane</t>
  </si>
  <si>
    <t>od_trs_percent</t>
  </si>
  <si>
    <t>td_trs_percent</t>
  </si>
  <si>
    <t>od_rs_percent</t>
  </si>
  <si>
    <t>td_rs_percent</t>
  </si>
  <si>
    <t>od_molasses_in_process</t>
  </si>
  <si>
    <t>td_molasses_in_process</t>
  </si>
  <si>
    <t>od_net_molases_made_from_cane</t>
  </si>
  <si>
    <t>td_net_molasses_made_from_cane</t>
  </si>
  <si>
    <t>od_molasses_percent_cane</t>
  </si>
  <si>
    <t>td_molasses_perent_cane</t>
  </si>
  <si>
    <t>od_net_mixed_juice_percent_cane</t>
  </si>
  <si>
    <t>td_net_mixed_juice_percent_cane</t>
  </si>
  <si>
    <t>od_gross_mixed_juice_percent_cane</t>
  </si>
  <si>
    <t>td_gross_mixed_juice_percent_cane</t>
  </si>
  <si>
    <t>od_water_percent_cane</t>
  </si>
  <si>
    <t>td_water_percent_cane</t>
  </si>
  <si>
    <t>od_filter_water</t>
  </si>
  <si>
    <t>td_filter_water</t>
  </si>
  <si>
    <t>od_filter_water_percent_cane</t>
  </si>
  <si>
    <t>td_filter_water_percent_cane</t>
  </si>
  <si>
    <t>od_bagasse_percent_cane</t>
  </si>
  <si>
    <t>td_bagasse_percent_cane</t>
  </si>
  <si>
    <t>od_press_cake</t>
  </si>
  <si>
    <t>td_press_cake</t>
  </si>
  <si>
    <t>od_press_cake_percent_cane</t>
  </si>
  <si>
    <t>td_press_cake_percent_cane</t>
  </si>
  <si>
    <t>od_fiber_percent_cane</t>
  </si>
  <si>
    <t>td_fiber_percent_cane</t>
  </si>
  <si>
    <t>od_fiber_percent_bagasse</t>
  </si>
  <si>
    <t>td_fiber_percent_bagasse</t>
  </si>
  <si>
    <t>od_fiber_in_bagasse_qtl</t>
  </si>
  <si>
    <t>td_fiber_in_bagasse_qtl</t>
  </si>
  <si>
    <t>od_average_crush_including_stoppage</t>
  </si>
  <si>
    <t>td_average_crush_including_stoppage</t>
  </si>
  <si>
    <t>od_average_crushe_excluding_stoppage</t>
  </si>
  <si>
    <t>td_average_crushe_excluding_stoppage</t>
  </si>
  <si>
    <t>od_icumsa_l31</t>
  </si>
  <si>
    <t>td_icumsa_l31</t>
  </si>
  <si>
    <t>od_icumsa_M31</t>
  </si>
  <si>
    <t>td_icumsa_m31</t>
  </si>
  <si>
    <t>od_icumsa_S31</t>
  </si>
  <si>
    <t>td_icumsa_s31</t>
  </si>
  <si>
    <t>od_icumsa_l30</t>
  </si>
  <si>
    <t>td_icumsa_l30</t>
  </si>
  <si>
    <t>od_icumsa_M30</t>
  </si>
  <si>
    <t>td_icumsa_m30</t>
  </si>
  <si>
    <t>od_icumsa_S30</t>
  </si>
  <si>
    <t>td_icumsa_s30</t>
  </si>
  <si>
    <t>od_sugar_l31</t>
  </si>
  <si>
    <t>td_sugar_l31</t>
  </si>
  <si>
    <t>od_sugar_M31</t>
  </si>
  <si>
    <t>td_sugar_M31</t>
  </si>
  <si>
    <t>od_sugar_S31</t>
  </si>
  <si>
    <t>td_sugar_S31</t>
  </si>
  <si>
    <t>od_sugar_l30</t>
  </si>
  <si>
    <t>td_sugar_l30</t>
  </si>
  <si>
    <t>od_sugar_M30</t>
  </si>
  <si>
    <t>td_sugar_M30</t>
  </si>
  <si>
    <t>od_sugar_S30</t>
  </si>
  <si>
    <t>td_sugar_S30</t>
  </si>
  <si>
    <t>od_sugar_biss</t>
  </si>
  <si>
    <t>td_sugar_biss</t>
  </si>
  <si>
    <t>od_icumsa_raw</t>
  </si>
  <si>
    <t>od_raw_sugar</t>
  </si>
  <si>
    <t>td_raw_sugar</t>
  </si>
  <si>
    <t>od_iu_primary_juice</t>
  </si>
  <si>
    <t>td_iu_primary_juice</t>
  </si>
  <si>
    <t>od_iu_mixed_juice</t>
  </si>
  <si>
    <t>td_iu_mixed_juice</t>
  </si>
  <si>
    <t>od_iu_clear_juice</t>
  </si>
  <si>
    <t>td_iu_clear_juice</t>
  </si>
  <si>
    <t>od_l31_percent</t>
  </si>
  <si>
    <t>td_l31_percent</t>
  </si>
  <si>
    <t>od_M31_percent</t>
  </si>
  <si>
    <t>td_M31_percent</t>
  </si>
  <si>
    <t>od_S31_percent</t>
  </si>
  <si>
    <t>td_S31_percent</t>
  </si>
  <si>
    <t>od_l30_percent</t>
  </si>
  <si>
    <t>td_l30_percent</t>
  </si>
  <si>
    <t>od_M30_percent</t>
  </si>
  <si>
    <t>td_M30_percent</t>
  </si>
  <si>
    <t>od_S30_percent</t>
  </si>
  <si>
    <t>td_S30_percent</t>
  </si>
  <si>
    <t>od_raw_percent</t>
  </si>
  <si>
    <t>td_raw_percent</t>
  </si>
  <si>
    <t>od_biss_percent</t>
  </si>
  <si>
    <t>td_biss_percent</t>
  </si>
  <si>
    <t>od_primary_juice_brix</t>
  </si>
  <si>
    <t>od_primary_juice_pol</t>
  </si>
  <si>
    <t>od_primary_juice_purity</t>
  </si>
  <si>
    <t>td_primary_juice_brix</t>
  </si>
  <si>
    <t>td_primary_juice_pol</t>
  </si>
  <si>
    <t>td_primary_juice_purity</t>
  </si>
  <si>
    <t>od_mixed_juice_brix</t>
  </si>
  <si>
    <t>od_mixed_juice_pol</t>
  </si>
  <si>
    <t>od_mixed_juice_purity</t>
  </si>
  <si>
    <t>td_mixed_juice_brix</t>
  </si>
  <si>
    <t>td_mixed_juice_pol</t>
  </si>
  <si>
    <t>td_mixed_juice_purity</t>
  </si>
  <si>
    <t>od_last_mill_juice_brix</t>
  </si>
  <si>
    <t>od_last_mill_juice_pol</t>
  </si>
  <si>
    <t>od_last_mill_juice_purity</t>
  </si>
  <si>
    <t>td_last_mill_juice_brix</t>
  </si>
  <si>
    <t>td_last_mill_juice_pol</t>
  </si>
  <si>
    <t>td_last_mill_juice_purity</t>
  </si>
  <si>
    <t>od_clear_juice_brix</t>
  </si>
  <si>
    <t>od_clear_juice_pol</t>
  </si>
  <si>
    <t>od_clear_juice_purity</t>
  </si>
  <si>
    <t>td_clear_juice_brix</t>
  </si>
  <si>
    <t>td_clear_juice_pol</t>
  </si>
  <si>
    <t>td_clear_juice_purity</t>
  </si>
  <si>
    <t>od_oliver_brix</t>
  </si>
  <si>
    <t>od_oliver_pol</t>
  </si>
  <si>
    <t>od_oliver_purity</t>
  </si>
  <si>
    <t>td_oliver_brix</t>
  </si>
  <si>
    <t>td_oliver_pol</t>
  </si>
  <si>
    <t>td_oliver_purity</t>
  </si>
  <si>
    <t>od_unsulphured_syrup_brix</t>
  </si>
  <si>
    <t>od_unsulphured_syrup_pol</t>
  </si>
  <si>
    <t>od_unsulphured_syrup_purity</t>
  </si>
  <si>
    <t>td_unsulphured_syrup_brix</t>
  </si>
  <si>
    <t>td_unsulphured_syrup_pol</t>
  </si>
  <si>
    <t>td_unsulphured_syrup_purity</t>
  </si>
  <si>
    <t>od_sulphured_syrup_brix</t>
  </si>
  <si>
    <t>od_sulphured_syrup_pol</t>
  </si>
  <si>
    <t>od_sulphured_syrup_purity</t>
  </si>
  <si>
    <t>td_sulphured_syrup_brix</t>
  </si>
  <si>
    <t>td_sulphured_syrup_pol</t>
  </si>
  <si>
    <t>td_sulphured_syrup_purity</t>
  </si>
  <si>
    <t>od_final_molasses_brix</t>
  </si>
  <si>
    <t>od_final_molasses_pol</t>
  </si>
  <si>
    <t>od_final_molasses_purity</t>
  </si>
  <si>
    <t>td_final_molasses_brix</t>
  </si>
  <si>
    <t>td_final_molasses_pol</t>
  </si>
  <si>
    <t>td_final_molasses_purity</t>
  </si>
  <si>
    <t>od_primary_juice_ph</t>
  </si>
  <si>
    <t>od_mixed_juice_ph</t>
  </si>
  <si>
    <t>od_clear_juice_ph</t>
  </si>
  <si>
    <t>od_sulphered_ph</t>
  </si>
  <si>
    <t>od_unsulphered_ph</t>
  </si>
  <si>
    <t>od_combined_bagasse_pol</t>
  </si>
  <si>
    <t>td_combined_bagasse_pol</t>
  </si>
  <si>
    <t>od_combined_bagasse_moisture_percent</t>
  </si>
  <si>
    <t>td_combined_bagasse_moisture_percent</t>
  </si>
  <si>
    <t>od_dirt_correction_percent_cane</t>
  </si>
  <si>
    <t>td_dirt_correction_percent_cane</t>
  </si>
  <si>
    <t>od_press_cake_avg</t>
  </si>
  <si>
    <t>td_press_cake_avg</t>
  </si>
  <si>
    <t>od_press_cake_moisture_average</t>
  </si>
  <si>
    <t>od_virtual_purity_final_molasses</t>
  </si>
  <si>
    <t>od_extracted_mixed_juice_added_water</t>
  </si>
  <si>
    <t>td_extracted_mixed_juice_added_water</t>
  </si>
  <si>
    <t>od_lost_juice_per_fiber</t>
  </si>
  <si>
    <t>od_brix_free_cane_water_percent_cane</t>
  </si>
  <si>
    <t>od_milling_ratio</t>
  </si>
  <si>
    <t>od_undiluted_juice_extracted</t>
  </si>
  <si>
    <t>td_undiluted_juice_extracted</t>
  </si>
  <si>
    <t>od_undiluted_lost_percent_fiber</t>
  </si>
  <si>
    <t>td_undiluted_juice_lost_percent_fiber</t>
  </si>
  <si>
    <t>od_dilution_percent_cane</t>
  </si>
  <si>
    <t>od_undiluted_juice_percent_cane</t>
  </si>
  <si>
    <t>td_undiluted_juice_percent_cane</t>
  </si>
  <si>
    <t>od_added_water_percent_fiber</t>
  </si>
  <si>
    <t>td_added_water_percent_fiber</t>
  </si>
  <si>
    <t>od_dilution_percent_primary_juice_to_added_water</t>
  </si>
  <si>
    <t>od_brix_percent_cane</t>
  </si>
  <si>
    <t>td_brix_percent_cane</t>
  </si>
  <si>
    <t>od_pol_in_mixed_juice_percent</t>
  </si>
  <si>
    <t>od_pol_in_bagasse_percent</t>
  </si>
  <si>
    <t>td_pol_in_bagasse_percent</t>
  </si>
  <si>
    <t>od_pol_in_press_cake</t>
  </si>
  <si>
    <t>td_pol_in_percent_cane</t>
  </si>
  <si>
    <t>od_pol_in_molasses_percent_cane</t>
  </si>
  <si>
    <t>td_pol_in_molasses_percent_cane</t>
  </si>
  <si>
    <t>od_unknown_loss</t>
  </si>
  <si>
    <t>td_unknown_loss</t>
  </si>
  <si>
    <t>od_total_loss</t>
  </si>
  <si>
    <t>td_total_loss</t>
  </si>
  <si>
    <t>od_sugar_in_sugar_percent</t>
  </si>
  <si>
    <t>td_sugar_in_sugar_percent</t>
  </si>
  <si>
    <t>od_dmf</t>
  </si>
  <si>
    <t>td_dmf</t>
  </si>
  <si>
    <t>od_java_ratio</t>
  </si>
  <si>
    <t>td_java_ratio</t>
  </si>
  <si>
    <t>od_clerification_efficiency</t>
  </si>
  <si>
    <t>td_clerification_efficiency</t>
  </si>
  <si>
    <t>od_mill_extraction</t>
  </si>
  <si>
    <t>td_mill_extraction</t>
  </si>
  <si>
    <t>od_boiling_house_recovery</t>
  </si>
  <si>
    <t>td_boiling_house_recovery</t>
  </si>
  <si>
    <t>od_reduced_mill_extraction_deer</t>
  </si>
  <si>
    <t>td_reduced_mill_extraction_deer</t>
  </si>
  <si>
    <t>od_bhr_basic</t>
  </si>
  <si>
    <t>td_bhr_basic</t>
  </si>
  <si>
    <t>od_reduced_boiling_house_recovery_deer</t>
  </si>
  <si>
    <t>td_reduced_boiling_house_recovery_deer</t>
  </si>
  <si>
    <t>od_reduced_overall_recovery_deer</t>
  </si>
  <si>
    <t>td_reduced_overall_recovery_deer</t>
  </si>
  <si>
    <t>od_erq_mj_to_pj</t>
  </si>
  <si>
    <t>td_erq_mj_to_pj</t>
  </si>
  <si>
    <t>od_erq_lj_to_pj</t>
  </si>
  <si>
    <t>td_erq_lj_to_pj</t>
  </si>
  <si>
    <t>od_nm_p_index</t>
  </si>
  <si>
    <t>td_p_index</t>
  </si>
  <si>
    <t>od_nm_pry_ext</t>
  </si>
  <si>
    <t>td_pry_ext</t>
  </si>
  <si>
    <t>od_cane_purchased</t>
  </si>
  <si>
    <t>td_cane_purchased</t>
  </si>
  <si>
    <t>od_cane_balance</t>
  </si>
  <si>
    <t>td_cane_balance</t>
  </si>
  <si>
    <t>od_temp_min</t>
  </si>
  <si>
    <t>td_temp_min</t>
  </si>
  <si>
    <t>od_temp_max</t>
  </si>
  <si>
    <t>td_temp_max</t>
  </si>
  <si>
    <t>od_humidity</t>
  </si>
  <si>
    <t>od_rain_fall</t>
  </si>
  <si>
    <t>td_rain_fall</t>
  </si>
  <si>
    <t>od_live_steam_generation</t>
  </si>
  <si>
    <t>td_live_steam_generation</t>
  </si>
  <si>
    <t>od_live_steam_consumption</t>
  </si>
  <si>
    <t>td_live_steam_consumption</t>
  </si>
  <si>
    <t>od_power_turnines</t>
  </si>
  <si>
    <t>td_power_turbines</t>
  </si>
  <si>
    <t>od_live_steam_generation_ton</t>
  </si>
  <si>
    <t>td_live_steam_generation_ton</t>
  </si>
  <si>
    <t>td_live_steam_consumption_ton</t>
  </si>
  <si>
    <t>od_power_turnines_ton</t>
  </si>
  <si>
    <t>td_power_turbines_ton</t>
  </si>
  <si>
    <t>od_bleeding_acf</t>
  </si>
  <si>
    <t>td_bleeding_acf</t>
  </si>
  <si>
    <t>od_d_super_heating</t>
  </si>
  <si>
    <t>td_d_super_heating</t>
  </si>
  <si>
    <t>od_drain_pipe_loss</t>
  </si>
  <si>
    <t>td_drain_pipe_loss</t>
  </si>
  <si>
    <t>od_exhaust_steam_generation</t>
  </si>
  <si>
    <t>td_exhaust_steam_generation</t>
  </si>
  <si>
    <t>od_exhaust_steam_generation_ton</t>
  </si>
  <si>
    <t>td_exhaust_steam_generation_ton</t>
  </si>
  <si>
    <t>od_steam_percent_cane</t>
  </si>
  <si>
    <t>td_steam_percent_cane</t>
  </si>
  <si>
    <t>od_steam_per_ten_ton_sugar</t>
  </si>
  <si>
    <t>td_steam_per_ten_ton_sugar</t>
  </si>
  <si>
    <t>od_power_per_hundred_ton_sugar</t>
  </si>
  <si>
    <t>td_power_per_hundred_ton_sugar</t>
  </si>
  <si>
    <t>od_power_per_ten_ton_sugar</t>
  </si>
  <si>
    <t>td_power_per_ten_ton_sugar</t>
  </si>
  <si>
    <t>od_power_from_grid</t>
  </si>
  <si>
    <t>td_power_from_grid</t>
  </si>
  <si>
    <t>od_power_from_grid_per_ton_cane</t>
  </si>
  <si>
    <t>td_power_from_grid_per_ton_cane</t>
  </si>
  <si>
    <t>od_power_import_cogen</t>
  </si>
  <si>
    <t>td_power_import_cogen</t>
  </si>
  <si>
    <t>od_power_import_cogen_per_ton_cane</t>
  </si>
  <si>
    <t>td_power_import_cogen_per_ton_cane</t>
  </si>
  <si>
    <t>od_power_from_sugar</t>
  </si>
  <si>
    <t>td_power_from_sugar</t>
  </si>
  <si>
    <t>od_power_from_sugar_per_ton_cane</t>
  </si>
  <si>
    <t>td_power_from_sugar_per_ton_cane</t>
  </si>
  <si>
    <t>od_total_power_consumed</t>
  </si>
  <si>
    <t>od_total_power_consumed_per_ton_cane</t>
  </si>
  <si>
    <t>td_total_power_consumed</t>
  </si>
  <si>
    <t>td_total_power_consumed_per_ton_cane</t>
  </si>
  <si>
    <t>od_total_power_per_qtl_sugar</t>
  </si>
  <si>
    <t>td_total_power_per_qtl_sugar</t>
  </si>
  <si>
    <t>td_total_power_per_ton_sugar</t>
  </si>
  <si>
    <t>od_power_generation_cogen</t>
  </si>
  <si>
    <t>od_power_generation_cogen_per_ton_cane</t>
  </si>
  <si>
    <t>td_power_generation_cogen</t>
  </si>
  <si>
    <t>td_power_generation_cogen_per_ton_cane</t>
  </si>
  <si>
    <t>od_power_export_from_cogen</t>
  </si>
  <si>
    <t>od_power_export_from_cogen_per_ton_cane</t>
  </si>
  <si>
    <t>td_power_export_from_cogen</t>
  </si>
  <si>
    <t>od_power_dg_set</t>
  </si>
  <si>
    <t>td_power_dg_set</t>
  </si>
  <si>
    <t>td_power_export_from_cogen_per_ton_cane</t>
  </si>
  <si>
    <t>od_total_bagasse</t>
  </si>
  <si>
    <t>od_total_bagasse_percent_cane</t>
  </si>
  <si>
    <t>td_total_bagasse</t>
  </si>
  <si>
    <t>td_total_bagasse_percent_cane</t>
  </si>
  <si>
    <t>od_bagasse_consumed</t>
  </si>
  <si>
    <t>od_bagasse_consumed_percent_cane</t>
  </si>
  <si>
    <t>td_bagasse_consumed</t>
  </si>
  <si>
    <t>td_bagasse_consumed_percent_cane</t>
  </si>
  <si>
    <t>od_bagasse_sold</t>
  </si>
  <si>
    <t>od_bagasse_sold_percent_cane</t>
  </si>
  <si>
    <t>td_bagasse_sold</t>
  </si>
  <si>
    <t>td_bagasse_sold_percent_cane</t>
  </si>
  <si>
    <t>od_bagasse_saved</t>
  </si>
  <si>
    <t>td_bagasse_saved</t>
  </si>
  <si>
    <t>od_nm_bagasse_pol_avg</t>
  </si>
  <si>
    <t>od_om_bagasse_pol_avg</t>
  </si>
  <si>
    <t>od_etp_ph</t>
  </si>
  <si>
    <t>td_etp_ph</t>
  </si>
  <si>
    <t>od_etp_tss</t>
  </si>
  <si>
    <t>td_etp_tss</t>
  </si>
  <si>
    <t>od_etp_cod</t>
  </si>
  <si>
    <t>td_etp_code</t>
  </si>
  <si>
    <t>od_etp_bod</t>
  </si>
  <si>
    <t>td_etp_bode</t>
  </si>
  <si>
    <t>od_etp_water_flow</t>
  </si>
  <si>
    <t>td_etp_water_flow</t>
  </si>
  <si>
    <t>od_total_operating_tube_well</t>
  </si>
  <si>
    <t>td_total_operating_tube_well</t>
  </si>
  <si>
    <t>od_exhaust_condensate_recovery</t>
  </si>
  <si>
    <t>td_exhaust_condensate_recovery</t>
  </si>
  <si>
    <t>od_T_c_massecuite_pan</t>
  </si>
  <si>
    <t>td_T_c_massecuite_pan</t>
  </si>
  <si>
    <t>od_water_pan_a</t>
  </si>
  <si>
    <t>od_water_pan_b</t>
  </si>
  <si>
    <t>od_pan_water_c</t>
  </si>
  <si>
    <t>od_water_percent_cane_pan_a</t>
  </si>
  <si>
    <t>od_water_percent_cane_pan_b</t>
  </si>
  <si>
    <t>od_water_percent_cane_pan_c</t>
  </si>
  <si>
    <t>od_pan_water_percent_cane</t>
  </si>
  <si>
    <t>od_pan_water_total</t>
  </si>
  <si>
    <t>td_water_pan_a</t>
  </si>
  <si>
    <t>td_water_pan_b</t>
  </si>
  <si>
    <t>td_water_pan_c</t>
  </si>
  <si>
    <t>td_water_consumption_percent_cane_pan_a</t>
  </si>
  <si>
    <t>td_water_consumption_percent_cane_pan_b</t>
  </si>
  <si>
    <t>td_water_consumption_percent_cane_pan_c</t>
  </si>
  <si>
    <t>td_pan_water_percent_cane</t>
  </si>
  <si>
    <t>td_pan_water_total</t>
  </si>
  <si>
    <t>total_pan_water_ton</t>
  </si>
  <si>
    <t>od_bleeding_acf_in_ton</t>
  </si>
  <si>
    <t>od_ata3_cogen_in_ton</t>
  </si>
  <si>
    <t>od_exhaust_steam_consumption</t>
  </si>
  <si>
    <t>td_exhaust_steam_consumption</t>
  </si>
  <si>
    <t>od_exhaust_steam_consumption_ton</t>
  </si>
  <si>
    <t>td_exhaust_steam_consumption_on</t>
  </si>
  <si>
    <t>od_steam_per_ton_cane_percent</t>
  </si>
  <si>
    <t>td_steam_per_ton_cane_percent</t>
  </si>
  <si>
    <t>od_balance_truck_count</t>
  </si>
  <si>
    <t>od_balance_truck_weight</t>
  </si>
  <si>
    <t>od_balance_trolley_count</t>
  </si>
  <si>
    <t>od_balance_trolley_weight</t>
  </si>
  <si>
    <t>od_balance_trippler_count</t>
  </si>
  <si>
    <t>od_balance_trippler_weight</t>
  </si>
  <si>
    <t>od_balance_cart_count</t>
  </si>
  <si>
    <t>od_balance_cart_weight</t>
  </si>
  <si>
    <t>od_a_massecuite_brix</t>
  </si>
  <si>
    <t>td_a_massecuite_brix</t>
  </si>
  <si>
    <t>od_a_massecuite_pol</t>
  </si>
  <si>
    <t>td_a_massecuite_a_pol</t>
  </si>
  <si>
    <t>od_a_massecuite_a_purity</t>
  </si>
  <si>
    <t>td_a_massecuite_purity</t>
  </si>
  <si>
    <t>od_a_massecuite_hl</t>
  </si>
  <si>
    <t>td_a_massecuite_hl</t>
  </si>
  <si>
    <t>od_a_massecuite_exhaustion</t>
  </si>
  <si>
    <t>td_a_massecuite_exhaustion</t>
  </si>
  <si>
    <t>od_a1_massecuite_brix</t>
  </si>
  <si>
    <t>td_a1_massecuite_brix</t>
  </si>
  <si>
    <t>od_a1_massecuite_pol</t>
  </si>
  <si>
    <t>td_a1_massecuite_a_pol</t>
  </si>
  <si>
    <t>od_a1_massecuite_a_purity</t>
  </si>
  <si>
    <t>td_a1_massecuite_purity</t>
  </si>
  <si>
    <t>od_a1_massecuite_hl</t>
  </si>
  <si>
    <t>td_a1_massecuite_hl</t>
  </si>
  <si>
    <t>od_b_massecuite_brix</t>
  </si>
  <si>
    <t>td_b_massecuite_brix</t>
  </si>
  <si>
    <t>od_b_massecuite_pol</t>
  </si>
  <si>
    <t>td_b_massecuite_b_pol</t>
  </si>
  <si>
    <t>od_b_massecuite_b_purity</t>
  </si>
  <si>
    <t>td_b_massecuite_purity</t>
  </si>
  <si>
    <t>od_b_massecuite_hl</t>
  </si>
  <si>
    <t>td_b_massecuite_hl</t>
  </si>
  <si>
    <t>od_b_massecuite_exhaustion</t>
  </si>
  <si>
    <t>td_b_massecuite_exhaustion</t>
  </si>
  <si>
    <t>od_c_massecuite_brix</t>
  </si>
  <si>
    <t>td_c_massecuite_brix</t>
  </si>
  <si>
    <t>od_c_massecuite_pol</t>
  </si>
  <si>
    <t>td_c_massecuite_c_pol</t>
  </si>
  <si>
    <t>od_c_massecuite_c_purity</t>
  </si>
  <si>
    <t>td_c_massecuite_purity</t>
  </si>
  <si>
    <t>od_c_massecuite_hl</t>
  </si>
  <si>
    <t>td_c_massecuite_hl</t>
  </si>
  <si>
    <t>od_c_massecuite_exhaustion</t>
  </si>
  <si>
    <t>td_c_massecuite_exhaustion</t>
  </si>
  <si>
    <t>od_c1_massecuite_brix</t>
  </si>
  <si>
    <t>td_c1_massecuite_brix</t>
  </si>
  <si>
    <t>od_c1_massecuite_pol</t>
  </si>
  <si>
    <t>td_c1_massecuite_c1_pol</t>
  </si>
  <si>
    <t>od_c1_massecuite_c1_purity</t>
  </si>
  <si>
    <t>td_c1_massecuite_purity</t>
  </si>
  <si>
    <t>od_c1_massecuite_hl</t>
  </si>
  <si>
    <t>td_c1_massecuite_hl</t>
  </si>
  <si>
    <t>od_a_heavy_brix</t>
  </si>
  <si>
    <t>td_a_heavy_brix</t>
  </si>
  <si>
    <t>od_a_heavy_pol</t>
  </si>
  <si>
    <t>td_a_heavy_pol</t>
  </si>
  <si>
    <t>od_a_heavy_purity</t>
  </si>
  <si>
    <t>td_a_heavy_purity</t>
  </si>
  <si>
    <t>od_a1_heavy_brix</t>
  </si>
  <si>
    <t>td_a1_heavy_brix</t>
  </si>
  <si>
    <t>od_a1_heavy_pol</t>
  </si>
  <si>
    <t>td_a1_heavy_pol</t>
  </si>
  <si>
    <t>od_a1_heavy_purity</t>
  </si>
  <si>
    <t>td_a1_heavy_purity</t>
  </si>
  <si>
    <t>od_b_heavy_brix</t>
  </si>
  <si>
    <t>td_b_heavy_brix</t>
  </si>
  <si>
    <t>od_b_heavy_pol</t>
  </si>
  <si>
    <t>td_b_heavy_pol</t>
  </si>
  <si>
    <t>od_b_heavy_purity</t>
  </si>
  <si>
    <t>td_b_heavy_purity</t>
  </si>
  <si>
    <t>od_c1_heavy_brix</t>
  </si>
  <si>
    <t>td_c1_heavy_brix</t>
  </si>
  <si>
    <t>od_c1_heavy_pol</t>
  </si>
  <si>
    <t>td_c1_heavy_pol</t>
  </si>
  <si>
    <t>od_c1_heavy_purity</t>
  </si>
  <si>
    <t>td_c1_heavy_purity</t>
  </si>
  <si>
    <t>od_a_light_brix</t>
  </si>
  <si>
    <t>td_a_light_brix</t>
  </si>
  <si>
    <t>od_a_light_pol</t>
  </si>
  <si>
    <t>td_a_light_pol</t>
  </si>
  <si>
    <t>od_a_light_purity</t>
  </si>
  <si>
    <t>td_a_light_purity</t>
  </si>
  <si>
    <t>od_c_light_brix</t>
  </si>
  <si>
    <t>td_c_light_brix</t>
  </si>
  <si>
    <t>od_c_light_pol</t>
  </si>
  <si>
    <t>td_c_light_pol</t>
  </si>
  <si>
    <t>od_c_light_purity</t>
  </si>
  <si>
    <t>td_c_light_purity</t>
  </si>
  <si>
    <t>od_dry_seed_brix</t>
  </si>
  <si>
    <t>td_dry_seed_brix</t>
  </si>
  <si>
    <t>od_dry_seed_pol</t>
  </si>
  <si>
    <t>td_dry_seed_pol</t>
  </si>
  <si>
    <t>od_dry_seed_purity</t>
  </si>
  <si>
    <t>td_dry_seed_purity</t>
  </si>
  <si>
    <t>od_melt_brix</t>
  </si>
  <si>
    <t>td_melt_brix</t>
  </si>
  <si>
    <t>od_melt_pol</t>
  </si>
  <si>
    <t>td_melt_pol</t>
  </si>
  <si>
    <t>od_melt_purity</t>
  </si>
  <si>
    <t>td_melt_purity</t>
  </si>
  <si>
    <t>od_c_single_brix</t>
  </si>
  <si>
    <t>td_c_single_brix</t>
  </si>
  <si>
    <t>od_c_single_pol</t>
  </si>
  <si>
    <t>td_c_single_pol</t>
  </si>
  <si>
    <t>od_c_single_purity</t>
  </si>
  <si>
    <t>td_c_single_purity</t>
  </si>
  <si>
    <t>od_c_double_brix</t>
  </si>
  <si>
    <t>td_c_double_brix</t>
  </si>
  <si>
    <t>od_c_double_pol</t>
  </si>
  <si>
    <t>td_c_double_pol</t>
  </si>
  <si>
    <t>od_c_double_purity</t>
  </si>
  <si>
    <t>td_c_double_purity</t>
  </si>
  <si>
    <t>od_b_sugar_brix</t>
  </si>
  <si>
    <t>td_b_sugar_brix</t>
  </si>
  <si>
    <t>od_b_sugar_pol</t>
  </si>
  <si>
    <t>td_b_sugar_pol</t>
  </si>
  <si>
    <t>od_b_sugar_purity</t>
  </si>
  <si>
    <t>td_b_sugar_purity</t>
  </si>
  <si>
    <t>od_remelting_molasses</t>
  </si>
  <si>
    <t>td_remelting_molasses</t>
  </si>
  <si>
    <t>od_remelting_sugar</t>
  </si>
  <si>
    <t>td_remelting_sugar</t>
  </si>
  <si>
    <t>od_gross_remelting</t>
  </si>
  <si>
    <t>td_gross_remelting</t>
  </si>
  <si>
    <t>od_store_sulphur</t>
  </si>
  <si>
    <t>td_store_sulphur</t>
  </si>
  <si>
    <t>od_store_sulpher_percent_cane</t>
  </si>
  <si>
    <t>td_store_sulpher_percent_cane</t>
  </si>
  <si>
    <t>od_store_lime</t>
  </si>
  <si>
    <t>td_store_lime</t>
  </si>
  <si>
    <t>od_store_lime_percent_cane</t>
  </si>
  <si>
    <t>td_store_lime_percent_cane</t>
  </si>
  <si>
    <t>od_store_phosphoric</t>
  </si>
  <si>
    <t>td_store_phosphoric</t>
  </si>
  <si>
    <t>od_store_phosphoric_percent_cane</t>
  </si>
  <si>
    <t>td_store_phosphoric_percent_cane</t>
  </si>
  <si>
    <t>od_store_viscosity_reducer</t>
  </si>
  <si>
    <t>td_store_viscosity_reducer</t>
  </si>
  <si>
    <t>od_store_viscosity_reducer_percent_cane</t>
  </si>
  <si>
    <t>td_store_viscosity_reducer_percent_cane</t>
  </si>
  <si>
    <t>od_store_biocide</t>
  </si>
  <si>
    <t>td_store_biocide</t>
  </si>
  <si>
    <t>od_store_biocide_percent_cane</t>
  </si>
  <si>
    <t>td_store_biocide_percent_cane</t>
  </si>
  <si>
    <t>od_store_color_reducer</t>
  </si>
  <si>
    <t>td_store_color_reducer</t>
  </si>
  <si>
    <t>od_store_color_reducer_percent_cane</t>
  </si>
  <si>
    <t>td_store_color_reducer_percent_cane</t>
  </si>
  <si>
    <t>od_store_magnafloe</t>
  </si>
  <si>
    <t>td_store_magnafloe</t>
  </si>
  <si>
    <t>od_store_magnafloe_percent_cane</t>
  </si>
  <si>
    <t>td_store_magnafloe_percent_cane</t>
  </si>
  <si>
    <t>od_store_lub_grease</t>
  </si>
  <si>
    <t>td_store_lub_grease</t>
  </si>
  <si>
    <t>od_store_lub_grease_percent_cane</t>
  </si>
  <si>
    <t>td_store_lub_grease_percent_cane</t>
  </si>
  <si>
    <t>od_store_lub_oil</t>
  </si>
  <si>
    <t>td_store_lub_oil</t>
  </si>
  <si>
    <t>od_store_lub_oil_percent_cane</t>
  </si>
  <si>
    <t>td_store_lub_oil_percent_cane</t>
  </si>
  <si>
    <t>od_store_boiler_chemical</t>
  </si>
  <si>
    <t>td_store_boiler_chemical</t>
  </si>
  <si>
    <t>od_store_boiler_chemical_percent_cane</t>
  </si>
  <si>
    <t>td_store_boiler_chemical_percent_cane</t>
  </si>
  <si>
    <t>od_store_washing_soda</t>
  </si>
  <si>
    <t>od_store_hydrolic_acid</t>
  </si>
  <si>
    <t>od_store_de_scaling_chemical</t>
  </si>
  <si>
    <t>od_store_seed_slurry</t>
  </si>
  <si>
    <t>od_store_anty_fomer</t>
  </si>
  <si>
    <t>od_store_chemical_for_brs_cleaning</t>
  </si>
  <si>
    <t>od_store_oil_greace_spgravity</t>
  </si>
  <si>
    <t>od_store_oil_greace_spgravity_percent_cane</t>
  </si>
  <si>
    <t>td_store_oil_greace_spgravity</t>
  </si>
  <si>
    <t>td_store_oil_greace_spgravity_percent_cane</t>
  </si>
  <si>
    <t>od_foreign_matter_L31</t>
  </si>
  <si>
    <t>td_foreign_matter_L31</t>
  </si>
  <si>
    <t>od_foreign_matter_M31</t>
  </si>
  <si>
    <t>td_foreign_matter_M31</t>
  </si>
  <si>
    <t>od_foreign_matter_S31</t>
  </si>
  <si>
    <t>td_foreign_matter_S31</t>
  </si>
  <si>
    <t>od_retention_L31</t>
  </si>
  <si>
    <t>td_retention_L31</t>
  </si>
  <si>
    <t>od_retention_M31</t>
  </si>
  <si>
    <t>td_retention_M31</t>
  </si>
  <si>
    <t>od_retention_S31</t>
  </si>
  <si>
    <t>td_retention_S31</t>
  </si>
  <si>
    <t>od_phosphate_mixed_juice</t>
  </si>
  <si>
    <t>td_phosphate_mixed_juice</t>
  </si>
  <si>
    <t>od_phosphate_clear_juice</t>
  </si>
  <si>
    <t>td_phosphate_clear_juice</t>
  </si>
  <si>
    <t>od_calcium_mixed_juice</t>
  </si>
  <si>
    <t>td_calcium_mixed_juice</t>
  </si>
  <si>
    <t>od_calcium_clear_juice</t>
  </si>
  <si>
    <t>td_calcium_clear_juice</t>
  </si>
  <si>
    <t>od_nm_cane</t>
  </si>
  <si>
    <t>od_om_cane</t>
  </si>
  <si>
    <t>od_combine_cane</t>
  </si>
  <si>
    <t>od_nm_engg</t>
  </si>
  <si>
    <t>od_om_engg</t>
  </si>
  <si>
    <t>od_combine_engg</t>
  </si>
  <si>
    <t>od_nm_cogen</t>
  </si>
  <si>
    <t>od_om_cogen</t>
  </si>
  <si>
    <t>od_combine_cogen</t>
  </si>
  <si>
    <t>od_nm_gen_cleaning</t>
  </si>
  <si>
    <t>od_om_gen_cleaning</t>
  </si>
  <si>
    <t>od_combine_gen_cleaning</t>
  </si>
  <si>
    <t>od_nm_fest</t>
  </si>
  <si>
    <t>od_om_fest</t>
  </si>
  <si>
    <t>od_combine_fest</t>
  </si>
  <si>
    <t>od_nm_weather</t>
  </si>
  <si>
    <t>od_om_weather</t>
  </si>
  <si>
    <t>od_combine_weather</t>
  </si>
  <si>
    <t>od_nm_process</t>
  </si>
  <si>
    <t>od_om_process</t>
  </si>
  <si>
    <t>od_combine_process</t>
  </si>
  <si>
    <t>od_nm_misc</t>
  </si>
  <si>
    <t>od_om_misc</t>
  </si>
  <si>
    <t>od_combine_misc</t>
  </si>
  <si>
    <t>od_nm_poor_feeding</t>
  </si>
  <si>
    <t>od_om_poor_feeding</t>
  </si>
  <si>
    <t>od_combine_poor_feeding</t>
  </si>
  <si>
    <t>od_total_nm_stoppage</t>
  </si>
  <si>
    <t>od_total_om_stoppage</t>
  </si>
  <si>
    <t>od_total_working_net_duration</t>
  </si>
  <si>
    <t>24:00</t>
  </si>
  <si>
    <t>od_total_stoppages</t>
  </si>
  <si>
    <t>od_total_available_hours</t>
  </si>
  <si>
    <t>od_total_lost_time_percent</t>
  </si>
  <si>
    <t>od_om_gross_working_duration</t>
  </si>
  <si>
    <t>od_nm_gross_working_duration</t>
  </si>
  <si>
    <t>od_om_gross_stoppage_duration</t>
  </si>
  <si>
    <t>od_nm_gross_stoppage_duration</t>
  </si>
  <si>
    <t>od_total_gross_stoppage_duration</t>
  </si>
  <si>
    <t>td_nm_cane</t>
  </si>
  <si>
    <t>51:35</t>
  </si>
  <si>
    <t>td_om_cane</t>
  </si>
  <si>
    <t>td_combine_cane</t>
  </si>
  <si>
    <t>td_nm_engg</t>
  </si>
  <si>
    <t>159:23</t>
  </si>
  <si>
    <t>td_om_engg</t>
  </si>
  <si>
    <t>td_combine_engg</t>
  </si>
  <si>
    <t>td_nm_cogen</t>
  </si>
  <si>
    <t>td_om_cogen</t>
  </si>
  <si>
    <t>td_combine_cogen</t>
  </si>
  <si>
    <t>td_nm_gen_cleaning</t>
  </si>
  <si>
    <t>25:00</t>
  </si>
  <si>
    <t>td_om_gen_cleaning</t>
  </si>
  <si>
    <t>td_combine_gen_cleaning</t>
  </si>
  <si>
    <t>td_nm_fest</t>
  </si>
  <si>
    <t>td_om_fest</t>
  </si>
  <si>
    <t>td_combine_fest</t>
  </si>
  <si>
    <t>td_nm_weather</t>
  </si>
  <si>
    <t>26:17</t>
  </si>
  <si>
    <t>td_om_weather</t>
  </si>
  <si>
    <t>td_combine_weather</t>
  </si>
  <si>
    <t>35:55</t>
  </si>
  <si>
    <t>td_nm_process</t>
  </si>
  <si>
    <t>td_om_process</t>
  </si>
  <si>
    <t>td_combine_process</t>
  </si>
  <si>
    <t>td_nm_misc</t>
  </si>
  <si>
    <t>td_om_misc</t>
  </si>
  <si>
    <t>td_combine_misc</t>
  </si>
  <si>
    <t>td_nm_poor_feeding</t>
  </si>
  <si>
    <t>td_om_poor_feeding</t>
  </si>
  <si>
    <t>td_combine_poor_feeding</t>
  </si>
  <si>
    <t>td_total_nm_stoppage</t>
  </si>
  <si>
    <t>61:58</t>
  </si>
  <si>
    <t>39:20</t>
  </si>
  <si>
    <t>35:45</t>
  </si>
  <si>
    <t>194:48</t>
  </si>
  <si>
    <t>31:15</t>
  </si>
  <si>
    <t>25:55</t>
  </si>
  <si>
    <t>79:25</t>
  </si>
  <si>
    <t>td_total_om_stoppage</t>
  </si>
  <si>
    <t>td_total_stoppages</t>
  </si>
  <si>
    <t>82:05</t>
  </si>
  <si>
    <t>td_total_working_hours</t>
  </si>
  <si>
    <t>1779:55</t>
  </si>
  <si>
    <t>1606:40</t>
  </si>
  <si>
    <t>1617:04</t>
  </si>
  <si>
    <t>947:47</t>
  </si>
  <si>
    <t>1497:15</t>
  </si>
  <si>
    <t>804:00</t>
  </si>
  <si>
    <t>1212:50</t>
  </si>
  <si>
    <t>td_total_available_hours</t>
  </si>
  <si>
    <t>1862:00</t>
  </si>
  <si>
    <t>1646:00</t>
  </si>
  <si>
    <t>1652:49</t>
  </si>
  <si>
    <t>1142:35</t>
  </si>
  <si>
    <t>1528:30</t>
  </si>
  <si>
    <t>829:55</t>
  </si>
  <si>
    <t>1292:15</t>
  </si>
  <si>
    <t>td_total_lost_time_percent</t>
  </si>
  <si>
    <t>td_om_gross_working_duration</t>
  </si>
  <si>
    <t>1728:34</t>
  </si>
  <si>
    <t>td_nm_gross_working_duration</t>
  </si>
  <si>
    <t>1789:04</t>
  </si>
  <si>
    <t>td_om_gross_stoppage_duration</t>
  </si>
  <si>
    <t>133:26</t>
  </si>
  <si>
    <t>td_nm_gross_stoppage_duration</t>
  </si>
  <si>
    <t>72:56</t>
  </si>
  <si>
    <t>td_total_gross_stoppage_duration</t>
  </si>
  <si>
    <t>206:22</t>
  </si>
  <si>
    <t>od_live_steam_consumption_ton</t>
  </si>
  <si>
    <t>td_steam_consumption_ton</t>
  </si>
  <si>
    <t>od_live_steam_consumption_ton_per_hour</t>
  </si>
  <si>
    <t>td_live_steam_consumption_ton_per_hour</t>
  </si>
  <si>
    <t>od_steam_consumption_percent_cane</t>
  </si>
  <si>
    <t>td_steam_consumption_percent_cane</t>
  </si>
  <si>
    <t>od_steam_consumption_without_d_super_heating</t>
  </si>
  <si>
    <t>td_steam_consumption_without_d_super_heating</t>
  </si>
  <si>
    <t>od_steam_consumption_without_d_superheating_percent_cane</t>
  </si>
  <si>
    <t>td_steam_consumption_without_d_superheating_percent_cane</t>
  </si>
  <si>
    <t>od_d_superheating_ton</t>
  </si>
  <si>
    <t>td_d_superheating_ton</t>
  </si>
  <si>
    <t>od_d_super_heating_ton_per_hour</t>
  </si>
  <si>
    <t>td_d_super_heating_ton_per_hour</t>
  </si>
  <si>
    <t>od_d_super_heating_percent_cane</t>
  </si>
  <si>
    <t>td_d_super_heating_percent_cane</t>
  </si>
  <si>
    <t>od_steam_from_cogen_ton</t>
  </si>
  <si>
    <t>td_steam_from_cogen_ton</t>
  </si>
  <si>
    <t>od_steam_from_cogen_ton_per_hour</t>
  </si>
  <si>
    <t>td_steam_from_cogen_ton_per_hour</t>
  </si>
  <si>
    <t>od_steam_from_cogen_percent_cane</t>
  </si>
  <si>
    <t>td_steam_from_cogen_percent_cane</t>
  </si>
  <si>
    <t>day_hours</t>
  </si>
  <si>
    <t>crushing_start_date</t>
  </si>
  <si>
    <t>crushing_start_time</t>
  </si>
  <si>
    <t>od_overtime_engg_replacement</t>
  </si>
  <si>
    <t>td_overtime_engg_replacement</t>
  </si>
  <si>
    <t>od_overtime_eng_extra</t>
  </si>
  <si>
    <t>td_overtime_eng_extra</t>
  </si>
  <si>
    <t>od_overtime_mfg_replacement</t>
  </si>
  <si>
    <t>td_overtime_mfg_replacement</t>
  </si>
  <si>
    <t>od_overtime_mfg_extra</t>
  </si>
  <si>
    <t>td_overtime_mfg_extra</t>
  </si>
  <si>
    <t>od_StoreProcessChemicalQuantity</t>
  </si>
  <si>
    <t>td_StoreProcessChemicalQuantity</t>
  </si>
  <si>
    <t>od_StoreProcessChemicalAmount</t>
  </si>
  <si>
    <t>td_StoreProcessChemicalAmount</t>
  </si>
  <si>
    <t>od_StoreProcessChemicalPerBagRate</t>
  </si>
  <si>
    <t>td_StoreProcessChemicalPerBagRate</t>
  </si>
  <si>
    <t>od_StoreProcessChemicalPerTonCaneRate</t>
  </si>
  <si>
    <t>td_StoreProcessChemicalPerTonCaneRate</t>
  </si>
  <si>
    <t>od_StoreBoilerChemicalQuantity</t>
  </si>
  <si>
    <t>td_StoreBoilerChemicalQuantity</t>
  </si>
  <si>
    <t>od_StoreBoilerChemicalAmount</t>
  </si>
  <si>
    <t>td_StoreBoilerChemicalAmount</t>
  </si>
  <si>
    <t>od_StoreBoilerChemicalPerBagRate</t>
  </si>
  <si>
    <t>td_StoreBoilerChemicalPerBagRate</t>
  </si>
  <si>
    <t>od_StoreBoilerChemicalPerTonCaneRate</t>
  </si>
  <si>
    <t>td_StoreBoilerChemicalPerTonCaneRate</t>
  </si>
  <si>
    <t>od_StoreGreaseOilQuantity</t>
  </si>
  <si>
    <t>td_StoreGreaseOilQuantity</t>
  </si>
  <si>
    <t>od_StoreGreaseOilAmount</t>
  </si>
  <si>
    <t>td_StoreGreaseOilAmount</t>
  </si>
  <si>
    <t>od_StoreGreaseOilPerBagRate</t>
  </si>
  <si>
    <t>td_StoreGreaseOilPerBagRate</t>
  </si>
  <si>
    <t>od_StoreGreaseOilPerTonCaneRate</t>
  </si>
  <si>
    <t>td_StoreGreaseOilPerTonCaneRate</t>
  </si>
  <si>
    <t>od_bags_plus_minus</t>
  </si>
  <si>
    <t>td_bags_plus_minus</t>
  </si>
  <si>
    <t>od_molasses_plus_minus</t>
  </si>
  <si>
    <t>td_molasses_plus_minus</t>
  </si>
  <si>
    <t>od_bagasse_baed</t>
  </si>
  <si>
    <t>td_bagasse_baed</t>
  </si>
  <si>
    <t>td_icumsa_raw</t>
  </si>
  <si>
    <t>od_gross_biss_sugar</t>
  </si>
  <si>
    <t>td_gross_biss_sugar</t>
  </si>
  <si>
    <t>od_gross_scrap_sugar</t>
  </si>
  <si>
    <t>td_gross_scrap_sugar</t>
  </si>
  <si>
    <t>od_gross_moist_sugar</t>
  </si>
  <si>
    <t>td_gross_moist_sugar</t>
  </si>
  <si>
    <t>od_gross_raw_sugar</t>
  </si>
  <si>
    <t>td_gross_raw_sugar</t>
  </si>
  <si>
    <t>od_available_biss_sugar</t>
  </si>
  <si>
    <t>td_available_biss_sugar</t>
  </si>
  <si>
    <t>od_available_scrap_sugar</t>
  </si>
  <si>
    <t>td_available_scrap_sugar</t>
  </si>
  <si>
    <t>od_available_moist_sugar</t>
  </si>
  <si>
    <t>td_available_moist_sugar</t>
  </si>
  <si>
    <t>od_available_raw_sugar</t>
  </si>
  <si>
    <t>td_available_raw_sugar</t>
  </si>
  <si>
    <t>od_available_other_sugar</t>
  </si>
  <si>
    <t>td_available_other_sugar</t>
  </si>
  <si>
    <t>od_available_biss_molasses</t>
  </si>
  <si>
    <t>td_available_biss_molasses</t>
  </si>
  <si>
    <t>od_available_scrap_molasses</t>
  </si>
  <si>
    <t>td_available_scrap_molasses</t>
  </si>
  <si>
    <t>od_available_moist_molasses</t>
  </si>
  <si>
    <t>td_available_moist_molasses</t>
  </si>
  <si>
    <t>od_available_raw_molasses</t>
  </si>
  <si>
    <t>td_available_raw_molasses</t>
  </si>
  <si>
    <t>od_available_other_molasses</t>
  </si>
  <si>
    <t>td_available_other_molasses</t>
  </si>
  <si>
    <t>od_diverted_syrup_pol_qtl</t>
  </si>
  <si>
    <t>td_diverted_syrup_pol_qtl</t>
  </si>
  <si>
    <t>od_syrup_diversion</t>
  </si>
  <si>
    <t>td_syrup_diversion</t>
  </si>
  <si>
    <t>od_diverted_syrup_percent_cane</t>
  </si>
  <si>
    <t>td_diverted_syrup_percent_cane</t>
  </si>
  <si>
    <t>od_unknown_losses_calculated</t>
  </si>
  <si>
    <t>td_unknown_losses_calculated</t>
  </si>
  <si>
    <t>od_unknown_losses_calculated_percent</t>
  </si>
  <si>
    <t>td_unknown_losses_calculated_percent</t>
  </si>
  <si>
    <t>od_cane_used_for_syrup</t>
  </si>
  <si>
    <t>td_cane_used_for_syrup</t>
  </si>
  <si>
    <t>od_cane_percent_used_for_syrup</t>
  </si>
  <si>
    <t>td_cane_percent_used_for_syrup</t>
  </si>
  <si>
    <t>od_estimated_sugar_percent_on_c_heavy</t>
  </si>
  <si>
    <t>td_estimated_sugar_percent_on_c_heavy</t>
  </si>
  <si>
    <t>od_estimated_sugar_percent_on_raw_sugar</t>
  </si>
  <si>
    <t>td_estimated_sugar_percent_on_raw_sugar</t>
  </si>
  <si>
    <t>od_estimated_sugar_percent_on_b_heavy</t>
  </si>
  <si>
    <t>td_estimated_sugar_percent_on_b_heavy</t>
  </si>
  <si>
    <t>od_estimated_sugar_percent_on_syrup</t>
  </si>
  <si>
    <t>td_estimated_sugar_percent_on_syrup</t>
  </si>
  <si>
    <t>od_molasses_by_cane_used_for_sugar_production</t>
  </si>
  <si>
    <t>td_molasses_by_cane_used_for_sugar_production</t>
  </si>
  <si>
    <t>report_compiled_at</t>
  </si>
  <si>
    <t>od_power_to_distillery</t>
  </si>
  <si>
    <t>td_power_to_distillery</t>
  </si>
  <si>
    <t>od_rectified_sprit</t>
  </si>
  <si>
    <t>td_rectified_sprit</t>
  </si>
  <si>
    <t>od_rectified_sprit_recovery</t>
  </si>
  <si>
    <t>td_rectified_sprit_recovery</t>
  </si>
  <si>
    <t>od_absolute_alcohol</t>
  </si>
  <si>
    <t>td_absolute_alcohol</t>
  </si>
  <si>
    <t>od_absolute_alcohol_recovery</t>
  </si>
  <si>
    <t>td_absolute_alcohol_recovery</t>
  </si>
  <si>
    <t>od_ethanol</t>
  </si>
  <si>
    <t>td_ethanol</t>
  </si>
  <si>
    <t>od_ethanol_recovery</t>
  </si>
  <si>
    <t>td_ethanol_recovery</t>
  </si>
  <si>
    <t>2020-21</t>
  </si>
  <si>
    <t>30:18</t>
  </si>
  <si>
    <t>58:00</t>
  </si>
  <si>
    <t>33:12</t>
  </si>
  <si>
    <t>46:04</t>
  </si>
  <si>
    <t>26:35</t>
  </si>
  <si>
    <t>36:03</t>
  </si>
  <si>
    <t>56:54</t>
  </si>
  <si>
    <t>33:05</t>
  </si>
  <si>
    <t>64:18</t>
  </si>
  <si>
    <t>114:03</t>
  </si>
  <si>
    <t>37:00</t>
  </si>
  <si>
    <t>49:45</t>
  </si>
  <si>
    <t>106:39</t>
  </si>
  <si>
    <t>1813:21</t>
  </si>
  <si>
    <t>1728:55</t>
  </si>
  <si>
    <t>1683:32</t>
  </si>
  <si>
    <t>1150:42</t>
  </si>
  <si>
    <t>1344:30</t>
  </si>
  <si>
    <t>-5942:00</t>
  </si>
  <si>
    <t>1323:05</t>
  </si>
  <si>
    <t>1920:00</t>
  </si>
  <si>
    <t>1762:00</t>
  </si>
  <si>
    <t>1747:50</t>
  </si>
  <si>
    <t>1264:45</t>
  </si>
  <si>
    <t>1381:30</t>
  </si>
  <si>
    <t>1359:00</t>
  </si>
  <si>
    <t>1588:41</t>
  </si>
  <si>
    <t>1853:02</t>
  </si>
  <si>
    <t>331:19</t>
  </si>
  <si>
    <t>66:58</t>
  </si>
  <si>
    <t>398:17</t>
  </si>
  <si>
    <t>Avadh &amp; Magadh Sugar &amp; Energy Ltd.</t>
  </si>
  <si>
    <t>Sr.#</t>
  </si>
  <si>
    <t>Particulars</t>
  </si>
  <si>
    <t>Unit</t>
  </si>
  <si>
    <t>Crop Day</t>
  </si>
  <si>
    <t>Day</t>
  </si>
  <si>
    <t>To-Date</t>
  </si>
  <si>
    <t>Actual Hrs. of Crushing</t>
  </si>
  <si>
    <t>Hrs - Min</t>
  </si>
  <si>
    <t>Cane Crushed (Qtls.)</t>
  </si>
  <si>
    <t>Qtls.</t>
  </si>
  <si>
    <t>Recovery % Cane</t>
  </si>
  <si>
    <t>%</t>
  </si>
  <si>
    <t>Bagasse % Cane</t>
  </si>
  <si>
    <t>Molasses % Cane</t>
  </si>
  <si>
    <t>Press Cake % Cane</t>
  </si>
  <si>
    <t>Pol % Cane</t>
  </si>
  <si>
    <t>Fiber % Cane</t>
  </si>
  <si>
    <t>Sugar Production (Qtls.)</t>
  </si>
  <si>
    <t>Molasses Sent Out</t>
  </si>
  <si>
    <t>Nett Sugar made</t>
  </si>
  <si>
    <t>Nett Molasses made</t>
  </si>
  <si>
    <t>Bags ( + -)</t>
  </si>
  <si>
    <t>Molasses ( + -)</t>
  </si>
  <si>
    <t>Sugar In Process</t>
  </si>
  <si>
    <t>Molasses In Process</t>
  </si>
  <si>
    <t>Jawa ratio</t>
  </si>
  <si>
    <t>D.M.F.</t>
  </si>
  <si>
    <t>Pol % Press Cake</t>
  </si>
  <si>
    <t>Pol % Bagasse</t>
  </si>
  <si>
    <t>Moisture % Bagasse</t>
  </si>
  <si>
    <t>Final Molasses Purity</t>
  </si>
  <si>
    <t>Primary Juice Brix %</t>
  </si>
  <si>
    <t>Primary Juice Purity</t>
  </si>
  <si>
    <t>Mixed Juice Brix %</t>
  </si>
  <si>
    <t>Mixed Juice Purity</t>
  </si>
  <si>
    <t>P.J. - M.J. Purity</t>
  </si>
  <si>
    <t>Mixed Juice % Cane</t>
  </si>
  <si>
    <t>Added Water % Fiber</t>
  </si>
  <si>
    <t>Undiluted jc% cane</t>
  </si>
  <si>
    <t>Losses</t>
  </si>
  <si>
    <t>Loss in Bagasse</t>
  </si>
  <si>
    <t>Sugar in Syrup</t>
  </si>
  <si>
    <t>Loss in Fil.Cake</t>
  </si>
  <si>
    <t>Loss in Molasses</t>
  </si>
  <si>
    <t>Unknown Losses</t>
  </si>
  <si>
    <t>Total</t>
  </si>
  <si>
    <t>Stoppages</t>
  </si>
  <si>
    <t>New Mill</t>
  </si>
  <si>
    <t>Hrs - Min %</t>
  </si>
  <si>
    <t>Old Mill</t>
  </si>
  <si>
    <t>Total Both Mill</t>
  </si>
  <si>
    <t>Crushing Speed per day</t>
  </si>
  <si>
    <t>Efficacy Data</t>
  </si>
  <si>
    <t>Bagasse Baled</t>
  </si>
  <si>
    <t>Bagasse Consumed</t>
  </si>
  <si>
    <t xml:space="preserve">Total Bagasse sold </t>
  </si>
  <si>
    <t>Power Generation</t>
  </si>
  <si>
    <t>KWH</t>
  </si>
  <si>
    <t>Steam per 100 ton cane</t>
  </si>
  <si>
    <t>Steam per 10 ton Sugar</t>
  </si>
  <si>
    <t>Power per 100 ton cane</t>
  </si>
  <si>
    <t>Power per 10 ton Sugar</t>
  </si>
  <si>
    <t>Other Recoveries</t>
  </si>
  <si>
    <t>Cane Diverted</t>
  </si>
  <si>
    <t>On Syrup</t>
  </si>
  <si>
    <t>On B-Heavy</t>
  </si>
  <si>
    <t>On C-Heavy</t>
  </si>
  <si>
    <t>On Raw Sugar</t>
  </si>
  <si>
    <t>Distillery</t>
  </si>
  <si>
    <t>Power to distillery</t>
  </si>
  <si>
    <t>Rectified sprit</t>
  </si>
  <si>
    <t>B.L.</t>
  </si>
  <si>
    <t>Rectified sprit recovery</t>
  </si>
  <si>
    <t>Absolute alcohol</t>
  </si>
  <si>
    <t>Absolute alcohol recovery</t>
  </si>
  <si>
    <t>Ethanol</t>
  </si>
  <si>
    <t>Ethanol recovery</t>
  </si>
  <si>
    <t>Added Water % Cane</t>
  </si>
  <si>
    <t>Power Export from co-gen</t>
  </si>
  <si>
    <t>Power Export fro distillery</t>
  </si>
  <si>
    <t>Mol % Cane (before diversion.)</t>
  </si>
  <si>
    <t>Daily Comparative Report (All Sugar Units)</t>
  </si>
  <si>
    <t>*Data shown in report is based on data processed by respective unit. 
Compiled By -   D.G.M (Quality &amp; Control) - A.S.E.L -Seohara</t>
  </si>
  <si>
    <t>ETP Parameters</t>
  </si>
  <si>
    <t>Water Consumption</t>
  </si>
  <si>
    <t>BOD</t>
  </si>
  <si>
    <t>COD</t>
  </si>
  <si>
    <t>TSS</t>
  </si>
  <si>
    <t>pH</t>
  </si>
  <si>
    <t>PAN (A)</t>
  </si>
  <si>
    <t>Filter Water</t>
  </si>
  <si>
    <t>PAN (B)</t>
  </si>
  <si>
    <t>PAN (C)</t>
  </si>
  <si>
    <t>mg/ltr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</si>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</sst>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.00"/>
    <numFmt numFmtId="165" formatCode="00"/>
  </numFmts>
  <fonts count="3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 applyBorder="0"/>
  </cellStyleXfs>
  <cellXfs count="96">
    <xf numFmtId="0" fontId="0" fillId="0" borderId="0" xfId="0" applyNumberFormat="1" applyFill="1" applyAlignment="1" applyProtection="1"/>
    <xf numFmtId="14" fontId="0" fillId="0" borderId="0" xfId="0" applyNumberFormat="1" applyFill="1" applyAlignment="1" applyProtection="1"/>
    <xf numFmtId="46" fontId="0" fillId="0" borderId="0" xfId="0" applyNumberFormat="1" applyFill="1" applyAlignment="1" applyProtection="1"/>
    <xf numFmtId="22" fontId="0" fillId="0" borderId="0" xfId="0" applyNumberFormat="1" applyFill="1" applyAlignment="1" applyProtection="1"/>
    <xf numFmtId="0" fontId="1" fillId="0" borderId="6" xfId="0" applyNumberFormat="1" applyFont="1" applyFill="1" applyBorder="1" applyAlignment="1" applyProtection="1"/>
    <xf numFmtId="0" fontId="1" fillId="0" borderId="0" xfId="0" applyNumberFormat="1" applyFont="1" applyFill="1" applyAlignment="1" applyProtection="1"/>
    <xf numFmtId="0" fontId="0" fillId="0" borderId="0" xfId="0" applyNumberFormat="1" applyFill="1" applyAlignment="1" applyProtection="1">
      <alignment horizontal="center" wrapText="1"/>
    </xf>
    <xf numFmtId="0" fontId="1" fillId="0" borderId="11" xfId="0" applyNumberFormat="1" applyFont="1" applyFill="1" applyBorder="1" applyAlignment="1" applyProtection="1">
      <alignment horizontal="center"/>
    </xf>
    <xf numFmtId="0" fontId="1" fillId="0" borderId="12" xfId="0" applyNumberFormat="1" applyFont="1" applyFill="1" applyBorder="1" applyAlignment="1" applyProtection="1">
      <alignment horizontal="center"/>
    </xf>
    <xf numFmtId="0" fontId="0" fillId="0" borderId="14" xfId="0" applyNumberFormat="1" applyFill="1" applyBorder="1" applyAlignment="1" applyProtection="1">
      <alignment horizontal="center"/>
    </xf>
    <xf numFmtId="0" fontId="0" fillId="0" borderId="14" xfId="0" applyNumberFormat="1" applyFill="1" applyBorder="1" applyAlignment="1" applyProtection="1"/>
    <xf numFmtId="20" fontId="0" fillId="0" borderId="11" xfId="0" applyNumberFormat="1" applyFill="1" applyBorder="1" applyAlignment="1" applyProtection="1">
      <alignment horizontal="right"/>
    </xf>
    <xf numFmtId="0" fontId="0" fillId="0" borderId="12" xfId="0" applyNumberFormat="1" applyFill="1" applyBorder="1" applyAlignment="1" applyProtection="1">
      <alignment horizontal="right"/>
    </xf>
    <xf numFmtId="0" fontId="0" fillId="0" borderId="11" xfId="0" applyNumberFormat="1" applyFill="1" applyBorder="1" applyAlignment="1" applyProtection="1">
      <alignment horizontal="right"/>
    </xf>
    <xf numFmtId="164" fontId="0" fillId="0" borderId="11" xfId="0" applyNumberFormat="1" applyFill="1" applyBorder="1" applyAlignment="1" applyProtection="1">
      <alignment horizontal="right"/>
    </xf>
    <xf numFmtId="164" fontId="0" fillId="0" borderId="12" xfId="0" applyNumberFormat="1" applyFill="1" applyBorder="1" applyAlignment="1" applyProtection="1">
      <alignment horizontal="right"/>
    </xf>
    <xf numFmtId="0" fontId="0" fillId="0" borderId="15" xfId="0" applyNumberFormat="1" applyFill="1" applyBorder="1" applyAlignment="1" applyProtection="1">
      <alignment horizontal="center"/>
    </xf>
    <xf numFmtId="0" fontId="0" fillId="0" borderId="15" xfId="0" applyNumberFormat="1" applyFill="1" applyBorder="1" applyAlignment="1" applyProtection="1"/>
    <xf numFmtId="164" fontId="0" fillId="0" borderId="16" xfId="0" applyNumberFormat="1" applyFill="1" applyBorder="1" applyAlignment="1" applyProtection="1">
      <alignment horizontal="right"/>
    </xf>
    <xf numFmtId="164" fontId="0" fillId="0" borderId="17" xfId="0" applyNumberFormat="1" applyFill="1" applyBorder="1" applyAlignment="1" applyProtection="1">
      <alignment horizontal="right"/>
    </xf>
    <xf numFmtId="0" fontId="0" fillId="0" borderId="18" xfId="0" applyNumberFormat="1" applyFill="1" applyBorder="1" applyAlignment="1" applyProtection="1">
      <alignment horizontal="center"/>
    </xf>
    <xf numFmtId="0" fontId="0" fillId="0" borderId="19" xfId="0" applyNumberFormat="1" applyFill="1" applyBorder="1" applyAlignment="1" applyProtection="1">
      <alignment horizontal="center"/>
    </xf>
    <xf numFmtId="0" fontId="0" fillId="0" borderId="20" xfId="0" applyNumberFormat="1" applyFill="1" applyBorder="1" applyAlignment="1" applyProtection="1"/>
    <xf numFmtId="164" fontId="0" fillId="0" borderId="21" xfId="0" applyNumberFormat="1" applyFill="1" applyBorder="1" applyAlignment="1" applyProtection="1">
      <alignment horizontal="right"/>
    </xf>
    <xf numFmtId="164" fontId="0" fillId="0" borderId="22" xfId="0" applyNumberFormat="1" applyFill="1" applyBorder="1" applyAlignment="1" applyProtection="1">
      <alignment horizontal="right"/>
    </xf>
    <xf numFmtId="164" fontId="0" fillId="0" borderId="23" xfId="0" applyNumberFormat="1" applyFill="1" applyBorder="1" applyAlignment="1" applyProtection="1">
      <alignment horizontal="right"/>
    </xf>
    <xf numFmtId="164" fontId="0" fillId="0" borderId="24" xfId="0" applyNumberFormat="1" applyFill="1" applyBorder="1" applyAlignment="1" applyProtection="1">
      <alignment horizontal="right"/>
    </xf>
    <xf numFmtId="0" fontId="0" fillId="0" borderId="13" xfId="0" applyNumberFormat="1" applyFill="1" applyBorder="1" applyAlignment="1" applyProtection="1">
      <alignment horizontal="center"/>
    </xf>
    <xf numFmtId="164" fontId="0" fillId="0" borderId="25" xfId="0" applyNumberFormat="1" applyFill="1" applyBorder="1" applyAlignment="1" applyProtection="1">
      <alignment horizontal="right"/>
    </xf>
    <xf numFmtId="164" fontId="0" fillId="0" borderId="26" xfId="0" applyNumberFormat="1" applyFill="1" applyBorder="1" applyAlignment="1" applyProtection="1">
      <alignment horizontal="right"/>
    </xf>
    <xf numFmtId="164" fontId="0" fillId="0" borderId="27" xfId="0" applyNumberFormat="1" applyFill="1" applyBorder="1" applyAlignment="1" applyProtection="1">
      <alignment horizontal="right"/>
    </xf>
    <xf numFmtId="164" fontId="0" fillId="0" borderId="28" xfId="0" applyNumberFormat="1" applyFill="1" applyBorder="1" applyAlignment="1" applyProtection="1">
      <alignment horizontal="right"/>
    </xf>
    <xf numFmtId="0" fontId="0" fillId="0" borderId="20" xfId="0" applyNumberFormat="1" applyFill="1" applyBorder="1" applyAlignment="1" applyProtection="1">
      <alignment horizontal="center"/>
    </xf>
    <xf numFmtId="20" fontId="0" fillId="0" borderId="23" xfId="0" applyNumberFormat="1" applyFill="1" applyBorder="1" applyAlignment="1" applyProtection="1">
      <alignment horizontal="right"/>
    </xf>
    <xf numFmtId="20" fontId="0" fillId="0" borderId="24" xfId="0" applyNumberFormat="1" applyFill="1" applyBorder="1" applyAlignment="1" applyProtection="1">
      <alignment horizontal="right"/>
    </xf>
    <xf numFmtId="20" fontId="0" fillId="0" borderId="12" xfId="0" applyNumberFormat="1" applyFill="1" applyBorder="1" applyAlignment="1" applyProtection="1">
      <alignment horizontal="right"/>
    </xf>
    <xf numFmtId="0" fontId="0" fillId="0" borderId="16" xfId="0" applyNumberFormat="1" applyFill="1" applyBorder="1" applyAlignment="1" applyProtection="1">
      <alignment horizontal="right"/>
    </xf>
    <xf numFmtId="0" fontId="0" fillId="0" borderId="17" xfId="0" applyNumberFormat="1" applyFill="1" applyBorder="1" applyAlignment="1" applyProtection="1"/>
    <xf numFmtId="2" fontId="0" fillId="0" borderId="23" xfId="0" applyNumberFormat="1" applyFill="1" applyBorder="1" applyAlignment="1" applyProtection="1"/>
    <xf numFmtId="2" fontId="0" fillId="0" borderId="24" xfId="0" applyNumberFormat="1" applyFill="1" applyBorder="1" applyAlignment="1" applyProtection="1"/>
    <xf numFmtId="165" fontId="0" fillId="0" borderId="11" xfId="0" applyNumberFormat="1" applyFill="1" applyBorder="1" applyAlignment="1" applyProtection="1">
      <alignment horizontal="right"/>
    </xf>
    <xf numFmtId="165" fontId="0" fillId="0" borderId="12" xfId="0" applyNumberFormat="1" applyFill="1" applyBorder="1" applyAlignment="1" applyProtection="1">
      <alignment horizontal="right"/>
    </xf>
    <xf numFmtId="164" fontId="0" fillId="0" borderId="31" xfId="0" applyNumberFormat="1" applyFill="1" applyBorder="1" applyAlignment="1" applyProtection="1">
      <alignment horizontal="right"/>
    </xf>
    <xf numFmtId="164" fontId="0" fillId="0" borderId="32" xfId="0" applyNumberFormat="1" applyFill="1" applyBorder="1" applyAlignment="1" applyProtection="1">
      <alignment horizontal="right"/>
    </xf>
    <xf numFmtId="164" fontId="0" fillId="0" borderId="33" xfId="0" applyNumberFormat="1" applyFill="1" applyBorder="1" applyAlignment="1" applyProtection="1">
      <alignment horizontal="right"/>
    </xf>
    <xf numFmtId="164" fontId="0" fillId="0" borderId="34" xfId="0" applyNumberFormat="1" applyFill="1" applyBorder="1" applyAlignment="1" applyProtection="1">
      <alignment horizontal="right"/>
    </xf>
    <xf numFmtId="164" fontId="0" fillId="0" borderId="35" xfId="0" applyNumberFormat="1" applyFill="1" applyBorder="1" applyAlignment="1" applyProtection="1">
      <alignment horizontal="right"/>
    </xf>
    <xf numFmtId="164" fontId="0" fillId="0" borderId="36" xfId="0" applyNumberFormat="1" applyFill="1" applyBorder="1" applyAlignment="1" applyProtection="1">
      <alignment horizontal="right"/>
    </xf>
    <xf numFmtId="164" fontId="0" fillId="0" borderId="37" xfId="0" applyNumberFormat="1" applyFill="1" applyBorder="1" applyAlignment="1" applyProtection="1"/>
    <xf numFmtId="164" fontId="0" fillId="0" borderId="38" xfId="0" applyNumberFormat="1" applyFill="1" applyBorder="1" applyAlignment="1" applyProtection="1"/>
    <xf numFmtId="0" fontId="1" fillId="0" borderId="19" xfId="0" applyNumberFormat="1" applyFont="1" applyFill="1" applyBorder="1" applyAlignment="1" applyProtection="1"/>
    <xf numFmtId="0" fontId="0" fillId="0" borderId="31" xfId="0" applyNumberFormat="1" applyFill="1" applyBorder="1" applyAlignment="1" applyProtection="1"/>
    <xf numFmtId="164" fontId="0" fillId="0" borderId="31" xfId="0" applyNumberFormat="1" applyFill="1" applyBorder="1" applyAlignment="1" applyProtection="1"/>
    <xf numFmtId="164" fontId="0" fillId="0" borderId="32" xfId="0" applyNumberFormat="1" applyFill="1" applyBorder="1" applyAlignment="1" applyProtection="1"/>
    <xf numFmtId="0" fontId="0" fillId="0" borderId="39" xfId="0" applyNumberFormat="1" applyFill="1" applyBorder="1" applyAlignment="1" applyProtection="1">
      <alignment horizontal="center"/>
    </xf>
    <xf numFmtId="0" fontId="0" fillId="0" borderId="39" xfId="0" applyNumberFormat="1" applyFill="1" applyBorder="1" applyAlignment="1" applyProtection="1"/>
    <xf numFmtId="0" fontId="0" fillId="0" borderId="40" xfId="0" applyNumberFormat="1" applyFill="1" applyBorder="1" applyAlignment="1" applyProtection="1"/>
    <xf numFmtId="164" fontId="0" fillId="0" borderId="21" xfId="0" applyNumberFormat="1" applyFill="1" applyBorder="1" applyAlignment="1" applyProtection="1"/>
    <xf numFmtId="164" fontId="0" fillId="0" borderId="22" xfId="0" applyNumberFormat="1" applyFill="1" applyBorder="1" applyAlignment="1" applyProtection="1"/>
    <xf numFmtId="0" fontId="0" fillId="0" borderId="41" xfId="0" applyNumberFormat="1" applyFill="1" applyBorder="1" applyAlignment="1" applyProtection="1">
      <alignment horizontal="center"/>
    </xf>
    <xf numFmtId="0" fontId="0" fillId="0" borderId="41" xfId="0" applyNumberFormat="1" applyFill="1" applyBorder="1" applyAlignment="1" applyProtection="1"/>
    <xf numFmtId="164" fontId="0" fillId="0" borderId="25" xfId="0" applyNumberFormat="1" applyFill="1" applyBorder="1" applyAlignment="1" applyProtection="1"/>
    <xf numFmtId="164" fontId="0" fillId="0" borderId="26" xfId="0" applyNumberFormat="1" applyFill="1" applyBorder="1" applyAlignment="1" applyProtection="1"/>
    <xf numFmtId="0" fontId="0" fillId="0" borderId="42" xfId="0" applyNumberFormat="1" applyFill="1" applyBorder="1" applyAlignment="1" applyProtection="1">
      <alignment horizontal="center"/>
    </xf>
    <xf numFmtId="0" fontId="0" fillId="0" borderId="42" xfId="0" applyNumberFormat="1" applyFill="1" applyBorder="1" applyAlignment="1" applyProtection="1"/>
    <xf numFmtId="164" fontId="0" fillId="0" borderId="27" xfId="0" applyNumberFormat="1" applyFill="1" applyBorder="1" applyAlignment="1" applyProtection="1"/>
    <xf numFmtId="164" fontId="0" fillId="0" borderId="28" xfId="0" applyNumberFormat="1" applyFill="1" applyBorder="1" applyAlignment="1" applyProtection="1"/>
    <xf numFmtId="0" fontId="0" fillId="0" borderId="44" xfId="0" applyNumberFormat="1" applyFill="1" applyBorder="1" applyAlignment="1" applyProtection="1">
      <alignment horizontal="center"/>
    </xf>
    <xf numFmtId="0" fontId="0" fillId="0" borderId="45" xfId="0" applyNumberFormat="1" applyFill="1" applyBorder="1" applyAlignment="1" applyProtection="1"/>
    <xf numFmtId="164" fontId="0" fillId="0" borderId="45" xfId="0" applyNumberFormat="1" applyFill="1" applyBorder="1" applyAlignment="1" applyProtection="1"/>
    <xf numFmtId="164" fontId="0" fillId="0" borderId="46" xfId="0" applyNumberFormat="1" applyFill="1" applyBorder="1" applyAlignment="1" applyProtection="1"/>
    <xf numFmtId="0" fontId="1" fillId="0" borderId="44" xfId="0" applyNumberFormat="1" applyFont="1" applyFill="1" applyBorder="1" applyAlignment="1" applyProtection="1"/>
    <xf numFmtId="0" fontId="0" fillId="0" borderId="0" xfId="0" applyNumberFormat="1" applyFill="1" applyBorder="1" applyAlignment="1" applyProtection="1"/>
    <xf numFmtId="164" fontId="0" fillId="0" borderId="0" xfId="0" applyNumberFormat="1" applyFill="1" applyBorder="1" applyAlignment="1" applyProtection="1"/>
    <xf numFmtId="164" fontId="0" fillId="0" borderId="47" xfId="0" applyNumberFormat="1" applyFill="1" applyBorder="1" applyAlignment="1" applyProtection="1"/>
    <xf numFmtId="0" fontId="1" fillId="0" borderId="47" xfId="0" applyNumberFormat="1" applyFont="1" applyFill="1" applyBorder="1" applyAlignment="1" applyProtection="1"/>
    <xf numFmtId="0" fontId="0" fillId="0" borderId="40" xfId="0" applyNumberFormat="1" applyFill="1" applyBorder="1" applyAlignment="1" applyProtection="1">
      <alignment horizontal="center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29" xfId="0" applyNumberFormat="1" applyFont="1" applyFill="1" applyBorder="1" applyAlignment="1" applyProtection="1">
      <alignment horizontal="left"/>
    </xf>
    <xf numFmtId="0" fontId="1" fillId="0" borderId="30" xfId="0" applyNumberFormat="1" applyFont="1" applyFill="1" applyBorder="1" applyAlignment="1" applyProtection="1">
      <alignment horizontal="left"/>
    </xf>
    <xf numFmtId="0" fontId="1" fillId="0" borderId="0" xfId="0" applyNumberFormat="1" applyFont="1" applyFill="1" applyAlignment="1" applyProtection="1"/>
    <xf numFmtId="0" fontId="1" fillId="0" borderId="5" xfId="0" applyNumberFormat="1" applyFont="1" applyFill="1" applyBorder="1" applyAlignment="1" applyProtection="1"/>
    <xf numFmtId="0" fontId="2" fillId="0" borderId="43" xfId="0" applyNumberFormat="1" applyFont="1" applyFill="1" applyBorder="1" applyAlignment="1" applyProtection="1">
      <alignment horizontal="left" wrapText="1"/>
    </xf>
    <xf numFmtId="0" fontId="1" fillId="0" borderId="4" xfId="0" applyNumberFormat="1" applyFont="1" applyFill="1" applyBorder="1" applyAlignment="1" applyProtection="1">
      <alignment horizontal="center"/>
    </xf>
    <xf numFmtId="0" fontId="1" fillId="0" borderId="0" xfId="0" applyNumberFormat="1" applyFont="1" applyFill="1" applyAlignment="1" applyProtection="1">
      <alignment horizontal="center"/>
    </xf>
    <xf numFmtId="0" fontId="1" fillId="0" borderId="5" xfId="0" applyNumberFormat="1" applyFont="1" applyFill="1" applyBorder="1" applyAlignment="1" applyProtection="1">
      <alignment horizontal="center"/>
    </xf>
    <xf numFmtId="0" fontId="1" fillId="0" borderId="8" xfId="0" applyNumberFormat="1" applyFont="1" applyFill="1" applyBorder="1" applyAlignment="1" applyProtection="1">
      <alignment horizontal="center" vertical="center" wrapText="1"/>
    </xf>
    <xf numFmtId="0" fontId="1" fillId="0" borderId="9" xfId="0" applyNumberFormat="1" applyFont="1" applyFill="1" applyBorder="1" applyAlignment="1" applyProtection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/>
    </xf>
    <xf numFmtId="0" fontId="1" fillId="0" borderId="3" xfId="0" applyNumberFormat="1" applyFont="1" applyFill="1" applyBorder="1" applyAlignment="1" applyProtection="1">
      <alignment horizontal="center" vertical="center"/>
    </xf>
    <xf numFmtId="0" fontId="1" fillId="0" borderId="4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15241</xdr:colOff>
      <xdr:row>0</xdr:row>
      <xdr:rowOff>45720</xdr:rowOff>
    </xdr:from>
    <xdr:to>
      <xdr:col>16</xdr:col>
      <xdr:colOff>655321</xdr:colOff>
      <xdr:row>3</xdr:row>
      <xdr:rowOff>50215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75821" y="45720"/>
          <a:ext cx="1386840" cy="4235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87"/>
  <sheetViews>
    <sheetView showGridLines="0" tabSelected="1" topLeftCell="A37" workbookViewId="0">
      <selection activeCell="C74" sqref="C74"/>
    </sheetView>
  </sheetViews>
  <sheetFormatPr defaultRowHeight="14.4" x14ac:dyDescent="0.3"/>
  <cols>
    <col min="1" max="1" width="9.109375" customWidth="1"/>
    <col min="2" max="2" width="28.88671875" customWidth="1"/>
    <col min="3" max="3" width="10.109375" customWidth="1"/>
    <col min="4" max="4" width="10.88671875" customWidth="1"/>
    <col min="5" max="5" width="12.33203125" customWidth="1"/>
    <col min="6" max="8" width="10.88671875" customWidth="1"/>
    <col min="9" max="9" width="12.44140625" customWidth="1"/>
    <col min="10" max="17" width="10.88671875" customWidth="1"/>
  </cols>
  <sheetData>
    <row r="1" spans="1:18" ht="6" customHeight="1" x14ac:dyDescent="0.3">
      <c r="A1" s="90" t="s">
        <v>881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2"/>
    </row>
    <row r="2" spans="1:18" ht="13.2" customHeight="1" x14ac:dyDescent="0.3">
      <c r="A2" s="93"/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5"/>
    </row>
    <row r="3" spans="1:18" ht="13.8" customHeight="1" x14ac:dyDescent="0.3">
      <c r="A3" s="85" t="s">
        <v>963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7"/>
    </row>
    <row r="4" spans="1:18" ht="13.8" customHeight="1" x14ac:dyDescent="0.3">
      <c r="A4" s="4" t="str">
        <f>CONCATENATE("Crushing Season ",data!B5)</f>
        <v>Crushing Season 2021-22</v>
      </c>
      <c r="B4" s="5"/>
      <c r="C4" s="5"/>
      <c r="D4" s="86"/>
      <c r="E4" s="86"/>
      <c r="F4" s="86"/>
      <c r="G4" s="86"/>
      <c r="H4" s="86"/>
      <c r="I4" s="86"/>
      <c r="J4" s="86"/>
      <c r="K4" s="86"/>
      <c r="L4" s="86"/>
      <c r="M4" s="86"/>
      <c r="N4" s="86" t="str">
        <f>CONCATENATE("Report Compile at ",TEXT(data!B785,"dd-MMM-yyyy hh:mm"))</f>
        <v>Report Compile at 18-Jan-2022 10:35</v>
      </c>
      <c r="O4" s="86"/>
      <c r="P4" s="86"/>
      <c r="Q4" s="87"/>
    </row>
    <row r="5" spans="1:18" ht="27" customHeight="1" x14ac:dyDescent="0.3">
      <c r="A5" s="77" t="s">
        <v>882</v>
      </c>
      <c r="B5" s="77" t="s">
        <v>883</v>
      </c>
      <c r="C5" s="77" t="s">
        <v>884</v>
      </c>
      <c r="D5" s="88" t="str">
        <f>CONCATENATE(data!B3,
" 
(",TEXT(data!B1,"dd-MM-yyyy"),")")</f>
        <v>Seohara 
(17-01-2022)</v>
      </c>
      <c r="E5" s="89"/>
      <c r="F5" s="88" t="str">
        <f>CONCATENATE(data!C3,
" 
(",TEXT(data!C1,"dd-MM-yyyy"),")")</f>
        <v>Rosa 
(17-01-2022)</v>
      </c>
      <c r="G5" s="89"/>
      <c r="H5" s="88" t="str">
        <f>CONCATENATE(data!D3,
" 
(",TEXT(data!D1,"dd-MM-yyyy"),")")</f>
        <v>Hargaon 
(17-01-2022)</v>
      </c>
      <c r="I5" s="89"/>
      <c r="J5" s="88" t="str">
        <f>CONCATENATE(data!E3,
" 
(",TEXT(data!E1,"dd-MM-yyyy"),")")</f>
        <v>Hata 
(17-01-2022)</v>
      </c>
      <c r="K5" s="89"/>
      <c r="L5" s="88" t="str">
        <f>CONCATENATE(data!F3,
" 
(",TEXT(data!F1,"dd-MM-yyyy"),")")</f>
        <v>Narkatiaganj 
(17-01-2022)</v>
      </c>
      <c r="M5" s="89"/>
      <c r="N5" s="88" t="str">
        <f>CONCATENATE(data!G3,
" 
(",TEXT(data!G1,"dd-MM-yyyy"),")")</f>
        <v>Hasanpur 
(17-01-2022)</v>
      </c>
      <c r="O5" s="89"/>
      <c r="P5" s="88" t="str">
        <f>CONCATENATE(data!H3,
" 
(",TEXT(data!H1,"dd-MM-yyyy"),")")</f>
        <v>Sidhwalia 
(17-01-2022)</v>
      </c>
      <c r="Q5" s="89"/>
      <c r="R5" s="6"/>
    </row>
    <row r="6" spans="1:18" x14ac:dyDescent="0.3">
      <c r="A6" s="78"/>
      <c r="B6" s="78"/>
      <c r="C6" s="78"/>
      <c r="D6" s="7" t="s">
        <v>885</v>
      </c>
      <c r="E6" s="8">
        <f>data!B6</f>
        <v>78</v>
      </c>
      <c r="F6" s="7" t="s">
        <v>885</v>
      </c>
      <c r="G6" s="8">
        <f>data!C6</f>
        <v>69</v>
      </c>
      <c r="H6" s="7" t="s">
        <v>885</v>
      </c>
      <c r="I6" s="8">
        <f>data!D6</f>
        <v>69</v>
      </c>
      <c r="J6" s="7" t="s">
        <v>885</v>
      </c>
      <c r="K6" s="8">
        <f>data!E6</f>
        <v>48</v>
      </c>
      <c r="L6" s="7" t="s">
        <v>885</v>
      </c>
      <c r="M6" s="8">
        <f>data!F6</f>
        <v>64</v>
      </c>
      <c r="N6" s="7" t="s">
        <v>885</v>
      </c>
      <c r="O6" s="8">
        <f>data!G6</f>
        <v>35</v>
      </c>
      <c r="P6" s="7" t="s">
        <v>885</v>
      </c>
      <c r="Q6" s="8">
        <f>data!H6</f>
        <v>54</v>
      </c>
    </row>
    <row r="7" spans="1:18" x14ac:dyDescent="0.3">
      <c r="A7" s="79"/>
      <c r="B7" s="79"/>
      <c r="C7" s="79"/>
      <c r="D7" s="7" t="s">
        <v>886</v>
      </c>
      <c r="E7" s="8" t="s">
        <v>887</v>
      </c>
      <c r="F7" s="7" t="s">
        <v>886</v>
      </c>
      <c r="G7" s="8" t="s">
        <v>887</v>
      </c>
      <c r="H7" s="7" t="s">
        <v>886</v>
      </c>
      <c r="I7" s="8" t="s">
        <v>887</v>
      </c>
      <c r="J7" s="7" t="s">
        <v>886</v>
      </c>
      <c r="K7" s="8" t="s">
        <v>887</v>
      </c>
      <c r="L7" s="7" t="s">
        <v>886</v>
      </c>
      <c r="M7" s="8" t="s">
        <v>887</v>
      </c>
      <c r="N7" s="7" t="s">
        <v>886</v>
      </c>
      <c r="O7" s="8" t="s">
        <v>887</v>
      </c>
      <c r="P7" s="7" t="s">
        <v>886</v>
      </c>
      <c r="Q7" s="8" t="s">
        <v>887</v>
      </c>
    </row>
    <row r="8" spans="1:18" x14ac:dyDescent="0.3">
      <c r="A8" s="9">
        <v>1</v>
      </c>
      <c r="B8" s="10" t="s">
        <v>888</v>
      </c>
      <c r="C8" s="10" t="s">
        <v>889</v>
      </c>
      <c r="D8" s="11">
        <f>data!B622</f>
        <v>0.90625</v>
      </c>
      <c r="E8" s="12" t="str">
        <f>data!B661</f>
        <v>1779:55</v>
      </c>
      <c r="F8" s="11">
        <f>data!C622</f>
        <v>0.98958333333333304</v>
      </c>
      <c r="G8" s="12" t="str">
        <f>data!C661</f>
        <v>1606:40</v>
      </c>
      <c r="H8" s="11" t="str">
        <f>data!D622</f>
        <v>24:00</v>
      </c>
      <c r="I8" s="12" t="str">
        <f>data!D661</f>
        <v>1617:04</v>
      </c>
      <c r="J8" s="11" t="str">
        <f>data!E622</f>
        <v>24:00</v>
      </c>
      <c r="K8" s="12" t="str">
        <f>data!E661</f>
        <v>947:47</v>
      </c>
      <c r="L8" s="11" t="str">
        <f>data!F622</f>
        <v>24:00</v>
      </c>
      <c r="M8" s="12" t="str">
        <f>data!F661</f>
        <v>1497:15</v>
      </c>
      <c r="N8" s="11" t="str">
        <f>data!G622</f>
        <v>24:00</v>
      </c>
      <c r="O8" s="12" t="str">
        <f>data!G661</f>
        <v>804:00</v>
      </c>
      <c r="P8" s="11" t="str">
        <f>data!H622</f>
        <v>24:00</v>
      </c>
      <c r="Q8" s="12" t="str">
        <f>data!H661</f>
        <v>1212:50</v>
      </c>
    </row>
    <row r="9" spans="1:18" x14ac:dyDescent="0.3">
      <c r="A9" s="9">
        <v>2</v>
      </c>
      <c r="B9" s="10" t="s">
        <v>890</v>
      </c>
      <c r="C9" s="10" t="s">
        <v>891</v>
      </c>
      <c r="D9" s="13">
        <f>data!B7</f>
        <v>103000</v>
      </c>
      <c r="E9" s="12">
        <f>data!B8</f>
        <v>7972900</v>
      </c>
      <c r="F9" s="13">
        <f>data!C7</f>
        <v>48200</v>
      </c>
      <c r="G9" s="12">
        <f>data!C8</f>
        <v>3159400</v>
      </c>
      <c r="H9" s="13">
        <f>data!D7</f>
        <v>108000</v>
      </c>
      <c r="I9" s="12">
        <f>data!D8</f>
        <v>7539500</v>
      </c>
      <c r="J9" s="13">
        <f>data!E7</f>
        <v>82000</v>
      </c>
      <c r="K9" s="12">
        <f>data!E8</f>
        <v>3159000</v>
      </c>
      <c r="L9" s="13">
        <f>data!F7</f>
        <v>80000</v>
      </c>
      <c r="M9" s="12">
        <f>data!F8</f>
        <v>4909600</v>
      </c>
      <c r="N9" s="13">
        <f>data!G7</f>
        <v>60200</v>
      </c>
      <c r="O9" s="12">
        <f>data!G8</f>
        <v>1961600</v>
      </c>
      <c r="P9" s="13">
        <f>data!H7</f>
        <v>45100</v>
      </c>
      <c r="Q9" s="12">
        <f>data!H8</f>
        <v>2459700</v>
      </c>
    </row>
    <row r="10" spans="1:18" x14ac:dyDescent="0.3">
      <c r="A10" s="9">
        <v>3</v>
      </c>
      <c r="B10" s="10" t="s">
        <v>892</v>
      </c>
      <c r="C10" s="10" t="s">
        <v>893</v>
      </c>
      <c r="D10" s="14">
        <f>data!B53</f>
        <v>10.45</v>
      </c>
      <c r="E10" s="15">
        <f>data!B54</f>
        <v>9.98</v>
      </c>
      <c r="F10" s="14">
        <f>data!C53</f>
        <v>9.85</v>
      </c>
      <c r="G10" s="15">
        <f>data!C54</f>
        <v>10.3</v>
      </c>
      <c r="H10" s="14">
        <f>data!D53</f>
        <v>8.3800000000000008</v>
      </c>
      <c r="I10" s="15">
        <f>data!D54</f>
        <v>8.99</v>
      </c>
      <c r="J10" s="14">
        <f>data!E53</f>
        <v>11.21</v>
      </c>
      <c r="K10" s="15">
        <f>data!E54</f>
        <v>11.05</v>
      </c>
      <c r="L10" s="14">
        <f>data!F53</f>
        <v>11</v>
      </c>
      <c r="M10" s="15">
        <f>data!F54</f>
        <v>9.83</v>
      </c>
      <c r="N10" s="14">
        <f>data!G53</f>
        <v>10.210000000000001</v>
      </c>
      <c r="O10" s="15">
        <f>data!G54</f>
        <v>10.19</v>
      </c>
      <c r="P10" s="14">
        <f>data!H53</f>
        <v>9.25</v>
      </c>
      <c r="Q10" s="15">
        <f>data!H54</f>
        <v>9.1300000000000008</v>
      </c>
    </row>
    <row r="11" spans="1:18" x14ac:dyDescent="0.3">
      <c r="A11" s="9">
        <v>4</v>
      </c>
      <c r="B11" s="10" t="s">
        <v>894</v>
      </c>
      <c r="C11" s="10" t="s">
        <v>893</v>
      </c>
      <c r="D11" s="14">
        <f>data!B85</f>
        <v>29.4</v>
      </c>
      <c r="E11" s="15">
        <f>data!B86</f>
        <v>29.4</v>
      </c>
      <c r="F11" s="14">
        <f>data!C85</f>
        <v>28.78</v>
      </c>
      <c r="G11" s="15">
        <f>data!C86</f>
        <v>29.23</v>
      </c>
      <c r="H11" s="14">
        <f>data!D85</f>
        <v>29.12</v>
      </c>
      <c r="I11" s="15">
        <f>data!D86</f>
        <v>28.33</v>
      </c>
      <c r="J11" s="14">
        <f>data!E85</f>
        <v>27.7</v>
      </c>
      <c r="K11" s="15">
        <f>data!E86</f>
        <v>27.11</v>
      </c>
      <c r="L11" s="14">
        <f>data!F85</f>
        <v>27.71</v>
      </c>
      <c r="M11" s="15">
        <f>data!F86</f>
        <v>29.1</v>
      </c>
      <c r="N11" s="14">
        <f>data!G85</f>
        <v>27.94</v>
      </c>
      <c r="O11" s="15">
        <f>data!G86</f>
        <v>27.55</v>
      </c>
      <c r="P11" s="14">
        <f>data!H85</f>
        <v>32.369999999999997</v>
      </c>
      <c r="Q11" s="15">
        <f>data!H86</f>
        <v>31.23</v>
      </c>
    </row>
    <row r="12" spans="1:18" x14ac:dyDescent="0.3">
      <c r="A12" s="9">
        <v>5</v>
      </c>
      <c r="B12" s="10" t="s">
        <v>895</v>
      </c>
      <c r="C12" s="10" t="s">
        <v>893</v>
      </c>
      <c r="D12" s="14">
        <f>data!B73</f>
        <v>5.79</v>
      </c>
      <c r="E12" s="15">
        <f>data!B74</f>
        <v>5.84</v>
      </c>
      <c r="F12" s="14">
        <f>data!C73</f>
        <v>5.74</v>
      </c>
      <c r="G12" s="15">
        <f>data!C74</f>
        <v>5.15</v>
      </c>
      <c r="H12" s="14">
        <f>data!D73</f>
        <v>4.74</v>
      </c>
      <c r="I12" s="15">
        <f>data!D74</f>
        <v>5.82</v>
      </c>
      <c r="J12" s="14">
        <f>data!E73</f>
        <v>4.95</v>
      </c>
      <c r="K12" s="15">
        <f>data!E74</f>
        <v>4.71</v>
      </c>
      <c r="L12" s="14">
        <f>data!F73</f>
        <v>5.16</v>
      </c>
      <c r="M12" s="15">
        <f>data!F74</f>
        <v>5.66</v>
      </c>
      <c r="N12" s="14">
        <f>data!G73</f>
        <v>5.35</v>
      </c>
      <c r="O12" s="15">
        <f>data!G74</f>
        <v>5.34</v>
      </c>
      <c r="P12" s="14">
        <f>data!H73</f>
        <v>5.65</v>
      </c>
      <c r="Q12" s="15">
        <f>data!H74</f>
        <v>6.17</v>
      </c>
    </row>
    <row r="13" spans="1:18" x14ac:dyDescent="0.3">
      <c r="A13" s="9">
        <v>6</v>
      </c>
      <c r="B13" s="10" t="s">
        <v>962</v>
      </c>
      <c r="C13" s="10" t="s">
        <v>893</v>
      </c>
      <c r="D13" s="14">
        <f>data!B783</f>
        <v>5.79</v>
      </c>
      <c r="E13" s="15">
        <f>data!B784</f>
        <v>5.84</v>
      </c>
      <c r="F13" s="14">
        <f>data!C783</f>
        <v>5.74</v>
      </c>
      <c r="G13" s="15">
        <f>data!C784</f>
        <v>5.15</v>
      </c>
      <c r="H13" s="14">
        <f>data!D783</f>
        <v>5.5</v>
      </c>
      <c r="I13" s="15">
        <f>data!D784</f>
        <v>5.92</v>
      </c>
      <c r="J13" s="14">
        <f>data!E783</f>
        <v>4.95</v>
      </c>
      <c r="K13" s="15">
        <f>data!E784</f>
        <v>4.71</v>
      </c>
      <c r="L13" s="14">
        <f>data!F783</f>
        <v>5.16</v>
      </c>
      <c r="M13" s="15">
        <f>data!F784</f>
        <v>5.84</v>
      </c>
      <c r="N13" s="14">
        <f>data!G783</f>
        <v>5.35</v>
      </c>
      <c r="O13" s="15">
        <f>data!G784</f>
        <v>5.34</v>
      </c>
      <c r="P13" s="14">
        <f>data!H783</f>
        <v>5.65</v>
      </c>
      <c r="Q13" s="15">
        <f>data!H784</f>
        <v>6.17</v>
      </c>
    </row>
    <row r="14" spans="1:18" x14ac:dyDescent="0.3">
      <c r="A14" s="9">
        <v>7</v>
      </c>
      <c r="B14" s="10" t="s">
        <v>896</v>
      </c>
      <c r="C14" s="10" t="s">
        <v>893</v>
      </c>
      <c r="D14" s="14">
        <f>data!B89</f>
        <v>4.6900000000000004</v>
      </c>
      <c r="E14" s="15">
        <f>data!B90</f>
        <v>3.59</v>
      </c>
      <c r="F14" s="14">
        <f>data!C89</f>
        <v>3.96</v>
      </c>
      <c r="G14" s="15">
        <f>data!C90</f>
        <v>3.65</v>
      </c>
      <c r="H14" s="14">
        <f>data!D89</f>
        <v>4.67</v>
      </c>
      <c r="I14" s="15">
        <f>data!D90</f>
        <v>4.32</v>
      </c>
      <c r="J14" s="14">
        <f>data!E89</f>
        <v>3.6</v>
      </c>
      <c r="K14" s="15">
        <f>data!E90</f>
        <v>3.57</v>
      </c>
      <c r="L14" s="14">
        <f>data!F89</f>
        <v>3.64</v>
      </c>
      <c r="M14" s="15">
        <f>data!F90</f>
        <v>3.62</v>
      </c>
      <c r="N14" s="14">
        <f>data!G89</f>
        <v>3.52</v>
      </c>
      <c r="O14" s="15">
        <f>data!G90</f>
        <v>3.48</v>
      </c>
      <c r="P14" s="14">
        <f>data!H89</f>
        <v>3.5</v>
      </c>
      <c r="Q14" s="15">
        <f>data!H90</f>
        <v>3.54</v>
      </c>
    </row>
    <row r="15" spans="1:18" x14ac:dyDescent="0.3">
      <c r="A15" s="9">
        <v>8</v>
      </c>
      <c r="B15" s="10" t="s">
        <v>897</v>
      </c>
      <c r="C15" s="10" t="s">
        <v>893</v>
      </c>
      <c r="D15" s="14">
        <f>data!B55</f>
        <v>13.93</v>
      </c>
      <c r="E15" s="15">
        <f>data!B56</f>
        <v>13.19</v>
      </c>
      <c r="F15" s="14">
        <f>data!C55</f>
        <v>13.12</v>
      </c>
      <c r="G15" s="15">
        <f>data!C56</f>
        <v>12.55</v>
      </c>
      <c r="H15" s="14">
        <f>data!D55</f>
        <v>12.91</v>
      </c>
      <c r="I15" s="15">
        <f>data!D56</f>
        <v>12.51</v>
      </c>
      <c r="J15" s="14">
        <f>data!E55</f>
        <v>13.1</v>
      </c>
      <c r="K15" s="15">
        <f>data!E56</f>
        <v>12.88</v>
      </c>
      <c r="L15" s="14">
        <f>data!F55</f>
        <v>13.96</v>
      </c>
      <c r="M15" s="15">
        <f>data!F56</f>
        <v>13.43</v>
      </c>
      <c r="N15" s="14">
        <f>data!G55</f>
        <v>13.35</v>
      </c>
      <c r="O15" s="15">
        <f>data!G56</f>
        <v>13.31</v>
      </c>
      <c r="P15" s="14">
        <f>data!H55</f>
        <v>12.34</v>
      </c>
      <c r="Q15" s="15">
        <f>data!H56</f>
        <v>12.42</v>
      </c>
    </row>
    <row r="16" spans="1:18" x14ac:dyDescent="0.3">
      <c r="A16" s="9">
        <v>9</v>
      </c>
      <c r="B16" s="10" t="s">
        <v>898</v>
      </c>
      <c r="C16" s="10" t="s">
        <v>893</v>
      </c>
      <c r="D16" s="14">
        <f>data!B91</f>
        <v>13.58</v>
      </c>
      <c r="E16" s="15">
        <f>data!B92</f>
        <v>13.57</v>
      </c>
      <c r="F16" s="14">
        <f>data!C91</f>
        <v>13.33</v>
      </c>
      <c r="G16" s="15">
        <f>data!C92</f>
        <v>13.51</v>
      </c>
      <c r="H16" s="14">
        <f>data!D91</f>
        <v>14.31</v>
      </c>
      <c r="I16" s="15">
        <f>data!D92</f>
        <v>13.96</v>
      </c>
      <c r="J16" s="14">
        <f>data!E91</f>
        <v>13.46</v>
      </c>
      <c r="K16" s="15">
        <f>data!E92</f>
        <v>13.14</v>
      </c>
      <c r="L16" s="14">
        <f>data!F91</f>
        <v>13.33</v>
      </c>
      <c r="M16" s="15">
        <f>data!F92</f>
        <v>13.95</v>
      </c>
      <c r="N16" s="14">
        <f>data!G91</f>
        <v>13.7</v>
      </c>
      <c r="O16" s="15">
        <f>data!G92</f>
        <v>13.42</v>
      </c>
      <c r="P16" s="14">
        <f>data!H91</f>
        <v>15.39</v>
      </c>
      <c r="Q16" s="15">
        <f>data!H92</f>
        <v>14.82</v>
      </c>
    </row>
    <row r="17" spans="1:17" x14ac:dyDescent="0.3">
      <c r="A17" s="9">
        <v>10</v>
      </c>
      <c r="B17" s="10" t="s">
        <v>899</v>
      </c>
      <c r="C17" s="10" t="s">
        <v>891</v>
      </c>
      <c r="D17" s="14">
        <f>data!B45</f>
        <v>11055</v>
      </c>
      <c r="E17" s="15">
        <f>data!B46</f>
        <v>782550</v>
      </c>
      <c r="F17" s="14">
        <f>data!C45</f>
        <v>4770</v>
      </c>
      <c r="G17" s="15">
        <f>data!C46</f>
        <v>319750</v>
      </c>
      <c r="H17" s="14">
        <f>data!D45</f>
        <v>8868</v>
      </c>
      <c r="I17" s="15">
        <f>data!D46</f>
        <v>662785</v>
      </c>
      <c r="J17" s="14">
        <f>data!E45</f>
        <v>9735</v>
      </c>
      <c r="K17" s="15">
        <f>data!E46</f>
        <v>335263</v>
      </c>
      <c r="L17" s="14">
        <f>data!F45</f>
        <v>8800</v>
      </c>
      <c r="M17" s="15">
        <f>data!F46</f>
        <v>479120</v>
      </c>
      <c r="N17" s="14">
        <f>data!G45</f>
        <v>6140</v>
      </c>
      <c r="O17" s="15">
        <f>data!G46</f>
        <v>194420</v>
      </c>
      <c r="P17" s="14">
        <f>data!H45</f>
        <v>4000</v>
      </c>
      <c r="Q17" s="15">
        <f>data!H46</f>
        <v>217650</v>
      </c>
    </row>
    <row r="18" spans="1:17" x14ac:dyDescent="0.3">
      <c r="A18" s="9">
        <v>11</v>
      </c>
      <c r="B18" s="10" t="s">
        <v>900</v>
      </c>
      <c r="C18" s="10" t="s">
        <v>891</v>
      </c>
      <c r="D18" s="14">
        <f>data!B57</f>
        <v>3293.95</v>
      </c>
      <c r="E18" s="15">
        <f>data!B59</f>
        <v>445933.8</v>
      </c>
      <c r="F18" s="14">
        <f>data!C57</f>
        <v>2804</v>
      </c>
      <c r="G18" s="15">
        <f>data!C59</f>
        <v>42251</v>
      </c>
      <c r="H18" s="14">
        <f>data!D57</f>
        <v>4944</v>
      </c>
      <c r="I18" s="15">
        <f>data!D59</f>
        <v>426798.45</v>
      </c>
      <c r="J18" s="14">
        <f>data!E57</f>
        <v>0</v>
      </c>
      <c r="K18" s="15">
        <f>data!E59</f>
        <v>0</v>
      </c>
      <c r="L18" s="14">
        <f>data!F57</f>
        <v>2910</v>
      </c>
      <c r="M18" s="15">
        <f>data!F59</f>
        <v>265892</v>
      </c>
      <c r="N18" s="14">
        <f>data!G57</f>
        <v>3411</v>
      </c>
      <c r="O18" s="15">
        <f>data!G59</f>
        <v>97604</v>
      </c>
      <c r="P18" s="14">
        <f>data!H57</f>
        <v>900</v>
      </c>
      <c r="Q18" s="15">
        <f>data!H59</f>
        <v>140760</v>
      </c>
    </row>
    <row r="19" spans="1:17" x14ac:dyDescent="0.3">
      <c r="A19" s="9">
        <v>12</v>
      </c>
      <c r="B19" s="10" t="s">
        <v>901</v>
      </c>
      <c r="C19" s="10" t="s">
        <v>891</v>
      </c>
      <c r="D19" s="14">
        <f>data!B51</f>
        <v>10760.24</v>
      </c>
      <c r="E19" s="15">
        <f>data!B52</f>
        <v>796090.5</v>
      </c>
      <c r="F19" s="14">
        <f>data!C51</f>
        <v>4746.75</v>
      </c>
      <c r="G19" s="15">
        <f>data!C52</f>
        <v>325296.98</v>
      </c>
      <c r="H19" s="14">
        <f>data!D51</f>
        <v>9049.4500000000007</v>
      </c>
      <c r="I19" s="15">
        <f>data!D52</f>
        <v>678064.32</v>
      </c>
      <c r="J19" s="14">
        <f>data!E51</f>
        <v>9190.6299999999992</v>
      </c>
      <c r="K19" s="15">
        <f>data!E52</f>
        <v>349032.24</v>
      </c>
      <c r="L19" s="14">
        <f>data!F51</f>
        <v>8798.41</v>
      </c>
      <c r="M19" s="15">
        <f>data!F52</f>
        <v>482793.89</v>
      </c>
      <c r="N19" s="14">
        <f>data!G51</f>
        <v>6143.87</v>
      </c>
      <c r="O19" s="15">
        <f>data!G52</f>
        <v>199877.54</v>
      </c>
      <c r="P19" s="14">
        <f>data!H51</f>
        <v>4173.95</v>
      </c>
      <c r="Q19" s="15">
        <f>data!H52</f>
        <v>224674.14</v>
      </c>
    </row>
    <row r="20" spans="1:17" x14ac:dyDescent="0.3">
      <c r="A20" s="9">
        <v>13</v>
      </c>
      <c r="B20" s="10" t="s">
        <v>902</v>
      </c>
      <c r="C20" s="10" t="s">
        <v>891</v>
      </c>
      <c r="D20" s="14">
        <f>data!B71</f>
        <v>5958.77</v>
      </c>
      <c r="E20" s="15">
        <f>data!B72</f>
        <v>465954.93</v>
      </c>
      <c r="F20" s="14">
        <f>data!C71</f>
        <v>2765.05</v>
      </c>
      <c r="G20" s="15">
        <f>data!C72</f>
        <v>162619.54</v>
      </c>
      <c r="H20" s="14">
        <f>data!D71</f>
        <v>5121.6400000000003</v>
      </c>
      <c r="I20" s="15">
        <f>data!D72</f>
        <v>438847.82</v>
      </c>
      <c r="J20" s="14">
        <f>data!E71</f>
        <v>4055.01</v>
      </c>
      <c r="K20" s="15">
        <f>data!E72</f>
        <v>148853.56</v>
      </c>
      <c r="L20" s="14">
        <f>data!F71</f>
        <v>4125.92</v>
      </c>
      <c r="M20" s="15">
        <f>data!F72</f>
        <v>277711.93</v>
      </c>
      <c r="N20" s="14">
        <f>data!G71</f>
        <v>3219.39</v>
      </c>
      <c r="O20" s="15">
        <f>data!G72</f>
        <v>104664.45</v>
      </c>
      <c r="P20" s="14">
        <f>data!H71</f>
        <v>2548.6799999999998</v>
      </c>
      <c r="Q20" s="15">
        <f>data!H72</f>
        <v>151676.64000000001</v>
      </c>
    </row>
    <row r="21" spans="1:17" x14ac:dyDescent="0.3">
      <c r="A21" s="9">
        <v>14</v>
      </c>
      <c r="B21" s="10" t="s">
        <v>903</v>
      </c>
      <c r="C21" s="10" t="s">
        <v>891</v>
      </c>
      <c r="D21" s="14">
        <f>data!B726</f>
        <v>294.76</v>
      </c>
      <c r="E21" s="15">
        <f>data!B727</f>
        <v>-13540.5</v>
      </c>
      <c r="F21" s="14">
        <f>data!C726</f>
        <v>23.25</v>
      </c>
      <c r="G21" s="15">
        <f>data!C727</f>
        <v>-5546.98</v>
      </c>
      <c r="H21" s="14">
        <f>data!D726</f>
        <v>-181.45</v>
      </c>
      <c r="I21" s="15">
        <f>data!D727</f>
        <v>-15279.32</v>
      </c>
      <c r="J21" s="14">
        <f>data!E726</f>
        <v>544.37</v>
      </c>
      <c r="K21" s="15">
        <f>data!E727</f>
        <v>-13769.24</v>
      </c>
      <c r="L21" s="14">
        <f>data!F726</f>
        <v>1.59</v>
      </c>
      <c r="M21" s="15">
        <f>data!F727</f>
        <v>-3673.89</v>
      </c>
      <c r="N21" s="14">
        <f>data!G726</f>
        <v>-3.87</v>
      </c>
      <c r="O21" s="15">
        <f>data!G727</f>
        <v>-5457.54</v>
      </c>
      <c r="P21" s="14">
        <f>data!H726</f>
        <v>-173.95</v>
      </c>
      <c r="Q21" s="15">
        <f>data!H727</f>
        <v>-7024.14</v>
      </c>
    </row>
    <row r="22" spans="1:17" x14ac:dyDescent="0.3">
      <c r="A22" s="9">
        <v>15</v>
      </c>
      <c r="B22" s="10" t="s">
        <v>904</v>
      </c>
      <c r="C22" s="10" t="s">
        <v>891</v>
      </c>
      <c r="D22" s="14">
        <f>data!B728</f>
        <v>-2664.82</v>
      </c>
      <c r="E22" s="15">
        <f>data!B729</f>
        <v>-20021.13</v>
      </c>
      <c r="F22" s="14">
        <f>data!C728</f>
        <v>38.950000000000003</v>
      </c>
      <c r="G22" s="15">
        <f>data!C729</f>
        <v>-6018.54</v>
      </c>
      <c r="H22" s="14">
        <f>data!D728</f>
        <v>-177.64</v>
      </c>
      <c r="I22" s="15">
        <f>data!D729</f>
        <v>-12049.37</v>
      </c>
      <c r="J22" s="14">
        <f>data!E728</f>
        <v>3.99</v>
      </c>
      <c r="K22" s="15">
        <f>data!E729</f>
        <v>-8814.56</v>
      </c>
      <c r="L22" s="14">
        <f>data!F728</f>
        <v>-1215.92</v>
      </c>
      <c r="M22" s="15">
        <f>data!F729</f>
        <v>-11819.93</v>
      </c>
      <c r="N22" s="14">
        <f>data!G728</f>
        <v>191.61</v>
      </c>
      <c r="O22" s="15">
        <f>data!G729</f>
        <v>-7060.45</v>
      </c>
      <c r="P22" s="14">
        <f>data!H728</f>
        <v>-1648.68</v>
      </c>
      <c r="Q22" s="15">
        <f>data!H729</f>
        <v>-10916.64</v>
      </c>
    </row>
    <row r="23" spans="1:17" x14ac:dyDescent="0.3">
      <c r="A23" s="9">
        <v>16</v>
      </c>
      <c r="B23" s="10" t="s">
        <v>905</v>
      </c>
      <c r="C23" s="10" t="s">
        <v>891</v>
      </c>
      <c r="D23" s="14">
        <f>data!B49</f>
        <v>-294.76</v>
      </c>
      <c r="E23" s="15">
        <f>data!B50</f>
        <v>15389.87</v>
      </c>
      <c r="F23" s="14">
        <f>data!C49</f>
        <v>17.75</v>
      </c>
      <c r="G23" s="15">
        <f>data!C50</f>
        <v>5750.98</v>
      </c>
      <c r="H23" s="14">
        <f>data!D49</f>
        <v>181.45</v>
      </c>
      <c r="I23" s="15">
        <f>data!D50</f>
        <v>17940.54</v>
      </c>
      <c r="J23" s="14">
        <f>data!E49</f>
        <v>-544.37</v>
      </c>
      <c r="K23" s="15">
        <f>data!E50</f>
        <v>15170.4</v>
      </c>
      <c r="L23" s="14">
        <f>data!F49</f>
        <v>-1.59</v>
      </c>
      <c r="M23" s="15">
        <f>data!F50</f>
        <v>6673.29</v>
      </c>
      <c r="N23" s="14">
        <f>data!G49</f>
        <v>3.87</v>
      </c>
      <c r="O23" s="15">
        <f>data!G50</f>
        <v>6509.81</v>
      </c>
      <c r="P23" s="14">
        <f>data!H49</f>
        <v>173.95</v>
      </c>
      <c r="Q23" s="15">
        <f>data!H50</f>
        <v>8549.14</v>
      </c>
    </row>
    <row r="24" spans="1:17" x14ac:dyDescent="0.3">
      <c r="A24" s="9">
        <v>17</v>
      </c>
      <c r="B24" s="10" t="s">
        <v>906</v>
      </c>
      <c r="C24" s="10" t="s">
        <v>891</v>
      </c>
      <c r="D24" s="14">
        <f>data!B69</f>
        <v>2664.82</v>
      </c>
      <c r="E24" s="15">
        <f>data!B70</f>
        <v>20533.990000000002</v>
      </c>
      <c r="F24" s="14">
        <f>data!C69</f>
        <v>-27.95</v>
      </c>
      <c r="G24" s="15">
        <f>data!C70</f>
        <v>6073.54</v>
      </c>
      <c r="H24" s="14">
        <f>data!D69</f>
        <v>177.64</v>
      </c>
      <c r="I24" s="15">
        <f>data!D70</f>
        <v>13095.56</v>
      </c>
      <c r="J24" s="14">
        <f>data!E69</f>
        <v>-3.99</v>
      </c>
      <c r="K24" s="15">
        <f>data!E70</f>
        <v>8923.32</v>
      </c>
      <c r="L24" s="14">
        <f>data!F69</f>
        <v>1215.92</v>
      </c>
      <c r="M24" s="15">
        <f>data!F70</f>
        <v>12893.93</v>
      </c>
      <c r="N24" s="14">
        <f>data!G69</f>
        <v>-191.61</v>
      </c>
      <c r="O24" s="15">
        <f>data!G70</f>
        <v>7419.65</v>
      </c>
      <c r="P24" s="14">
        <f>data!H69</f>
        <v>1648.68</v>
      </c>
      <c r="Q24" s="15">
        <f>data!H70</f>
        <v>12245.64</v>
      </c>
    </row>
    <row r="25" spans="1:17" x14ac:dyDescent="0.3">
      <c r="A25" s="9">
        <v>18</v>
      </c>
      <c r="B25" s="10" t="s">
        <v>907</v>
      </c>
      <c r="C25" s="10" t="s">
        <v>893</v>
      </c>
      <c r="D25" s="14">
        <f>data!B247</f>
        <v>85.93</v>
      </c>
      <c r="E25" s="15">
        <f>data!B248</f>
        <v>83.11</v>
      </c>
      <c r="F25" s="14">
        <f>data!C247</f>
        <v>84.48</v>
      </c>
      <c r="G25" s="15">
        <f>data!C248</f>
        <v>84.17</v>
      </c>
      <c r="H25" s="14">
        <f>data!D247</f>
        <v>82.81</v>
      </c>
      <c r="I25" s="15">
        <f>data!D248</f>
        <v>83.51</v>
      </c>
      <c r="J25" s="14">
        <f>data!E247</f>
        <v>84.95</v>
      </c>
      <c r="K25" s="15">
        <f>data!E248</f>
        <v>84.57</v>
      </c>
      <c r="L25" s="14">
        <f>data!F247</f>
        <v>85.02</v>
      </c>
      <c r="M25" s="15">
        <f>data!F248</f>
        <v>83.83</v>
      </c>
      <c r="N25" s="14">
        <f>data!G247</f>
        <v>85.36</v>
      </c>
      <c r="O25" s="15">
        <f>data!G248</f>
        <v>84.62</v>
      </c>
      <c r="P25" s="14">
        <f>data!H247</f>
        <v>87.02</v>
      </c>
      <c r="Q25" s="15">
        <f>data!H248</f>
        <v>85.66</v>
      </c>
    </row>
    <row r="26" spans="1:17" x14ac:dyDescent="0.3">
      <c r="A26" s="9">
        <v>19</v>
      </c>
      <c r="B26" s="10" t="s">
        <v>908</v>
      </c>
      <c r="C26" s="10" t="s">
        <v>893</v>
      </c>
      <c r="D26" s="14">
        <f>data!B245</f>
        <v>70.3</v>
      </c>
      <c r="E26" s="15">
        <f>data!B246</f>
        <v>70.23</v>
      </c>
      <c r="F26" s="14">
        <f>data!C245</f>
        <v>70.75</v>
      </c>
      <c r="G26" s="15">
        <f>data!C246</f>
        <v>70.37</v>
      </c>
      <c r="H26" s="14">
        <f>data!D245</f>
        <v>70.36</v>
      </c>
      <c r="I26" s="15">
        <f>data!D246</f>
        <v>71.2</v>
      </c>
      <c r="J26" s="14">
        <f>data!E245</f>
        <v>71.709999999999994</v>
      </c>
      <c r="K26" s="15">
        <f>data!E246</f>
        <v>72.319999999999993</v>
      </c>
      <c r="L26" s="14">
        <f>data!F245</f>
        <v>71.87</v>
      </c>
      <c r="M26" s="15">
        <f>data!F246</f>
        <v>70.5</v>
      </c>
      <c r="N26" s="14">
        <f>data!G245</f>
        <v>71.64</v>
      </c>
      <c r="O26" s="15">
        <f>data!G246</f>
        <v>72.02</v>
      </c>
      <c r="P26" s="14">
        <f>data!H245</f>
        <v>67.209999999999994</v>
      </c>
      <c r="Q26" s="15">
        <f>data!H246</f>
        <v>68.34</v>
      </c>
    </row>
    <row r="27" spans="1:17" x14ac:dyDescent="0.3">
      <c r="A27" s="9">
        <v>20</v>
      </c>
      <c r="B27" s="10" t="s">
        <v>909</v>
      </c>
      <c r="C27" s="10" t="s">
        <v>893</v>
      </c>
      <c r="D27" s="14">
        <f>data!B211</f>
        <v>1.78</v>
      </c>
      <c r="E27" s="15">
        <f>data!B212</f>
        <v>1.73</v>
      </c>
      <c r="F27" s="14">
        <f>data!C211</f>
        <v>1.57</v>
      </c>
      <c r="G27" s="15">
        <f>data!C212</f>
        <v>1.56</v>
      </c>
      <c r="H27" s="14">
        <f>data!D211</f>
        <v>1.73</v>
      </c>
      <c r="I27" s="15">
        <f>data!D212</f>
        <v>1.75</v>
      </c>
      <c r="J27" s="14">
        <f>data!E211</f>
        <v>1.54</v>
      </c>
      <c r="K27" s="15">
        <f>data!E212</f>
        <v>1.6</v>
      </c>
      <c r="L27" s="14">
        <f>data!F211</f>
        <v>1.9</v>
      </c>
      <c r="M27" s="15">
        <f>data!F212</f>
        <v>1.87</v>
      </c>
      <c r="N27" s="14">
        <f>data!G211</f>
        <v>1.57</v>
      </c>
      <c r="O27" s="15">
        <f>data!G212</f>
        <v>1.59</v>
      </c>
      <c r="P27" s="14">
        <f>data!H211</f>
        <v>1.72</v>
      </c>
      <c r="Q27" s="15">
        <f>data!H212</f>
        <v>1.72</v>
      </c>
    </row>
    <row r="28" spans="1:17" x14ac:dyDescent="0.3">
      <c r="A28" s="9">
        <v>21</v>
      </c>
      <c r="B28" s="10" t="s">
        <v>910</v>
      </c>
      <c r="C28" s="10" t="s">
        <v>893</v>
      </c>
      <c r="D28" s="14">
        <f>data!B205</f>
        <v>1.6</v>
      </c>
      <c r="E28" s="15">
        <f>data!B206</f>
        <v>1.6</v>
      </c>
      <c r="F28" s="14">
        <f>data!C205</f>
        <v>1.72</v>
      </c>
      <c r="G28" s="15">
        <f>data!C206</f>
        <v>1.73</v>
      </c>
      <c r="H28" s="14">
        <f>data!D205</f>
        <v>1.57</v>
      </c>
      <c r="I28" s="15">
        <f>data!D206</f>
        <v>1.56</v>
      </c>
      <c r="J28" s="14">
        <f>data!E205</f>
        <v>1.54</v>
      </c>
      <c r="K28" s="15">
        <f>data!E206</f>
        <v>1.59</v>
      </c>
      <c r="L28" s="14">
        <f>data!F205</f>
        <v>1.52</v>
      </c>
      <c r="M28" s="15">
        <f>data!F206</f>
        <v>1.54</v>
      </c>
      <c r="N28" s="14">
        <f>data!G205</f>
        <v>1.56</v>
      </c>
      <c r="O28" s="15">
        <f>data!G206</f>
        <v>1.57</v>
      </c>
      <c r="P28" s="14">
        <f>data!H205</f>
        <v>1.56</v>
      </c>
      <c r="Q28" s="15">
        <f>data!H206</f>
        <v>1.59</v>
      </c>
    </row>
    <row r="29" spans="1:17" x14ac:dyDescent="0.3">
      <c r="A29" s="9">
        <v>22</v>
      </c>
      <c r="B29" s="10" t="s">
        <v>911</v>
      </c>
      <c r="C29" s="10" t="s">
        <v>893</v>
      </c>
      <c r="D29" s="14">
        <f>data!B207</f>
        <v>51.73</v>
      </c>
      <c r="E29" s="15">
        <f>data!B208</f>
        <v>51.74</v>
      </c>
      <c r="F29" s="14">
        <f>data!C207</f>
        <v>51.4</v>
      </c>
      <c r="G29" s="15">
        <f>data!C208</f>
        <v>51.42</v>
      </c>
      <c r="H29" s="14">
        <f>data!D207</f>
        <v>48.75</v>
      </c>
      <c r="I29" s="15">
        <f>data!D208</f>
        <v>48.56</v>
      </c>
      <c r="J29" s="14">
        <f>data!E207</f>
        <v>49.26</v>
      </c>
      <c r="K29" s="15">
        <f>data!E208</f>
        <v>49.32</v>
      </c>
      <c r="L29" s="14">
        <f>data!F207</f>
        <v>49.96</v>
      </c>
      <c r="M29" s="15">
        <f>data!F208</f>
        <v>50</v>
      </c>
      <c r="N29" s="14">
        <f>data!G207</f>
        <v>48.97</v>
      </c>
      <c r="O29" s="15">
        <f>data!G208</f>
        <v>49.29</v>
      </c>
      <c r="P29" s="14">
        <f>data!H207</f>
        <v>50.33</v>
      </c>
      <c r="Q29" s="15">
        <f>data!H208</f>
        <v>50.33</v>
      </c>
    </row>
    <row r="30" spans="1:17" x14ac:dyDescent="0.3">
      <c r="A30" s="9">
        <v>23</v>
      </c>
      <c r="B30" s="10" t="s">
        <v>912</v>
      </c>
      <c r="C30" s="10" t="s">
        <v>893</v>
      </c>
      <c r="D30" s="14">
        <f>data!B196</f>
        <v>54</v>
      </c>
      <c r="E30" s="15">
        <f>data!B199</f>
        <v>49.91</v>
      </c>
      <c r="F30" s="14">
        <f>data!C196</f>
        <v>52.77</v>
      </c>
      <c r="G30" s="15">
        <f>data!C199</f>
        <v>36.22</v>
      </c>
      <c r="H30" s="14">
        <f>data!D196</f>
        <v>52.63</v>
      </c>
      <c r="I30" s="15">
        <f>data!D199</f>
        <v>51.2</v>
      </c>
      <c r="J30" s="14">
        <f>data!E196</f>
        <v>31.74</v>
      </c>
      <c r="K30" s="15">
        <f>data!E199</f>
        <v>31.05</v>
      </c>
      <c r="L30" s="14">
        <f>data!F196</f>
        <v>53.96</v>
      </c>
      <c r="M30" s="15">
        <f>data!F199</f>
        <v>53.21</v>
      </c>
      <c r="N30" s="14">
        <f>data!G196</f>
        <v>52.16</v>
      </c>
      <c r="O30" s="15">
        <f>data!G199</f>
        <v>51.91</v>
      </c>
      <c r="P30" s="14">
        <f>data!H196</f>
        <v>48.74</v>
      </c>
      <c r="Q30" s="15">
        <f>data!H199</f>
        <v>48.5</v>
      </c>
    </row>
    <row r="31" spans="1:17" x14ac:dyDescent="0.3">
      <c r="A31" s="9">
        <v>24</v>
      </c>
      <c r="B31" s="10" t="s">
        <v>913</v>
      </c>
      <c r="C31" s="10" t="s">
        <v>893</v>
      </c>
      <c r="D31" s="14">
        <f>data!B152</f>
        <v>19.100000000000001</v>
      </c>
      <c r="E31" s="15">
        <f>data!B155</f>
        <v>19.07</v>
      </c>
      <c r="F31" s="14">
        <f>data!C152</f>
        <v>18.38</v>
      </c>
      <c r="G31" s="15">
        <f>data!C155</f>
        <v>18.2</v>
      </c>
      <c r="H31" s="14">
        <f>data!D152</f>
        <v>18.420000000000002</v>
      </c>
      <c r="I31" s="15">
        <f>data!D155</f>
        <v>18.14</v>
      </c>
      <c r="J31" s="14">
        <f>data!E152</f>
        <v>18.72</v>
      </c>
      <c r="K31" s="15">
        <f>data!E155</f>
        <v>18.559999999999999</v>
      </c>
      <c r="L31" s="14">
        <f>data!F152</f>
        <v>18.87</v>
      </c>
      <c r="M31" s="15">
        <f>data!F155</f>
        <v>18.899999999999999</v>
      </c>
      <c r="N31" s="14">
        <f>data!G152</f>
        <v>18.399999999999999</v>
      </c>
      <c r="O31" s="15">
        <f>data!G155</f>
        <v>18.55</v>
      </c>
      <c r="P31" s="14">
        <f>data!H152</f>
        <v>17.02</v>
      </c>
      <c r="Q31" s="15">
        <f>data!H155</f>
        <v>17.64</v>
      </c>
    </row>
    <row r="32" spans="1:17" x14ac:dyDescent="0.3">
      <c r="A32" s="9">
        <v>25</v>
      </c>
      <c r="B32" s="10" t="s">
        <v>914</v>
      </c>
      <c r="C32" s="10" t="s">
        <v>893</v>
      </c>
      <c r="D32" s="14">
        <f>data!B154</f>
        <v>84.87</v>
      </c>
      <c r="E32" s="15">
        <f>data!B157</f>
        <v>83.22</v>
      </c>
      <c r="F32" s="14">
        <f>data!C154</f>
        <v>84.49</v>
      </c>
      <c r="G32" s="15">
        <f>data!C157</f>
        <v>81.92</v>
      </c>
      <c r="H32" s="14">
        <f>data!D154</f>
        <v>84.64</v>
      </c>
      <c r="I32" s="15">
        <f>data!D157</f>
        <v>82.58</v>
      </c>
      <c r="J32" s="14">
        <f>data!E154</f>
        <v>82.37</v>
      </c>
      <c r="K32" s="15">
        <f>data!E157</f>
        <v>82.06</v>
      </c>
      <c r="L32" s="14">
        <f>data!F154</f>
        <v>87.02</v>
      </c>
      <c r="M32" s="15">
        <f>data!F157</f>
        <v>84.76</v>
      </c>
      <c r="N32" s="14">
        <f>data!G154</f>
        <v>85</v>
      </c>
      <c r="O32" s="15">
        <f>data!G157</f>
        <v>84.8</v>
      </c>
      <c r="P32" s="14">
        <f>data!H154</f>
        <v>83.31</v>
      </c>
      <c r="Q32" s="15">
        <f>data!H157</f>
        <v>82.2</v>
      </c>
    </row>
    <row r="33" spans="1:17" x14ac:dyDescent="0.3">
      <c r="A33" s="9">
        <v>26</v>
      </c>
      <c r="B33" s="10" t="s">
        <v>915</v>
      </c>
      <c r="C33" s="10" t="s">
        <v>893</v>
      </c>
      <c r="D33" s="14">
        <f>data!B158</f>
        <v>13.75</v>
      </c>
      <c r="E33" s="15">
        <f>data!B161</f>
        <v>13.61</v>
      </c>
      <c r="F33" s="14">
        <f>data!C158</f>
        <v>13.43</v>
      </c>
      <c r="G33" s="15">
        <f>data!C161</f>
        <v>13.15</v>
      </c>
      <c r="H33" s="14">
        <f>data!D158</f>
        <v>13.06</v>
      </c>
      <c r="I33" s="15">
        <f>data!D161</f>
        <v>13</v>
      </c>
      <c r="J33" s="14">
        <f>data!E158</f>
        <v>13.39</v>
      </c>
      <c r="K33" s="15">
        <f>data!E161</f>
        <v>13.2</v>
      </c>
      <c r="L33" s="14">
        <f>data!F158</f>
        <v>13.59</v>
      </c>
      <c r="M33" s="15">
        <f>data!F161</f>
        <v>13.75</v>
      </c>
      <c r="N33" s="14">
        <f>data!G158</f>
        <v>12.89</v>
      </c>
      <c r="O33" s="15">
        <f>data!G161</f>
        <v>12.91</v>
      </c>
      <c r="P33" s="14">
        <f>data!H158</f>
        <v>12.27</v>
      </c>
      <c r="Q33" s="15">
        <f>data!H161</f>
        <v>12.68</v>
      </c>
    </row>
    <row r="34" spans="1:17" x14ac:dyDescent="0.3">
      <c r="A34" s="9">
        <v>27</v>
      </c>
      <c r="B34" s="10" t="s">
        <v>916</v>
      </c>
      <c r="C34" s="10" t="s">
        <v>893</v>
      </c>
      <c r="D34" s="14">
        <f>data!B160</f>
        <v>83.71</v>
      </c>
      <c r="E34" s="15">
        <f>data!B163</f>
        <v>82</v>
      </c>
      <c r="F34" s="14">
        <f>data!C160</f>
        <v>82.87</v>
      </c>
      <c r="G34" s="15">
        <f>data!C163</f>
        <v>80.3</v>
      </c>
      <c r="H34" s="14">
        <f>data!D160</f>
        <v>83.31</v>
      </c>
      <c r="I34" s="15">
        <f>data!D163</f>
        <v>81.23</v>
      </c>
      <c r="J34" s="14">
        <f>data!E160</f>
        <v>81.03</v>
      </c>
      <c r="K34" s="15">
        <f>data!E163</f>
        <v>80.760000000000005</v>
      </c>
      <c r="L34" s="14">
        <f>data!F160</f>
        <v>85.8</v>
      </c>
      <c r="M34" s="15">
        <f>data!F163</f>
        <v>83.49</v>
      </c>
      <c r="N34" s="14">
        <f>data!G160</f>
        <v>83.86</v>
      </c>
      <c r="O34" s="15">
        <f>data!G163</f>
        <v>83.66</v>
      </c>
      <c r="P34" s="14">
        <f>data!H160</f>
        <v>81.739999999999995</v>
      </c>
      <c r="Q34" s="15">
        <f>data!H163</f>
        <v>80.52</v>
      </c>
    </row>
    <row r="35" spans="1:17" x14ac:dyDescent="0.3">
      <c r="A35" s="9">
        <v>28</v>
      </c>
      <c r="B35" s="10" t="s">
        <v>917</v>
      </c>
      <c r="C35" s="10" t="s">
        <v>884</v>
      </c>
      <c r="D35" s="14">
        <f t="shared" ref="D35:M35" si="0">D32-D34</f>
        <v>1.1600000000000108</v>
      </c>
      <c r="E35" s="15">
        <f t="shared" si="0"/>
        <v>1.2199999999999989</v>
      </c>
      <c r="F35" s="14">
        <f t="shared" si="0"/>
        <v>1.6199999999999903</v>
      </c>
      <c r="G35" s="15">
        <f t="shared" si="0"/>
        <v>1.6200000000000045</v>
      </c>
      <c r="H35" s="14">
        <f t="shared" si="0"/>
        <v>1.3299999999999983</v>
      </c>
      <c r="I35" s="15">
        <f t="shared" si="0"/>
        <v>1.3499999999999943</v>
      </c>
      <c r="J35" s="14">
        <f t="shared" si="0"/>
        <v>1.3400000000000034</v>
      </c>
      <c r="K35" s="15">
        <f t="shared" si="0"/>
        <v>1.2999999999999972</v>
      </c>
      <c r="L35" s="14">
        <f t="shared" si="0"/>
        <v>1.2199999999999989</v>
      </c>
      <c r="M35" s="15">
        <f t="shared" si="0"/>
        <v>1.2700000000000102</v>
      </c>
      <c r="N35" s="14">
        <f>L32-L34</f>
        <v>1.2199999999999989</v>
      </c>
      <c r="O35" s="15">
        <f>M32-M34</f>
        <v>1.2700000000000102</v>
      </c>
      <c r="P35" s="14">
        <f>L32-L34</f>
        <v>1.2199999999999989</v>
      </c>
      <c r="Q35" s="15">
        <f>M32-M34</f>
        <v>1.2700000000000102</v>
      </c>
    </row>
    <row r="36" spans="1:17" x14ac:dyDescent="0.3">
      <c r="A36" s="9">
        <v>29</v>
      </c>
      <c r="B36" s="10" t="s">
        <v>918</v>
      </c>
      <c r="C36" s="10" t="s">
        <v>893</v>
      </c>
      <c r="D36" s="14">
        <f>data!B75</f>
        <v>116.93</v>
      </c>
      <c r="E36" s="15">
        <f>data!B76</f>
        <v>113.9</v>
      </c>
      <c r="F36" s="14">
        <f>data!C75</f>
        <v>113.42</v>
      </c>
      <c r="G36" s="15">
        <f>data!C76</f>
        <v>114.03</v>
      </c>
      <c r="H36" s="14">
        <f>data!D75</f>
        <v>114.41</v>
      </c>
      <c r="I36" s="15">
        <f>data!D76</f>
        <v>114.33</v>
      </c>
      <c r="J36" s="14">
        <f>data!E75</f>
        <v>116.76</v>
      </c>
      <c r="K36" s="15">
        <f>data!E76</f>
        <v>116.83</v>
      </c>
      <c r="L36" s="14">
        <f>data!F75</f>
        <v>116.12</v>
      </c>
      <c r="M36" s="15">
        <f>data!F76</f>
        <v>113.07</v>
      </c>
      <c r="N36" s="14">
        <f>data!G75</f>
        <v>119.45</v>
      </c>
      <c r="O36" s="15">
        <f>data!G76</f>
        <v>119.17</v>
      </c>
      <c r="P36" s="14">
        <f>data!H75</f>
        <v>117.99</v>
      </c>
      <c r="Q36" s="15">
        <f>data!H76</f>
        <v>116.78</v>
      </c>
    </row>
    <row r="37" spans="1:17" x14ac:dyDescent="0.3">
      <c r="A37" s="9">
        <v>30</v>
      </c>
      <c r="B37" s="10" t="s">
        <v>959</v>
      </c>
      <c r="C37" s="10" t="s">
        <v>893</v>
      </c>
      <c r="D37" s="14">
        <f>data!B79</f>
        <v>46.63</v>
      </c>
      <c r="E37" s="15">
        <f>data!B80</f>
        <v>43.67</v>
      </c>
      <c r="F37" s="14">
        <f>data!C79</f>
        <v>42.68</v>
      </c>
      <c r="G37" s="15">
        <f>data!C80</f>
        <v>43.66</v>
      </c>
      <c r="H37" s="14">
        <f>data!D79</f>
        <v>44.06</v>
      </c>
      <c r="I37" s="15">
        <f>data!D80</f>
        <v>43.13</v>
      </c>
      <c r="J37" s="14">
        <f>data!E79</f>
        <v>45.05</v>
      </c>
      <c r="K37" s="15">
        <f>data!E80</f>
        <v>44.51</v>
      </c>
      <c r="L37" s="14">
        <f>data!F79</f>
        <v>44.25</v>
      </c>
      <c r="M37" s="15">
        <f>data!F80</f>
        <v>42.57</v>
      </c>
      <c r="N37" s="14">
        <f>data!G79</f>
        <v>47.81</v>
      </c>
      <c r="O37" s="15">
        <f>data!G80</f>
        <v>47.16</v>
      </c>
      <c r="P37" s="14">
        <f>data!H79</f>
        <v>50.78</v>
      </c>
      <c r="Q37" s="15">
        <f>data!H80</f>
        <v>48.44</v>
      </c>
    </row>
    <row r="38" spans="1:17" x14ac:dyDescent="0.3">
      <c r="A38" s="9">
        <v>31</v>
      </c>
      <c r="B38" s="10" t="s">
        <v>919</v>
      </c>
      <c r="C38" s="10" t="s">
        <v>893</v>
      </c>
      <c r="D38" s="14">
        <f>data!B227</f>
        <v>343.37</v>
      </c>
      <c r="E38" s="15">
        <f>data!B228</f>
        <v>321.81</v>
      </c>
      <c r="F38" s="14">
        <f>data!C227</f>
        <v>320.18</v>
      </c>
      <c r="G38" s="15">
        <f>data!C228</f>
        <v>323.17</v>
      </c>
      <c r="H38" s="14">
        <f>data!D227</f>
        <v>307.89999999999998</v>
      </c>
      <c r="I38" s="15">
        <f>data!D228</f>
        <v>308.95</v>
      </c>
      <c r="J38" s="14">
        <f>data!E227</f>
        <v>334.7</v>
      </c>
      <c r="K38" s="15">
        <f>data!E228</f>
        <v>338.74</v>
      </c>
      <c r="L38" s="14">
        <f>data!F227</f>
        <v>331.96</v>
      </c>
      <c r="M38" s="15">
        <f>data!F228</f>
        <v>305.16000000000003</v>
      </c>
      <c r="N38" s="14">
        <f>data!G227</f>
        <v>348.98</v>
      </c>
      <c r="O38" s="15">
        <f>data!G228</f>
        <v>351.42</v>
      </c>
      <c r="P38" s="14">
        <f>data!H227</f>
        <v>329.95</v>
      </c>
      <c r="Q38" s="15">
        <f>data!H228</f>
        <v>326.86</v>
      </c>
    </row>
    <row r="39" spans="1:17" ht="15" customHeight="1" x14ac:dyDescent="0.3">
      <c r="A39" s="16">
        <v>32</v>
      </c>
      <c r="B39" s="17" t="s">
        <v>920</v>
      </c>
      <c r="C39" s="17" t="s">
        <v>893</v>
      </c>
      <c r="D39" s="18">
        <f>data!B225</f>
        <v>87.38</v>
      </c>
      <c r="E39" s="19">
        <f>data!B226</f>
        <v>84.53</v>
      </c>
      <c r="F39" s="18">
        <f>data!C225</f>
        <v>86.45</v>
      </c>
      <c r="G39" s="19">
        <f>data!C226</f>
        <v>86.21</v>
      </c>
      <c r="H39" s="18">
        <f>data!D225</f>
        <v>84.47</v>
      </c>
      <c r="I39" s="19">
        <f>data!D226</f>
        <v>85.28</v>
      </c>
      <c r="J39" s="18">
        <f>data!E225</f>
        <v>86.7</v>
      </c>
      <c r="K39" s="19">
        <f>data!E226</f>
        <v>86.31</v>
      </c>
      <c r="L39" s="18">
        <f>data!F225</f>
        <v>86.49</v>
      </c>
      <c r="M39" s="19">
        <f>data!F226</f>
        <v>85.45</v>
      </c>
      <c r="N39" s="18">
        <f>data!G225</f>
        <v>86.68</v>
      </c>
      <c r="O39" s="19">
        <f>data!G226</f>
        <v>85.93</v>
      </c>
      <c r="P39" s="18">
        <f>data!H225</f>
        <v>89.13</v>
      </c>
      <c r="Q39" s="19">
        <f>data!H226</f>
        <v>87.81</v>
      </c>
    </row>
    <row r="40" spans="1:17" ht="15" customHeight="1" x14ac:dyDescent="0.3">
      <c r="A40" s="20"/>
      <c r="B40" s="82" t="s">
        <v>921</v>
      </c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3"/>
    </row>
    <row r="41" spans="1:17" ht="15" customHeight="1" x14ac:dyDescent="0.3">
      <c r="A41" s="21">
        <v>33</v>
      </c>
      <c r="B41" s="22" t="s">
        <v>922</v>
      </c>
      <c r="C41" s="22" t="s">
        <v>893</v>
      </c>
      <c r="D41" s="23">
        <f>data!B233</f>
        <v>0.47</v>
      </c>
      <c r="E41" s="24">
        <f>data!B234</f>
        <v>0.47</v>
      </c>
      <c r="F41" s="25">
        <f>data!C233</f>
        <v>0.49</v>
      </c>
      <c r="G41" s="26">
        <f>data!C234</f>
        <v>0.51</v>
      </c>
      <c r="H41" s="25">
        <f>data!D233</f>
        <v>0.46</v>
      </c>
      <c r="I41" s="26">
        <f>data!D234</f>
        <v>0.44</v>
      </c>
      <c r="J41" s="25">
        <f>data!E233</f>
        <v>0.43</v>
      </c>
      <c r="K41" s="26">
        <f>data!E234</f>
        <v>0.43</v>
      </c>
      <c r="L41" s="25">
        <f>data!F233</f>
        <v>0.42</v>
      </c>
      <c r="M41" s="26">
        <f>data!F234</f>
        <v>0.45</v>
      </c>
      <c r="N41" s="25">
        <f>data!G233</f>
        <v>0.44</v>
      </c>
      <c r="O41" s="26">
        <f>data!G234</f>
        <v>0.43</v>
      </c>
      <c r="P41" s="25">
        <f>data!H233</f>
        <v>0.51</v>
      </c>
      <c r="Q41" s="26">
        <f>data!H234</f>
        <v>0.5</v>
      </c>
    </row>
    <row r="42" spans="1:17" x14ac:dyDescent="0.3">
      <c r="A42" s="27">
        <v>34</v>
      </c>
      <c r="B42" s="10" t="s">
        <v>923</v>
      </c>
      <c r="C42" s="10" t="s">
        <v>893</v>
      </c>
      <c r="D42" s="28">
        <f>data!B765</f>
        <v>0</v>
      </c>
      <c r="E42" s="29">
        <f>data!B766</f>
        <v>0</v>
      </c>
      <c r="F42" s="14">
        <f>data!C765</f>
        <v>0</v>
      </c>
      <c r="G42" s="15">
        <f>data!C766</f>
        <v>0</v>
      </c>
      <c r="H42" s="14">
        <f>data!D765</f>
        <v>1.7</v>
      </c>
      <c r="I42" s="15">
        <f>data!D766</f>
        <v>0.21</v>
      </c>
      <c r="J42" s="14">
        <f>data!E765</f>
        <v>0</v>
      </c>
      <c r="K42" s="15">
        <f>data!E766</f>
        <v>0</v>
      </c>
      <c r="L42" s="14">
        <f>data!F765</f>
        <v>0</v>
      </c>
      <c r="M42" s="15">
        <f>data!F766</f>
        <v>0.41</v>
      </c>
      <c r="N42" s="14">
        <f>data!G765</f>
        <v>0</v>
      </c>
      <c r="O42" s="15">
        <f>data!G766</f>
        <v>0</v>
      </c>
      <c r="P42" s="14">
        <f>data!H765</f>
        <v>0</v>
      </c>
      <c r="Q42" s="15">
        <f>data!H766</f>
        <v>0</v>
      </c>
    </row>
    <row r="43" spans="1:17" x14ac:dyDescent="0.3">
      <c r="A43" s="9">
        <v>35</v>
      </c>
      <c r="B43" s="10" t="s">
        <v>924</v>
      </c>
      <c r="C43" s="10" t="s">
        <v>893</v>
      </c>
      <c r="D43" s="28">
        <f>data!B235</f>
        <v>0.08</v>
      </c>
      <c r="E43" s="29">
        <f>data!B236</f>
        <v>0.06</v>
      </c>
      <c r="F43" s="14">
        <f>data!C235</f>
        <v>0.06</v>
      </c>
      <c r="G43" s="15">
        <f>data!C236</f>
        <v>0.06</v>
      </c>
      <c r="H43" s="14">
        <f>data!D235</f>
        <v>0.08</v>
      </c>
      <c r="I43" s="15">
        <f>data!D236</f>
        <v>0.08</v>
      </c>
      <c r="J43" s="14">
        <f>data!E235</f>
        <v>0.06</v>
      </c>
      <c r="K43" s="15">
        <f>data!E236</f>
        <v>0.06</v>
      </c>
      <c r="L43" s="14">
        <f>data!F235</f>
        <v>7.0000000000000007E-2</v>
      </c>
      <c r="M43" s="15">
        <f>data!F236</f>
        <v>7.0000000000000007E-2</v>
      </c>
      <c r="N43" s="14">
        <f>data!G235</f>
        <v>0.06</v>
      </c>
      <c r="O43" s="15">
        <f>data!G236</f>
        <v>0.06</v>
      </c>
      <c r="P43" s="14">
        <f>data!H235</f>
        <v>0.06</v>
      </c>
      <c r="Q43" s="15">
        <f>data!H236</f>
        <v>0.06</v>
      </c>
    </row>
    <row r="44" spans="1:17" x14ac:dyDescent="0.3">
      <c r="A44" s="9">
        <v>36</v>
      </c>
      <c r="B44" s="10" t="s">
        <v>925</v>
      </c>
      <c r="C44" s="10" t="s">
        <v>893</v>
      </c>
      <c r="D44" s="28">
        <f>data!B237</f>
        <v>2.91</v>
      </c>
      <c r="E44" s="29">
        <f>data!B238</f>
        <v>2.64</v>
      </c>
      <c r="F44" s="14">
        <f>data!C237</f>
        <v>2.63</v>
      </c>
      <c r="G44" s="15">
        <f>data!C238</f>
        <v>1.62</v>
      </c>
      <c r="H44" s="14">
        <f>data!D237</f>
        <v>2.21</v>
      </c>
      <c r="I44" s="15">
        <f>data!D238</f>
        <v>2.74</v>
      </c>
      <c r="J44" s="14">
        <f>data!E237</f>
        <v>1.33</v>
      </c>
      <c r="K44" s="15">
        <f>data!E238</f>
        <v>1.27</v>
      </c>
      <c r="L44" s="14">
        <f>data!F237</f>
        <v>2.4300000000000002</v>
      </c>
      <c r="M44" s="15">
        <f>data!F238</f>
        <v>2.63</v>
      </c>
      <c r="N44" s="14">
        <f>data!G237</f>
        <v>2.57</v>
      </c>
      <c r="O44" s="15">
        <f>data!G238</f>
        <v>2.57</v>
      </c>
      <c r="P44" s="14">
        <f>data!H237</f>
        <v>2.4500000000000002</v>
      </c>
      <c r="Q44" s="15">
        <f>data!H238</f>
        <v>2.65</v>
      </c>
    </row>
    <row r="45" spans="1:17" x14ac:dyDescent="0.3">
      <c r="A45" s="9">
        <v>37</v>
      </c>
      <c r="B45" s="10" t="s">
        <v>926</v>
      </c>
      <c r="C45" s="10" t="s">
        <v>893</v>
      </c>
      <c r="D45" s="28">
        <f>data!B769</f>
        <v>0.03</v>
      </c>
      <c r="E45" s="29">
        <f>data!B770</f>
        <v>0.06</v>
      </c>
      <c r="F45" s="14">
        <f>data!C769</f>
        <v>0.09</v>
      </c>
      <c r="G45" s="15">
        <f>data!C770</f>
        <v>0.08</v>
      </c>
      <c r="H45" s="14">
        <f>data!D769</f>
        <v>0.08</v>
      </c>
      <c r="I45" s="15">
        <f>data!D770</f>
        <v>7.0000000000000007E-2</v>
      </c>
      <c r="J45" s="14">
        <f>data!E769</f>
        <v>0.09</v>
      </c>
      <c r="K45" s="15">
        <f>data!E770</f>
        <v>0.08</v>
      </c>
      <c r="L45" s="14">
        <f>data!F769</f>
        <v>0.05</v>
      </c>
      <c r="M45" s="15">
        <f>data!F770</f>
        <v>0.43</v>
      </c>
      <c r="N45" s="14">
        <f>data!G769</f>
        <v>0.09</v>
      </c>
      <c r="O45" s="15">
        <f>data!G770</f>
        <v>0.1</v>
      </c>
      <c r="P45" s="14">
        <f>data!H769</f>
        <v>0.08</v>
      </c>
      <c r="Q45" s="15">
        <f>data!H770</f>
        <v>0.09</v>
      </c>
    </row>
    <row r="46" spans="1:17" ht="15" customHeight="1" x14ac:dyDescent="0.3">
      <c r="A46" s="16">
        <v>38</v>
      </c>
      <c r="B46" s="17" t="s">
        <v>927</v>
      </c>
      <c r="C46" s="17" t="s">
        <v>893</v>
      </c>
      <c r="D46" s="30">
        <f>data!B241</f>
        <v>3.49</v>
      </c>
      <c r="E46" s="31">
        <f>data!B242</f>
        <v>3.23</v>
      </c>
      <c r="F46" s="18">
        <f>data!C241</f>
        <v>3.28</v>
      </c>
      <c r="G46" s="19">
        <f>data!C242</f>
        <v>2.2599999999999998</v>
      </c>
      <c r="H46" s="18">
        <f>data!D241</f>
        <v>4.53</v>
      </c>
      <c r="I46" s="19">
        <f>data!D242</f>
        <v>3.53</v>
      </c>
      <c r="J46" s="18">
        <f>data!E241</f>
        <v>1.89</v>
      </c>
      <c r="K46" s="19">
        <f>data!E242</f>
        <v>1.84</v>
      </c>
      <c r="L46" s="18">
        <f>data!F241</f>
        <v>2.97</v>
      </c>
      <c r="M46" s="19">
        <f>data!F242</f>
        <v>3.98</v>
      </c>
      <c r="N46" s="18">
        <f>data!G241</f>
        <v>3.15</v>
      </c>
      <c r="O46" s="19">
        <f>data!G242</f>
        <v>3.16</v>
      </c>
      <c r="P46" s="18">
        <f>data!H241</f>
        <v>3.09</v>
      </c>
      <c r="Q46" s="19">
        <f>data!H242</f>
        <v>3.29</v>
      </c>
    </row>
    <row r="47" spans="1:17" ht="15.6" customHeight="1" x14ac:dyDescent="0.3">
      <c r="A47" s="21"/>
      <c r="B47" s="82" t="s">
        <v>928</v>
      </c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3"/>
    </row>
    <row r="48" spans="1:17" ht="15" customHeight="1" x14ac:dyDescent="0.3">
      <c r="A48" s="32">
        <v>39</v>
      </c>
      <c r="B48" s="22" t="s">
        <v>929</v>
      </c>
      <c r="C48" s="22" t="s">
        <v>930</v>
      </c>
      <c r="D48" s="33">
        <f>data!B629</f>
        <v>7.9861111111111105E-2</v>
      </c>
      <c r="E48" s="34" t="str">
        <f>data!B667</f>
        <v>72:56</v>
      </c>
      <c r="F48" s="33">
        <f>data!C629</f>
        <v>1.0416666666666701E-2</v>
      </c>
      <c r="G48" s="34" t="str">
        <f>data!C667</f>
        <v>39:20</v>
      </c>
      <c r="H48" s="33">
        <f>data!D629</f>
        <v>0</v>
      </c>
      <c r="I48" s="34" t="str">
        <f>data!D667</f>
        <v>35:45</v>
      </c>
      <c r="J48" s="33">
        <f>data!E629</f>
        <v>0</v>
      </c>
      <c r="K48" s="34" t="str">
        <f>data!E667</f>
        <v>194:48</v>
      </c>
      <c r="L48" s="33">
        <f>data!F629</f>
        <v>0</v>
      </c>
      <c r="M48" s="34" t="str">
        <f>data!F667</f>
        <v>31:15</v>
      </c>
      <c r="N48" s="33">
        <f>data!G629</f>
        <v>0</v>
      </c>
      <c r="O48" s="34" t="str">
        <f>data!G667</f>
        <v>25:55</v>
      </c>
      <c r="P48" s="33">
        <f>data!H629</f>
        <v>0</v>
      </c>
      <c r="Q48" s="34" t="str">
        <f>data!H667</f>
        <v>79:25</v>
      </c>
    </row>
    <row r="49" spans="1:17" x14ac:dyDescent="0.3">
      <c r="A49" s="9">
        <v>40</v>
      </c>
      <c r="B49" s="10" t="s">
        <v>931</v>
      </c>
      <c r="C49" s="10" t="s">
        <v>930</v>
      </c>
      <c r="D49" s="11">
        <f>data!B628</f>
        <v>0.172222222222222</v>
      </c>
      <c r="E49" s="35" t="str">
        <f>data!B666</f>
        <v>133:26</v>
      </c>
      <c r="F49" s="11">
        <f>data!C628</f>
        <v>0</v>
      </c>
      <c r="G49" s="35">
        <f>data!C666</f>
        <v>0</v>
      </c>
      <c r="H49" s="11">
        <f>data!D628</f>
        <v>0</v>
      </c>
      <c r="I49" s="35">
        <f>data!D666</f>
        <v>0</v>
      </c>
      <c r="J49" s="11">
        <f>data!E628</f>
        <v>0</v>
      </c>
      <c r="K49" s="35">
        <f>data!E666</f>
        <v>0</v>
      </c>
      <c r="L49" s="11">
        <f>data!F628</f>
        <v>0</v>
      </c>
      <c r="M49" s="35">
        <f>data!F666</f>
        <v>0</v>
      </c>
      <c r="N49" s="11">
        <f>data!G628</f>
        <v>0</v>
      </c>
      <c r="O49" s="35">
        <f>data!G666</f>
        <v>0</v>
      </c>
      <c r="P49" s="11">
        <f>data!H628</f>
        <v>0</v>
      </c>
      <c r="Q49" s="35">
        <f>data!H666</f>
        <v>0</v>
      </c>
    </row>
    <row r="50" spans="1:17" x14ac:dyDescent="0.3">
      <c r="A50" s="9">
        <v>41</v>
      </c>
      <c r="B50" s="10" t="s">
        <v>932</v>
      </c>
      <c r="C50" s="10" t="s">
        <v>930</v>
      </c>
      <c r="D50" s="11">
        <f>data!B623</f>
        <v>9.375E-2</v>
      </c>
      <c r="E50" s="35" t="str">
        <f>data!B660</f>
        <v>82:05</v>
      </c>
      <c r="F50" s="11">
        <f>data!C623</f>
        <v>1.0416666666666701E-2</v>
      </c>
      <c r="G50" s="35" t="str">
        <f>data!C660</f>
        <v>39:20</v>
      </c>
      <c r="H50" s="11">
        <f>data!D623</f>
        <v>0</v>
      </c>
      <c r="I50" s="35" t="str">
        <f>data!D660</f>
        <v>35:45</v>
      </c>
      <c r="J50" s="11">
        <f>data!E623</f>
        <v>0</v>
      </c>
      <c r="K50" s="35" t="str">
        <f>data!E660</f>
        <v>194:48</v>
      </c>
      <c r="L50" s="11">
        <f>data!F623</f>
        <v>0</v>
      </c>
      <c r="M50" s="35" t="str">
        <f>data!F660</f>
        <v>31:15</v>
      </c>
      <c r="N50" s="11">
        <f>data!G623</f>
        <v>0</v>
      </c>
      <c r="O50" s="35" t="str">
        <f>data!G660</f>
        <v>25:55</v>
      </c>
      <c r="P50" s="11">
        <f>data!H623</f>
        <v>0</v>
      </c>
      <c r="Q50" s="35" t="str">
        <f>data!H660</f>
        <v>79:25</v>
      </c>
    </row>
    <row r="51" spans="1:17" ht="15" customHeight="1" x14ac:dyDescent="0.3">
      <c r="A51" s="16">
        <v>42</v>
      </c>
      <c r="B51" s="17" t="s">
        <v>933</v>
      </c>
      <c r="C51" s="17" t="s">
        <v>891</v>
      </c>
      <c r="D51" s="36">
        <f>data!B99</f>
        <v>113655.172413793</v>
      </c>
      <c r="E51" s="37">
        <f>data!B100</f>
        <v>107504.81</v>
      </c>
      <c r="F51" s="36">
        <f>data!C99</f>
        <v>48707.368421052503</v>
      </c>
      <c r="G51" s="37">
        <f>data!C100</f>
        <v>47194.36</v>
      </c>
      <c r="H51" s="36">
        <f>data!D99</f>
        <v>108000</v>
      </c>
      <c r="I51" s="37">
        <f>data!D100</f>
        <v>111898.91</v>
      </c>
      <c r="J51" s="36">
        <f>data!E99</f>
        <v>81999.999999999898</v>
      </c>
      <c r="K51" s="37">
        <f>data!E100</f>
        <v>79992.97</v>
      </c>
      <c r="L51" s="36">
        <f>data!F99</f>
        <v>79999.999999999898</v>
      </c>
      <c r="M51" s="37">
        <f>data!F100</f>
        <v>78697.88</v>
      </c>
      <c r="N51" s="36">
        <f>data!G99</f>
        <v>60199.999999999898</v>
      </c>
      <c r="O51" s="37">
        <f>data!G100</f>
        <v>58555.22</v>
      </c>
      <c r="P51" s="36">
        <f>data!H99</f>
        <v>45099.999999999898</v>
      </c>
      <c r="Q51" s="37">
        <f>data!H100</f>
        <v>48673.46</v>
      </c>
    </row>
    <row r="52" spans="1:17" ht="15.6" customHeight="1" x14ac:dyDescent="0.3">
      <c r="A52" s="21"/>
      <c r="B52" s="82" t="s">
        <v>934</v>
      </c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3"/>
    </row>
    <row r="53" spans="1:17" ht="15" customHeight="1" x14ac:dyDescent="0.3">
      <c r="A53" s="32">
        <v>43</v>
      </c>
      <c r="B53" s="22" t="s">
        <v>935</v>
      </c>
      <c r="C53" s="22" t="s">
        <v>891</v>
      </c>
      <c r="D53" s="38">
        <f>data!B730</f>
        <v>0</v>
      </c>
      <c r="E53" s="39">
        <f>data!B731</f>
        <v>0</v>
      </c>
      <c r="F53" s="38">
        <f>data!C730</f>
        <v>0</v>
      </c>
      <c r="G53" s="39">
        <f>data!C731</f>
        <v>0</v>
      </c>
      <c r="H53" s="38">
        <f>data!D730</f>
        <v>0</v>
      </c>
      <c r="I53" s="39">
        <f>data!D731</f>
        <v>0</v>
      </c>
      <c r="J53" s="38">
        <f>data!E730</f>
        <v>0</v>
      </c>
      <c r="K53" s="39">
        <f>data!E731</f>
        <v>0</v>
      </c>
      <c r="L53" s="38">
        <f>data!F730</f>
        <v>0</v>
      </c>
      <c r="M53" s="39">
        <f>data!F731</f>
        <v>0</v>
      </c>
      <c r="N53" s="38">
        <f>data!G730</f>
        <v>0</v>
      </c>
      <c r="O53" s="39">
        <f>data!G731</f>
        <v>0</v>
      </c>
      <c r="P53" s="38">
        <f>data!H730</f>
        <v>0</v>
      </c>
      <c r="Q53" s="39">
        <f>data!H731</f>
        <v>0</v>
      </c>
    </row>
    <row r="54" spans="1:17" x14ac:dyDescent="0.3">
      <c r="A54" s="9">
        <v>44</v>
      </c>
      <c r="B54" s="10" t="s">
        <v>936</v>
      </c>
      <c r="C54" s="10" t="s">
        <v>891</v>
      </c>
      <c r="D54" s="14">
        <f>data!B344</f>
        <v>28523.87</v>
      </c>
      <c r="E54" s="15">
        <f>data!B346</f>
        <v>2145427.61</v>
      </c>
      <c r="F54" s="14">
        <f>data!C344</f>
        <v>10204</v>
      </c>
      <c r="G54" s="15">
        <f>data!C346</f>
        <v>672392</v>
      </c>
      <c r="H54" s="14">
        <f>data!D344</f>
        <v>18448</v>
      </c>
      <c r="I54" s="15">
        <f>data!D346</f>
        <v>1313279.2</v>
      </c>
      <c r="J54" s="14">
        <f>data!E344</f>
        <v>18187.599999999999</v>
      </c>
      <c r="K54" s="15">
        <f>data!E346</f>
        <v>722724.1</v>
      </c>
      <c r="L54" s="14">
        <f>data!F344</f>
        <v>0</v>
      </c>
      <c r="M54" s="15">
        <f>data!F346</f>
        <v>0</v>
      </c>
      <c r="N54" s="14">
        <f>data!G344</f>
        <v>14400</v>
      </c>
      <c r="O54" s="15">
        <f>data!G346</f>
        <v>335486</v>
      </c>
      <c r="P54" s="14">
        <f>data!H344</f>
        <v>12986</v>
      </c>
      <c r="Q54" s="15">
        <f>data!H346</f>
        <v>26011.599999999999</v>
      </c>
    </row>
    <row r="55" spans="1:17" x14ac:dyDescent="0.3">
      <c r="A55" s="9">
        <v>45</v>
      </c>
      <c r="B55" s="10" t="s">
        <v>937</v>
      </c>
      <c r="C55" s="10" t="s">
        <v>891</v>
      </c>
      <c r="D55" s="14">
        <f>data!B348</f>
        <v>0</v>
      </c>
      <c r="E55" s="15">
        <f>data!B350</f>
        <v>157984.20000000001</v>
      </c>
      <c r="F55" s="14">
        <f>data!C348</f>
        <v>3222</v>
      </c>
      <c r="G55" s="15">
        <f>data!C350</f>
        <v>214819</v>
      </c>
      <c r="H55" s="14">
        <f>data!D348</f>
        <v>10207.299999999999</v>
      </c>
      <c r="I55" s="15">
        <f>data!D350</f>
        <v>671609.9</v>
      </c>
      <c r="J55" s="14">
        <f>data!E348</f>
        <v>710.4</v>
      </c>
      <c r="K55" s="15">
        <f>data!E350</f>
        <v>7519</v>
      </c>
      <c r="L55" s="14">
        <f>data!F348</f>
        <v>0</v>
      </c>
      <c r="M55" s="15">
        <f>data!F350</f>
        <v>0</v>
      </c>
      <c r="N55" s="14">
        <f>data!G348</f>
        <v>825.8</v>
      </c>
      <c r="O55" s="15">
        <f>data!G350</f>
        <v>41269.949999999997</v>
      </c>
      <c r="P55" s="14">
        <f>data!H348</f>
        <v>0</v>
      </c>
      <c r="Q55" s="15">
        <f>data!H350</f>
        <v>0</v>
      </c>
    </row>
    <row r="56" spans="1:17" x14ac:dyDescent="0.3">
      <c r="A56" s="9">
        <v>46</v>
      </c>
      <c r="B56" s="10" t="s">
        <v>938</v>
      </c>
      <c r="C56" s="10" t="s">
        <v>939</v>
      </c>
      <c r="D56" s="40">
        <f>data!B330</f>
        <v>522700</v>
      </c>
      <c r="E56" s="41">
        <f>data!B332</f>
        <v>38274800</v>
      </c>
      <c r="F56" s="40">
        <f>data!C330</f>
        <v>0</v>
      </c>
      <c r="G56" s="41">
        <f>data!C332</f>
        <v>0</v>
      </c>
      <c r="H56" s="40">
        <f>data!D330</f>
        <v>348500</v>
      </c>
      <c r="I56" s="41">
        <f>data!D332</f>
        <v>23009700</v>
      </c>
      <c r="J56" s="40">
        <f>data!E330</f>
        <v>676000</v>
      </c>
      <c r="K56" s="41">
        <f>data!E332</f>
        <v>25109000</v>
      </c>
      <c r="L56" s="40">
        <f>data!F330</f>
        <v>0</v>
      </c>
      <c r="M56" s="41">
        <f>data!F332</f>
        <v>0</v>
      </c>
      <c r="N56" s="40">
        <f>data!G330</f>
        <v>216000</v>
      </c>
      <c r="O56" s="41">
        <f>data!G332</f>
        <v>5723900</v>
      </c>
      <c r="P56" s="40">
        <f>data!H330</f>
        <v>0</v>
      </c>
      <c r="Q56" s="41">
        <f>data!H332</f>
        <v>0</v>
      </c>
    </row>
    <row r="57" spans="1:17" x14ac:dyDescent="0.3">
      <c r="A57" s="9">
        <v>47</v>
      </c>
      <c r="B57" s="10" t="s">
        <v>960</v>
      </c>
      <c r="C57" s="10" t="s">
        <v>939</v>
      </c>
      <c r="D57" s="40">
        <f>data!B806</f>
        <v>0</v>
      </c>
      <c r="E57" s="41">
        <f>data!B807</f>
        <v>0</v>
      </c>
      <c r="F57" s="40">
        <f>data!C806</f>
        <v>0</v>
      </c>
      <c r="G57" s="41">
        <f>data!C807</f>
        <v>0</v>
      </c>
      <c r="H57" s="40">
        <f>data!D806</f>
        <v>0</v>
      </c>
      <c r="I57" s="41">
        <f>data!D807</f>
        <v>0</v>
      </c>
      <c r="J57" s="40">
        <f>data!E806</f>
        <v>0</v>
      </c>
      <c r="K57" s="41">
        <f>data!E807</f>
        <v>0</v>
      </c>
      <c r="L57" s="40">
        <f>data!F806</f>
        <v>0</v>
      </c>
      <c r="M57" s="41">
        <f>data!F807</f>
        <v>0</v>
      </c>
      <c r="N57" s="40">
        <f>data!G806</f>
        <v>0</v>
      </c>
      <c r="O57" s="41">
        <f>data!G807</f>
        <v>0</v>
      </c>
      <c r="P57" s="40">
        <f>data!H806</f>
        <v>0</v>
      </c>
      <c r="Q57" s="41">
        <f>data!H807</f>
        <v>0</v>
      </c>
    </row>
    <row r="58" spans="1:17" x14ac:dyDescent="0.3">
      <c r="A58" s="9">
        <v>48</v>
      </c>
      <c r="B58" s="10" t="s">
        <v>961</v>
      </c>
      <c r="C58" s="10" t="s">
        <v>939</v>
      </c>
      <c r="D58" s="40">
        <f>data!B808</f>
        <v>0</v>
      </c>
      <c r="E58" s="41">
        <f>data!B809</f>
        <v>0</v>
      </c>
      <c r="F58" s="40">
        <f>data!C808</f>
        <v>0</v>
      </c>
      <c r="G58" s="41">
        <f>data!C809</f>
        <v>0</v>
      </c>
      <c r="H58" s="40">
        <f>data!D808</f>
        <v>0</v>
      </c>
      <c r="I58" s="41">
        <f>data!D809</f>
        <v>0</v>
      </c>
      <c r="J58" s="40">
        <f>data!E808</f>
        <v>0</v>
      </c>
      <c r="K58" s="41">
        <f>data!E809</f>
        <v>0</v>
      </c>
      <c r="L58" s="40">
        <f>data!F808</f>
        <v>0</v>
      </c>
      <c r="M58" s="41">
        <f>data!F809</f>
        <v>0</v>
      </c>
      <c r="N58" s="40">
        <f>data!G808</f>
        <v>0</v>
      </c>
      <c r="O58" s="41">
        <f>data!G809</f>
        <v>0</v>
      </c>
      <c r="P58" s="40">
        <f>data!H808</f>
        <v>0</v>
      </c>
      <c r="Q58" s="41">
        <f>data!H809</f>
        <v>0</v>
      </c>
    </row>
    <row r="59" spans="1:17" x14ac:dyDescent="0.3">
      <c r="A59" s="9">
        <v>49</v>
      </c>
      <c r="B59" s="10" t="s">
        <v>940</v>
      </c>
      <c r="C59" s="10" t="s">
        <v>893</v>
      </c>
      <c r="D59" s="14">
        <f>data!B395</f>
        <v>40.81</v>
      </c>
      <c r="E59" s="15">
        <f>data!B396</f>
        <v>39.69</v>
      </c>
      <c r="F59" s="14">
        <f>data!C395</f>
        <v>45.44</v>
      </c>
      <c r="G59" s="15">
        <f>data!C396</f>
        <v>46.76</v>
      </c>
      <c r="H59" s="14">
        <f>data!D395</f>
        <v>39.909999999999997</v>
      </c>
      <c r="I59" s="15">
        <f>data!D396</f>
        <v>41.01</v>
      </c>
      <c r="J59" s="14">
        <f>data!E395</f>
        <v>43.76</v>
      </c>
      <c r="K59" s="15">
        <f>data!E396</f>
        <v>44.84</v>
      </c>
      <c r="L59" s="14">
        <f>data!F395</f>
        <v>44.95</v>
      </c>
      <c r="M59" s="15">
        <f>data!F396</f>
        <v>45.03</v>
      </c>
      <c r="N59" s="14">
        <f>data!G395</f>
        <v>51.73</v>
      </c>
      <c r="O59" s="15">
        <f>data!G396</f>
        <v>38.07</v>
      </c>
      <c r="P59" s="14">
        <f>data!H395</f>
        <v>43.31</v>
      </c>
      <c r="Q59" s="15">
        <f>data!H396</f>
        <v>43.99</v>
      </c>
    </row>
    <row r="60" spans="1:17" x14ac:dyDescent="0.3">
      <c r="A60" s="9">
        <v>50</v>
      </c>
      <c r="B60" s="10" t="s">
        <v>941</v>
      </c>
      <c r="C60" s="10" t="s">
        <v>893</v>
      </c>
      <c r="D60" s="14">
        <f>data!B305</f>
        <v>38.020000000000003</v>
      </c>
      <c r="E60" s="15">
        <f>data!B306</f>
        <v>40.43</v>
      </c>
      <c r="F60" s="14">
        <f>data!C305</f>
        <v>45.91</v>
      </c>
      <c r="G60" s="15">
        <f>data!C306</f>
        <v>46.21</v>
      </c>
      <c r="H60" s="14">
        <f>data!D305</f>
        <v>48.6</v>
      </c>
      <c r="I60" s="15">
        <f>data!D306</f>
        <v>46.65</v>
      </c>
      <c r="J60" s="14">
        <f>data!E305</f>
        <v>36.86</v>
      </c>
      <c r="K60" s="15">
        <f>data!E306</f>
        <v>42.25</v>
      </c>
      <c r="L60" s="14">
        <f>data!F305</f>
        <v>40.86</v>
      </c>
      <c r="M60" s="15">
        <f>data!F306</f>
        <v>46.14</v>
      </c>
      <c r="N60" s="14">
        <f>data!G305</f>
        <v>50.72</v>
      </c>
      <c r="O60" s="15">
        <f>data!G306</f>
        <v>38.409999999999997</v>
      </c>
      <c r="P60" s="14">
        <f>data!H305</f>
        <v>48.83</v>
      </c>
      <c r="Q60" s="15">
        <f>data!H306</f>
        <v>49.71</v>
      </c>
    </row>
    <row r="61" spans="1:17" x14ac:dyDescent="0.3">
      <c r="A61" s="9">
        <v>51</v>
      </c>
      <c r="B61" s="10" t="s">
        <v>942</v>
      </c>
      <c r="C61" s="10" t="s">
        <v>893</v>
      </c>
      <c r="D61" s="14">
        <f>data!B307</f>
        <v>19.940000000000001</v>
      </c>
      <c r="E61" s="15">
        <f>data!B308</f>
        <v>18.84</v>
      </c>
      <c r="F61" s="14">
        <f>data!C307</f>
        <v>19.239999999999998</v>
      </c>
      <c r="G61" s="15">
        <f>data!C308</f>
        <v>20.29</v>
      </c>
      <c r="H61" s="14">
        <f>data!D307</f>
        <v>28.06</v>
      </c>
      <c r="I61" s="15">
        <f>data!D308</f>
        <v>28.43</v>
      </c>
      <c r="J61" s="14">
        <f>data!E307</f>
        <v>32.04</v>
      </c>
      <c r="K61" s="15">
        <f>data!E308</f>
        <v>31.55</v>
      </c>
      <c r="L61" s="14">
        <f>data!F307</f>
        <v>21.16</v>
      </c>
      <c r="M61" s="15">
        <f>data!F308</f>
        <v>20.95</v>
      </c>
      <c r="N61" s="14">
        <f>data!G307</f>
        <v>24.24</v>
      </c>
      <c r="O61" s="15">
        <f>data!G308</f>
        <v>19.79</v>
      </c>
      <c r="P61" s="14">
        <f>data!H307</f>
        <v>25.25</v>
      </c>
      <c r="Q61" s="15">
        <f>data!H308</f>
        <v>26.25</v>
      </c>
    </row>
    <row r="62" spans="1:17" ht="15" customHeight="1" x14ac:dyDescent="0.3">
      <c r="A62" s="16">
        <v>52</v>
      </c>
      <c r="B62" s="17" t="s">
        <v>943</v>
      </c>
      <c r="C62" s="17" t="s">
        <v>893</v>
      </c>
      <c r="D62" s="18">
        <f>data!B309</f>
        <v>18.579999999999998</v>
      </c>
      <c r="E62" s="19">
        <f>data!B310</f>
        <v>19.2</v>
      </c>
      <c r="F62" s="18">
        <f>data!C309</f>
        <v>19.440000000000001</v>
      </c>
      <c r="G62" s="19">
        <f>data!C310</f>
        <v>20.05</v>
      </c>
      <c r="H62" s="18">
        <f>data!D309</f>
        <v>34.17</v>
      </c>
      <c r="I62" s="19">
        <f>data!D310</f>
        <v>32.340000000000003</v>
      </c>
      <c r="J62" s="18">
        <f>data!E309</f>
        <v>26.99</v>
      </c>
      <c r="K62" s="19">
        <f>data!E310</f>
        <v>29.73</v>
      </c>
      <c r="L62" s="18">
        <f>data!F309</f>
        <v>19.239999999999998</v>
      </c>
      <c r="M62" s="19">
        <f>data!F310</f>
        <v>21.46</v>
      </c>
      <c r="N62" s="18">
        <f>data!G309</f>
        <v>23.76</v>
      </c>
      <c r="O62" s="19">
        <f>data!G310</f>
        <v>19.97</v>
      </c>
      <c r="P62" s="18">
        <f>data!H309</f>
        <v>28.48</v>
      </c>
      <c r="Q62" s="19">
        <f>data!H310</f>
        <v>29.67</v>
      </c>
    </row>
    <row r="63" spans="1:17" ht="15" customHeight="1" x14ac:dyDescent="0.3">
      <c r="A63" s="21"/>
      <c r="B63" s="80" t="s">
        <v>944</v>
      </c>
      <c r="C63" s="81"/>
      <c r="D63" s="81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3"/>
    </row>
    <row r="64" spans="1:17" x14ac:dyDescent="0.3">
      <c r="A64" s="32">
        <v>53</v>
      </c>
      <c r="B64" s="22" t="s">
        <v>945</v>
      </c>
      <c r="C64" s="22" t="s">
        <v>891</v>
      </c>
      <c r="D64" s="44">
        <f>data!B771</f>
        <v>0</v>
      </c>
      <c r="E64" s="45">
        <f>data!B772</f>
        <v>0</v>
      </c>
      <c r="F64" s="44">
        <f>data!C771</f>
        <v>0</v>
      </c>
      <c r="G64" s="45">
        <f>data!C772</f>
        <v>0</v>
      </c>
      <c r="H64" s="44">
        <f>data!D771</f>
        <v>14891.27</v>
      </c>
      <c r="I64" s="45">
        <f>data!D772</f>
        <v>126538.53</v>
      </c>
      <c r="J64" s="44">
        <f>data!E771</f>
        <v>0</v>
      </c>
      <c r="K64" s="45">
        <f>data!E772</f>
        <v>0</v>
      </c>
      <c r="L64" s="44">
        <f>data!F771</f>
        <v>0</v>
      </c>
      <c r="M64" s="45">
        <f>data!F772</f>
        <v>154839.98000000001</v>
      </c>
      <c r="N64" s="44">
        <f>data!G771</f>
        <v>0</v>
      </c>
      <c r="O64" s="45">
        <f>data!G772</f>
        <v>0</v>
      </c>
      <c r="P64" s="44">
        <f>data!H771</f>
        <v>0</v>
      </c>
      <c r="Q64" s="45">
        <f>data!H772</f>
        <v>0</v>
      </c>
    </row>
    <row r="65" spans="1:17" x14ac:dyDescent="0.3">
      <c r="A65" s="9">
        <v>54</v>
      </c>
      <c r="B65" s="10" t="s">
        <v>946</v>
      </c>
      <c r="C65" s="10" t="s">
        <v>893</v>
      </c>
      <c r="D65" s="46">
        <f>data!B781</f>
        <v>0</v>
      </c>
      <c r="E65" s="47">
        <f>data!B782</f>
        <v>0</v>
      </c>
      <c r="F65" s="46">
        <f>data!C781</f>
        <v>0</v>
      </c>
      <c r="G65" s="47">
        <f>data!C782</f>
        <v>0</v>
      </c>
      <c r="H65" s="46">
        <f>data!D781</f>
        <v>8.3800000000000008</v>
      </c>
      <c r="I65" s="47">
        <f>data!D782</f>
        <v>8.99</v>
      </c>
      <c r="J65" s="46">
        <f>data!E781</f>
        <v>0</v>
      </c>
      <c r="K65" s="47">
        <f>data!E782</f>
        <v>0</v>
      </c>
      <c r="L65" s="46">
        <f>data!F781</f>
        <v>0</v>
      </c>
      <c r="M65" s="47">
        <f>data!F782</f>
        <v>9.83</v>
      </c>
      <c r="N65" s="46">
        <f>data!G781</f>
        <v>0</v>
      </c>
      <c r="O65" s="47">
        <f>data!G782</f>
        <v>0</v>
      </c>
      <c r="P65" s="46">
        <f>data!H781</f>
        <v>0</v>
      </c>
      <c r="Q65" s="47">
        <f>data!H782</f>
        <v>0</v>
      </c>
    </row>
    <row r="66" spans="1:17" x14ac:dyDescent="0.3">
      <c r="A66" s="9">
        <v>55</v>
      </c>
      <c r="B66" s="10" t="s">
        <v>947</v>
      </c>
      <c r="C66" s="10" t="s">
        <v>893</v>
      </c>
      <c r="D66" s="46">
        <f>data!B779</f>
        <v>10.45</v>
      </c>
      <c r="E66" s="47">
        <f>data!B780</f>
        <v>9.98</v>
      </c>
      <c r="F66" s="46">
        <f>data!C779</f>
        <v>9.85</v>
      </c>
      <c r="G66" s="47">
        <f>data!C780</f>
        <v>10.3</v>
      </c>
      <c r="H66" s="46">
        <f>data!D779</f>
        <v>9.7200000000000006</v>
      </c>
      <c r="I66" s="47">
        <f>data!D780</f>
        <v>9.16</v>
      </c>
      <c r="J66" s="46">
        <f>data!E779</f>
        <v>0</v>
      </c>
      <c r="K66" s="47">
        <f>data!E780</f>
        <v>11.05</v>
      </c>
      <c r="L66" s="46">
        <f>data!F779</f>
        <v>11</v>
      </c>
      <c r="M66" s="47">
        <f>data!F780</f>
        <v>10.28</v>
      </c>
      <c r="N66" s="46">
        <f>data!G779</f>
        <v>10.210000000000001</v>
      </c>
      <c r="O66" s="47">
        <f>data!G780</f>
        <v>10.19</v>
      </c>
      <c r="P66" s="46">
        <f>data!H779</f>
        <v>9.25</v>
      </c>
      <c r="Q66" s="47">
        <f>data!H780</f>
        <v>9.1300000000000008</v>
      </c>
    </row>
    <row r="67" spans="1:17" x14ac:dyDescent="0.3">
      <c r="A67" s="9">
        <v>56</v>
      </c>
      <c r="B67" s="10" t="s">
        <v>948</v>
      </c>
      <c r="C67" s="10" t="s">
        <v>893</v>
      </c>
      <c r="D67" s="46">
        <f>data!B775</f>
        <v>12.27</v>
      </c>
      <c r="E67" s="47">
        <f>data!B776</f>
        <v>11.46</v>
      </c>
      <c r="F67" s="46">
        <f>data!C775</f>
        <v>11.52</v>
      </c>
      <c r="G67" s="47">
        <f>data!C776</f>
        <v>10.69</v>
      </c>
      <c r="H67" s="46">
        <f>data!D775</f>
        <v>11.19</v>
      </c>
      <c r="I67" s="47">
        <f>data!D776</f>
        <v>10.67</v>
      </c>
      <c r="J67" s="46">
        <f>data!E775</f>
        <v>11.21</v>
      </c>
      <c r="K67" s="47">
        <f>data!E776</f>
        <v>11.05</v>
      </c>
      <c r="L67" s="46">
        <f>data!F775</f>
        <v>12.5</v>
      </c>
      <c r="M67" s="47">
        <f>data!F776</f>
        <v>11.87</v>
      </c>
      <c r="N67" s="46">
        <f>data!G775</f>
        <v>11.7</v>
      </c>
      <c r="O67" s="47">
        <f>data!G776</f>
        <v>11.59</v>
      </c>
      <c r="P67" s="46">
        <f>data!H775</f>
        <v>10.62</v>
      </c>
      <c r="Q67" s="47">
        <f>data!H776</f>
        <v>10.31</v>
      </c>
    </row>
    <row r="68" spans="1:17" ht="15" customHeight="1" thickBot="1" x14ac:dyDescent="0.35">
      <c r="A68" s="16">
        <v>57</v>
      </c>
      <c r="B68" s="17" t="s">
        <v>949</v>
      </c>
      <c r="C68" s="17" t="s">
        <v>893</v>
      </c>
      <c r="D68" s="48">
        <f>data!B777</f>
        <v>10.45</v>
      </c>
      <c r="E68" s="49">
        <f>data!B778</f>
        <v>9.89</v>
      </c>
      <c r="F68" s="48">
        <f>data!C777</f>
        <v>9.6999999999999993</v>
      </c>
      <c r="G68" s="49">
        <f>data!C778</f>
        <v>8.42</v>
      </c>
      <c r="H68" s="48">
        <f>data!D777</f>
        <v>8.3800000000000008</v>
      </c>
      <c r="I68" s="49">
        <f>data!D778</f>
        <v>8.99</v>
      </c>
      <c r="J68" s="48">
        <f>data!E777</f>
        <v>11.21</v>
      </c>
      <c r="K68" s="49">
        <f>data!E778</f>
        <v>11.05</v>
      </c>
      <c r="L68" s="48">
        <f>data!F777</f>
        <v>11</v>
      </c>
      <c r="M68" s="49">
        <f>data!F778</f>
        <v>9.77</v>
      </c>
      <c r="N68" s="48">
        <f>data!G777</f>
        <v>10.210000000000001</v>
      </c>
      <c r="O68" s="49">
        <f>data!G778</f>
        <v>10.08</v>
      </c>
      <c r="P68" s="48">
        <f>data!H777</f>
        <v>9.25</v>
      </c>
      <c r="Q68" s="49">
        <f>data!H778</f>
        <v>9.1300000000000008</v>
      </c>
    </row>
    <row r="69" spans="1:17" ht="15" customHeight="1" thickBot="1" x14ac:dyDescent="0.35">
      <c r="A69" s="20"/>
      <c r="B69" s="75" t="s">
        <v>965</v>
      </c>
      <c r="C69" s="72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4"/>
    </row>
    <row r="70" spans="1:17" ht="15" customHeight="1" thickBot="1" x14ac:dyDescent="0.35">
      <c r="A70" s="76">
        <v>58</v>
      </c>
      <c r="B70" s="56" t="s">
        <v>967</v>
      </c>
      <c r="C70" s="56" t="s">
        <v>975</v>
      </c>
      <c r="D70" s="57">
        <f>data!B362</f>
        <v>26</v>
      </c>
      <c r="E70" s="58">
        <f>data!B363</f>
        <v>23.26</v>
      </c>
      <c r="F70" s="57">
        <f>data!C362</f>
        <v>22</v>
      </c>
      <c r="G70" s="58">
        <f>data!C363</f>
        <v>20.11</v>
      </c>
      <c r="H70" s="57">
        <f>data!D362</f>
        <v>21.08</v>
      </c>
      <c r="I70" s="58">
        <f>data!D363</f>
        <v>22.61</v>
      </c>
      <c r="J70" s="57">
        <f>data!E362</f>
        <v>22</v>
      </c>
      <c r="K70" s="58">
        <f>data!E363</f>
        <v>19.89</v>
      </c>
      <c r="L70" s="57">
        <f>data!F362</f>
        <v>17.05</v>
      </c>
      <c r="M70" s="58">
        <f>data!F363</f>
        <v>17.87</v>
      </c>
      <c r="N70" s="57">
        <f>data!G362</f>
        <v>18</v>
      </c>
      <c r="O70" s="58">
        <f>data!G363</f>
        <v>13.65</v>
      </c>
      <c r="P70" s="57">
        <f>data!H362</f>
        <v>28.4</v>
      </c>
      <c r="Q70" s="58">
        <f>data!H363</f>
        <v>25.81</v>
      </c>
    </row>
    <row r="71" spans="1:17" ht="15" customHeight="1" thickBot="1" x14ac:dyDescent="0.35">
      <c r="A71" s="59">
        <v>59</v>
      </c>
      <c r="B71" s="60" t="s">
        <v>968</v>
      </c>
      <c r="C71" s="56" t="s">
        <v>975</v>
      </c>
      <c r="D71" s="61">
        <f>data!B360</f>
        <v>128</v>
      </c>
      <c r="E71" s="62">
        <f>data!B361</f>
        <v>108.14</v>
      </c>
      <c r="F71" s="61">
        <f>data!C360</f>
        <v>72</v>
      </c>
      <c r="G71" s="62">
        <f>data!C361</f>
        <v>82.32</v>
      </c>
      <c r="H71" s="61">
        <f>data!D360</f>
        <v>158.81</v>
      </c>
      <c r="I71" s="62">
        <f>data!D361</f>
        <v>146.36000000000001</v>
      </c>
      <c r="J71" s="61">
        <f>data!E360</f>
        <v>82</v>
      </c>
      <c r="K71" s="62">
        <f>data!E361</f>
        <v>78.16</v>
      </c>
      <c r="L71" s="61">
        <f>data!F360</f>
        <v>90.47</v>
      </c>
      <c r="M71" s="62">
        <f>data!F361</f>
        <v>102.58</v>
      </c>
      <c r="N71" s="61">
        <f>data!G360</f>
        <v>64</v>
      </c>
      <c r="O71" s="62">
        <f>data!G361</f>
        <v>54.74</v>
      </c>
      <c r="P71" s="61">
        <f>data!H360</f>
        <v>168</v>
      </c>
      <c r="Q71" s="62">
        <f>data!H361</f>
        <v>175.11</v>
      </c>
    </row>
    <row r="72" spans="1:17" ht="15" customHeight="1" thickBot="1" x14ac:dyDescent="0.35">
      <c r="A72" s="59">
        <v>60</v>
      </c>
      <c r="B72" s="60" t="s">
        <v>969</v>
      </c>
      <c r="C72" s="56" t="s">
        <v>975</v>
      </c>
      <c r="D72" s="61">
        <f>data!B358</f>
        <v>25</v>
      </c>
      <c r="E72" s="62">
        <f>data!B359</f>
        <v>21.97</v>
      </c>
      <c r="F72" s="61">
        <f>data!C358</f>
        <v>20</v>
      </c>
      <c r="G72" s="62">
        <f>data!C359</f>
        <v>20</v>
      </c>
      <c r="H72" s="61">
        <f>data!D358</f>
        <v>22.82</v>
      </c>
      <c r="I72" s="62">
        <f>data!D359</f>
        <v>20.66</v>
      </c>
      <c r="J72" s="61">
        <f>data!E358</f>
        <v>19</v>
      </c>
      <c r="K72" s="62">
        <f>data!E359</f>
        <v>18.02</v>
      </c>
      <c r="L72" s="61">
        <f>data!F358</f>
        <v>16.25</v>
      </c>
      <c r="M72" s="62">
        <f>data!F359</f>
        <v>18.149999999999999</v>
      </c>
      <c r="N72" s="61">
        <f>data!G358</f>
        <v>14</v>
      </c>
      <c r="O72" s="62">
        <f>data!G359</f>
        <v>14.18</v>
      </c>
      <c r="P72" s="61">
        <f>data!H358</f>
        <v>27.2</v>
      </c>
      <c r="Q72" s="62">
        <f>data!H359</f>
        <v>23.68</v>
      </c>
    </row>
    <row r="73" spans="1:17" ht="15" customHeight="1" thickBot="1" x14ac:dyDescent="0.35">
      <c r="A73" s="63">
        <v>61</v>
      </c>
      <c r="B73" s="64" t="s">
        <v>970</v>
      </c>
      <c r="C73" s="56" t="s">
        <v>976</v>
      </c>
      <c r="D73" s="65">
        <f>data!B356</f>
        <v>8</v>
      </c>
      <c r="E73" s="66">
        <f>data!B357</f>
        <v>8.0299999999999994</v>
      </c>
      <c r="F73" s="65">
        <f>data!C356</f>
        <v>7.8</v>
      </c>
      <c r="G73" s="66">
        <f>data!C357</f>
        <v>7.76</v>
      </c>
      <c r="H73" s="65">
        <f>data!D356</f>
        <v>7.76</v>
      </c>
      <c r="I73" s="66">
        <f>data!D357</f>
        <v>7.69</v>
      </c>
      <c r="J73" s="65">
        <f>data!E356</f>
        <v>7.67</v>
      </c>
      <c r="K73" s="66">
        <f>data!E357</f>
        <v>7.63</v>
      </c>
      <c r="L73" s="65">
        <f>data!F356</f>
        <v>7.35</v>
      </c>
      <c r="M73" s="66">
        <f>data!F357</f>
        <v>7.49</v>
      </c>
      <c r="N73" s="65">
        <f>data!G356</f>
        <v>7.65</v>
      </c>
      <c r="O73" s="66">
        <f>data!G357</f>
        <v>7.58</v>
      </c>
      <c r="P73" s="65">
        <f>data!H356</f>
        <v>7.72</v>
      </c>
      <c r="Q73" s="66">
        <f>data!H357</f>
        <v>7.51</v>
      </c>
    </row>
    <row r="74" spans="1:17" ht="15" customHeight="1" thickBot="1" x14ac:dyDescent="0.35">
      <c r="A74" s="67"/>
      <c r="B74" s="71" t="s">
        <v>966</v>
      </c>
      <c r="C74" s="68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70"/>
    </row>
    <row r="75" spans="1:17" ht="15" customHeight="1" thickBot="1" x14ac:dyDescent="0.35">
      <c r="A75" s="76">
        <v>62</v>
      </c>
      <c r="B75" s="56" t="s">
        <v>971</v>
      </c>
      <c r="C75" s="56" t="s">
        <v>891</v>
      </c>
      <c r="D75" s="57">
        <f>data!B372</f>
        <v>130</v>
      </c>
      <c r="E75" s="58">
        <f>data!B380</f>
        <v>9310</v>
      </c>
      <c r="F75" s="57">
        <f>data!C372</f>
        <v>0</v>
      </c>
      <c r="G75" s="58">
        <f>data!C380</f>
        <v>0</v>
      </c>
      <c r="H75" s="57">
        <f>data!D372</f>
        <v>150</v>
      </c>
      <c r="I75" s="58">
        <f>data!D380</f>
        <v>19406</v>
      </c>
      <c r="J75" s="57">
        <f>data!E372</f>
        <v>1562.4</v>
      </c>
      <c r="K75" s="58">
        <f>data!E380</f>
        <v>61521.24</v>
      </c>
      <c r="L75" s="57">
        <f>data!F372</f>
        <v>0</v>
      </c>
      <c r="M75" s="58">
        <f>data!F380</f>
        <v>127</v>
      </c>
      <c r="N75" s="57">
        <f>data!G372</f>
        <v>690</v>
      </c>
      <c r="O75" s="58">
        <f>data!G380</f>
        <v>24452</v>
      </c>
      <c r="P75" s="57">
        <f>data!H372</f>
        <v>1550</v>
      </c>
      <c r="Q75" s="58">
        <f>data!H380</f>
        <v>44264.56</v>
      </c>
    </row>
    <row r="76" spans="1:17" ht="15" customHeight="1" thickBot="1" x14ac:dyDescent="0.35">
      <c r="A76" s="59">
        <v>63</v>
      </c>
      <c r="B76" s="60" t="s">
        <v>973</v>
      </c>
      <c r="C76" s="56" t="s">
        <v>891</v>
      </c>
      <c r="D76" s="61">
        <f>data!B373</f>
        <v>90</v>
      </c>
      <c r="E76" s="62">
        <f>data!B381</f>
        <v>6190</v>
      </c>
      <c r="F76" s="61">
        <f>data!C373</f>
        <v>0</v>
      </c>
      <c r="G76" s="62">
        <f>data!C381</f>
        <v>0</v>
      </c>
      <c r="H76" s="61">
        <f>data!D373</f>
        <v>760</v>
      </c>
      <c r="I76" s="62">
        <f>data!D381</f>
        <v>57189</v>
      </c>
      <c r="J76" s="61">
        <f>data!E373</f>
        <v>204</v>
      </c>
      <c r="K76" s="62">
        <f>data!E381</f>
        <v>11680.4</v>
      </c>
      <c r="L76" s="61">
        <f>data!F373</f>
        <v>0</v>
      </c>
      <c r="M76" s="62">
        <f>data!F381</f>
        <v>61</v>
      </c>
      <c r="N76" s="61">
        <f>data!G373</f>
        <v>440</v>
      </c>
      <c r="O76" s="62">
        <f>data!G381</f>
        <v>17729</v>
      </c>
      <c r="P76" s="61">
        <f>data!H373</f>
        <v>0</v>
      </c>
      <c r="Q76" s="62">
        <f>data!H381</f>
        <v>0</v>
      </c>
    </row>
    <row r="77" spans="1:17" ht="15" customHeight="1" thickBot="1" x14ac:dyDescent="0.35">
      <c r="A77" s="59">
        <v>64</v>
      </c>
      <c r="B77" s="60" t="s">
        <v>974</v>
      </c>
      <c r="C77" s="56" t="s">
        <v>891</v>
      </c>
      <c r="D77" s="61">
        <f>data!B374</f>
        <v>0</v>
      </c>
      <c r="E77" s="62">
        <f>data!B382</f>
        <v>0</v>
      </c>
      <c r="F77" s="61">
        <f>data!C374</f>
        <v>0</v>
      </c>
      <c r="G77" s="62">
        <f>data!C382</f>
        <v>0</v>
      </c>
      <c r="H77" s="61">
        <f>data!D374</f>
        <v>0</v>
      </c>
      <c r="I77" s="62">
        <f>data!D382</f>
        <v>0</v>
      </c>
      <c r="J77" s="61">
        <f>data!E374</f>
        <v>470.4</v>
      </c>
      <c r="K77" s="62">
        <f>data!E382</f>
        <v>19953.22</v>
      </c>
      <c r="L77" s="61">
        <f>data!F374</f>
        <v>0</v>
      </c>
      <c r="M77" s="62">
        <f>data!F382</f>
        <v>0</v>
      </c>
      <c r="N77" s="61">
        <f>data!G374</f>
        <v>0</v>
      </c>
      <c r="O77" s="62">
        <f>data!G382</f>
        <v>0</v>
      </c>
      <c r="P77" s="61">
        <f>data!H374</f>
        <v>0</v>
      </c>
      <c r="Q77" s="62">
        <f>data!H382</f>
        <v>0</v>
      </c>
    </row>
    <row r="78" spans="1:17" ht="15" customHeight="1" thickBot="1" x14ac:dyDescent="0.35">
      <c r="A78" s="63">
        <v>65</v>
      </c>
      <c r="B78" s="64" t="s">
        <v>972</v>
      </c>
      <c r="C78" s="56" t="s">
        <v>891</v>
      </c>
      <c r="D78" s="65">
        <f>data!B81</f>
        <v>5110</v>
      </c>
      <c r="E78" s="66">
        <f>data!B82</f>
        <v>342102.5</v>
      </c>
      <c r="F78" s="65">
        <f>data!C81</f>
        <v>3037</v>
      </c>
      <c r="G78" s="66">
        <f>data!C82</f>
        <v>172062</v>
      </c>
      <c r="H78" s="65">
        <f>data!D81</f>
        <v>5390</v>
      </c>
      <c r="I78" s="66">
        <f>data!D82</f>
        <v>380639</v>
      </c>
      <c r="J78" s="65">
        <f>data!E81</f>
        <v>2906.4</v>
      </c>
      <c r="K78" s="66">
        <f>data!E82</f>
        <v>113705.60000000001</v>
      </c>
      <c r="L78" s="65">
        <f>data!F81</f>
        <v>0</v>
      </c>
      <c r="M78" s="66">
        <f>data!F82</f>
        <v>0</v>
      </c>
      <c r="N78" s="65">
        <f>data!G81</f>
        <v>2050</v>
      </c>
      <c r="O78" s="66">
        <f>data!G82</f>
        <v>52140</v>
      </c>
      <c r="P78" s="65">
        <f>data!H81</f>
        <v>2630</v>
      </c>
      <c r="Q78" s="66">
        <f>data!H82</f>
        <v>66612</v>
      </c>
    </row>
    <row r="79" spans="1:17" ht="15" customHeight="1" thickBot="1" x14ac:dyDescent="0.35">
      <c r="A79" s="21"/>
      <c r="B79" s="50" t="s">
        <v>950</v>
      </c>
      <c r="C79" s="51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3"/>
    </row>
    <row r="80" spans="1:17" ht="15" customHeight="1" x14ac:dyDescent="0.3">
      <c r="A80" s="54">
        <v>66</v>
      </c>
      <c r="B80" s="55" t="s">
        <v>951</v>
      </c>
      <c r="C80" s="56" t="s">
        <v>939</v>
      </c>
      <c r="D80" s="57">
        <f>data!B786</f>
        <v>39340</v>
      </c>
      <c r="E80" s="58">
        <f>data!B787</f>
        <v>2988400</v>
      </c>
      <c r="F80" s="57">
        <f>data!C786</f>
        <v>0</v>
      </c>
      <c r="G80" s="58">
        <f>data!C787</f>
        <v>0</v>
      </c>
      <c r="H80" s="57">
        <f>data!D786</f>
        <v>0</v>
      </c>
      <c r="I80" s="58">
        <f>data!D787</f>
        <v>42260</v>
      </c>
      <c r="J80" s="57">
        <f>data!E786</f>
        <v>0</v>
      </c>
      <c r="K80" s="58">
        <f>data!E787</f>
        <v>0</v>
      </c>
      <c r="L80" s="57">
        <f>data!F786</f>
        <v>30381</v>
      </c>
      <c r="M80" s="58">
        <f>data!F787</f>
        <v>1540496</v>
      </c>
      <c r="N80" s="57">
        <f>data!G786</f>
        <v>0</v>
      </c>
      <c r="O80" s="58">
        <f>data!G787</f>
        <v>0</v>
      </c>
      <c r="P80" s="57">
        <f>data!H786</f>
        <v>0</v>
      </c>
      <c r="Q80" s="58">
        <f>data!H787</f>
        <v>0</v>
      </c>
    </row>
    <row r="81" spans="1:17" ht="15" customHeight="1" x14ac:dyDescent="0.3">
      <c r="A81" s="59">
        <v>67</v>
      </c>
      <c r="B81" s="60" t="s">
        <v>952</v>
      </c>
      <c r="C81" s="60" t="s">
        <v>953</v>
      </c>
      <c r="D81" s="61">
        <f>data!B788</f>
        <v>0</v>
      </c>
      <c r="E81" s="62">
        <f>data!B789</f>
        <v>0</v>
      </c>
      <c r="F81" s="61">
        <f>data!C788</f>
        <v>0</v>
      </c>
      <c r="G81" s="62">
        <f>data!C789</f>
        <v>0</v>
      </c>
      <c r="H81" s="61">
        <f>data!D788</f>
        <v>0</v>
      </c>
      <c r="I81" s="62">
        <f>data!D789</f>
        <v>32.479999999999997</v>
      </c>
      <c r="J81" s="61">
        <f>data!E788</f>
        <v>0</v>
      </c>
      <c r="K81" s="62">
        <f>data!E789</f>
        <v>0</v>
      </c>
      <c r="L81" s="61">
        <f>data!F788</f>
        <v>0</v>
      </c>
      <c r="M81" s="62">
        <f>data!F789</f>
        <v>0</v>
      </c>
      <c r="N81" s="61">
        <f>data!G788</f>
        <v>0</v>
      </c>
      <c r="O81" s="62">
        <f>data!G789</f>
        <v>0</v>
      </c>
      <c r="P81" s="61">
        <f>data!H788</f>
        <v>0</v>
      </c>
      <c r="Q81" s="62">
        <f>data!H789</f>
        <v>0</v>
      </c>
    </row>
    <row r="82" spans="1:17" ht="15" customHeight="1" x14ac:dyDescent="0.3">
      <c r="A82" s="59">
        <v>68</v>
      </c>
      <c r="B82" s="60" t="s">
        <v>954</v>
      </c>
      <c r="C82" s="60" t="s">
        <v>893</v>
      </c>
      <c r="D82" s="61">
        <f>data!B790</f>
        <v>0</v>
      </c>
      <c r="E82" s="62">
        <f>data!B791</f>
        <v>0</v>
      </c>
      <c r="F82" s="61">
        <f>data!C790</f>
        <v>0</v>
      </c>
      <c r="G82" s="62">
        <f>data!C791</f>
        <v>0</v>
      </c>
      <c r="H82" s="61">
        <f>data!D790</f>
        <v>0</v>
      </c>
      <c r="I82" s="62">
        <f>data!D791</f>
        <v>0</v>
      </c>
      <c r="J82" s="61">
        <f>data!E790</f>
        <v>0</v>
      </c>
      <c r="K82" s="62">
        <f>data!E791</f>
        <v>0</v>
      </c>
      <c r="L82" s="61">
        <f>data!F790</f>
        <v>0</v>
      </c>
      <c r="M82" s="62">
        <f>data!F791</f>
        <v>0</v>
      </c>
      <c r="N82" s="61">
        <f>data!G790</f>
        <v>0</v>
      </c>
      <c r="O82" s="62">
        <f>data!G791</f>
        <v>0</v>
      </c>
      <c r="P82" s="61">
        <f>data!H790</f>
        <v>0</v>
      </c>
      <c r="Q82" s="62">
        <f>data!H791</f>
        <v>0</v>
      </c>
    </row>
    <row r="83" spans="1:17" ht="15" customHeight="1" x14ac:dyDescent="0.3">
      <c r="A83" s="59">
        <v>69</v>
      </c>
      <c r="B83" s="60" t="s">
        <v>955</v>
      </c>
      <c r="C83" s="60" t="s">
        <v>953</v>
      </c>
      <c r="D83" s="61">
        <f>data!B792</f>
        <v>0</v>
      </c>
      <c r="E83" s="62">
        <f>data!B793</f>
        <v>0</v>
      </c>
      <c r="F83" s="61">
        <f>data!C792</f>
        <v>0</v>
      </c>
      <c r="G83" s="62">
        <f>data!C793</f>
        <v>0</v>
      </c>
      <c r="H83" s="61">
        <f>data!D792</f>
        <v>0</v>
      </c>
      <c r="I83" s="62">
        <f>data!D793</f>
        <v>30.75</v>
      </c>
      <c r="J83" s="61">
        <f>data!E792</f>
        <v>0</v>
      </c>
      <c r="K83" s="62">
        <f>data!E793</f>
        <v>0</v>
      </c>
      <c r="L83" s="61">
        <f>data!F792</f>
        <v>0</v>
      </c>
      <c r="M83" s="62">
        <f>data!F793</f>
        <v>0</v>
      </c>
      <c r="N83" s="61">
        <f>data!G792</f>
        <v>0</v>
      </c>
      <c r="O83" s="62">
        <f>data!G793</f>
        <v>0</v>
      </c>
      <c r="P83" s="61">
        <f>data!H792</f>
        <v>62767.95</v>
      </c>
      <c r="Q83" s="62">
        <f>data!H793</f>
        <v>528279.78</v>
      </c>
    </row>
    <row r="84" spans="1:17" ht="15" customHeight="1" x14ac:dyDescent="0.3">
      <c r="A84" s="59">
        <v>70</v>
      </c>
      <c r="B84" s="60" t="s">
        <v>956</v>
      </c>
      <c r="C84" s="60" t="s">
        <v>893</v>
      </c>
      <c r="D84" s="61">
        <f>data!B794</f>
        <v>0</v>
      </c>
      <c r="E84" s="62">
        <f>data!B795</f>
        <v>0</v>
      </c>
      <c r="F84" s="61">
        <f>data!C794</f>
        <v>0</v>
      </c>
      <c r="G84" s="62">
        <f>data!C795</f>
        <v>0</v>
      </c>
      <c r="H84" s="61">
        <f>data!D794</f>
        <v>0</v>
      </c>
      <c r="I84" s="62">
        <f>data!D795</f>
        <v>0</v>
      </c>
      <c r="J84" s="61">
        <f>data!E794</f>
        <v>0</v>
      </c>
      <c r="K84" s="62">
        <f>data!E795</f>
        <v>0</v>
      </c>
      <c r="L84" s="61">
        <f>data!F794</f>
        <v>0</v>
      </c>
      <c r="M84" s="62">
        <f>data!F795</f>
        <v>0</v>
      </c>
      <c r="N84" s="61">
        <f>data!G794</f>
        <v>0</v>
      </c>
      <c r="O84" s="62">
        <f>data!G795</f>
        <v>0</v>
      </c>
      <c r="P84" s="61">
        <f>data!H794</f>
        <v>19</v>
      </c>
      <c r="Q84" s="62">
        <f>data!H795</f>
        <v>0</v>
      </c>
    </row>
    <row r="85" spans="1:17" ht="15" customHeight="1" x14ac:dyDescent="0.3">
      <c r="A85" s="59">
        <v>71</v>
      </c>
      <c r="B85" s="60" t="s">
        <v>957</v>
      </c>
      <c r="C85" s="60" t="s">
        <v>953</v>
      </c>
      <c r="D85" s="61">
        <f>data!B796</f>
        <v>128068</v>
      </c>
      <c r="E85" s="62">
        <f>data!B797</f>
        <v>9220871.8000000007</v>
      </c>
      <c r="F85" s="61">
        <f>data!C796</f>
        <v>0</v>
      </c>
      <c r="G85" s="62">
        <f>data!C797</f>
        <v>0</v>
      </c>
      <c r="H85" s="61">
        <f>data!D796</f>
        <v>0</v>
      </c>
      <c r="I85" s="62">
        <f>data!D797</f>
        <v>0</v>
      </c>
      <c r="J85" s="61">
        <f>data!E796</f>
        <v>0</v>
      </c>
      <c r="K85" s="62">
        <f>data!E797</f>
        <v>0</v>
      </c>
      <c r="L85" s="61">
        <f>data!F796</f>
        <v>0</v>
      </c>
      <c r="M85" s="62">
        <f>data!F797</f>
        <v>0</v>
      </c>
      <c r="N85" s="61">
        <f>data!G796</f>
        <v>0</v>
      </c>
      <c r="O85" s="62">
        <f>data!G797</f>
        <v>0</v>
      </c>
      <c r="P85" s="61">
        <f>data!H796</f>
        <v>0</v>
      </c>
      <c r="Q85" s="62">
        <f>data!H797</f>
        <v>0</v>
      </c>
    </row>
    <row r="86" spans="1:17" ht="15" customHeight="1" thickBot="1" x14ac:dyDescent="0.35">
      <c r="A86" s="63">
        <v>72</v>
      </c>
      <c r="B86" s="64" t="s">
        <v>958</v>
      </c>
      <c r="C86" s="64" t="s">
        <v>893</v>
      </c>
      <c r="D86" s="65">
        <f>data!B798</f>
        <v>32.51</v>
      </c>
      <c r="E86" s="66">
        <f>data!B799</f>
        <v>30.75</v>
      </c>
      <c r="F86" s="65">
        <f>data!C798</f>
        <v>0</v>
      </c>
      <c r="G86" s="66">
        <f>data!C799</f>
        <v>0</v>
      </c>
      <c r="H86" s="65">
        <f>data!D798</f>
        <v>0</v>
      </c>
      <c r="I86" s="66">
        <f>data!D799</f>
        <v>0</v>
      </c>
      <c r="J86" s="65">
        <f>data!E798</f>
        <v>0</v>
      </c>
      <c r="K86" s="66">
        <f>data!E799</f>
        <v>0</v>
      </c>
      <c r="L86" s="65">
        <f>data!F798</f>
        <v>0</v>
      </c>
      <c r="M86" s="66">
        <f>data!F799</f>
        <v>0</v>
      </c>
      <c r="N86" s="65">
        <f>data!G798</f>
        <v>0</v>
      </c>
      <c r="O86" s="66">
        <f>data!G799</f>
        <v>0</v>
      </c>
      <c r="P86" s="65">
        <f>data!H798</f>
        <v>0</v>
      </c>
      <c r="Q86" s="66">
        <f>data!H799</f>
        <v>0</v>
      </c>
    </row>
    <row r="87" spans="1:17" ht="34.799999999999997" customHeight="1" x14ac:dyDescent="0.3">
      <c r="A87" s="84" t="s">
        <v>964</v>
      </c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</row>
  </sheetData>
  <mergeCells count="23">
    <mergeCell ref="A87:Q87"/>
    <mergeCell ref="A3:Q3"/>
    <mergeCell ref="N4:Q4"/>
    <mergeCell ref="P5:Q5"/>
    <mergeCell ref="A1:Q2"/>
    <mergeCell ref="D4:E4"/>
    <mergeCell ref="F4:G4"/>
    <mergeCell ref="H4:I4"/>
    <mergeCell ref="J4:K4"/>
    <mergeCell ref="L4:M4"/>
    <mergeCell ref="D5:E5"/>
    <mergeCell ref="F5:G5"/>
    <mergeCell ref="H5:I5"/>
    <mergeCell ref="J5:K5"/>
    <mergeCell ref="L5:M5"/>
    <mergeCell ref="N5:O5"/>
    <mergeCell ref="C5:C7"/>
    <mergeCell ref="B63:D63"/>
    <mergeCell ref="A5:A7"/>
    <mergeCell ref="B5:B7"/>
    <mergeCell ref="B40:Q40"/>
    <mergeCell ref="B47:Q47"/>
    <mergeCell ref="B52:Q52"/>
  </mergeCells>
  <printOptions horizontalCentered="1" verticalCentered="1"/>
  <pageMargins left="0" right="0" top="0" bottom="0" header="0" footer="0"/>
  <pageSetup paperSize="9" scale="4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9"/>
  <sheetViews>
    <sheetView showGridLines="0" topLeftCell="A356" workbookViewId="0">
      <selection activeCell="A372" sqref="A372"/>
    </sheetView>
  </sheetViews>
  <sheetFormatPr defaultRowHeight="14.4" x14ac:dyDescent="0.3"/>
  <cols>
    <col min="1" max="1" width="54.77734375" bestFit="1" customWidth="1"/>
    <col min="2" max="2" width="42.21875" bestFit="1" customWidth="1"/>
    <col min="3" max="3" width="42.44140625" bestFit="1" customWidth="1"/>
    <col min="4" max="4" width="35.77734375" bestFit="1" customWidth="1"/>
    <col min="5" max="5" width="38.6640625" bestFit="1" customWidth="1"/>
    <col min="6" max="6" width="35.5546875" bestFit="1" customWidth="1"/>
    <col min="7" max="7" width="41.33203125" bestFit="1" customWidth="1"/>
    <col min="8" max="8" width="33.77734375" bestFit="1" customWidth="1"/>
  </cols>
  <sheetData>
    <row r="1" spans="1:8" x14ac:dyDescent="0.3">
      <c r="A1" t="s">
        <v>0</v>
      </c>
      <c r="B1" s="1">
        <v>44578</v>
      </c>
      <c r="C1" s="1">
        <v>44578</v>
      </c>
      <c r="D1" s="1">
        <v>44578</v>
      </c>
      <c r="E1" s="1">
        <v>44578</v>
      </c>
      <c r="F1" s="1">
        <v>44578</v>
      </c>
      <c r="G1" s="1">
        <v>44578</v>
      </c>
      <c r="H1" s="1">
        <v>44578</v>
      </c>
    </row>
    <row r="2" spans="1:8" x14ac:dyDescent="0.3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3</v>
      </c>
      <c r="G2" t="s">
        <v>3</v>
      </c>
      <c r="H2" t="s">
        <v>3</v>
      </c>
    </row>
    <row r="3" spans="1:8" x14ac:dyDescent="0.3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</row>
    <row r="4" spans="1:8" x14ac:dyDescent="0.3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1:8" x14ac:dyDescent="0.3">
      <c r="A5" t="s">
        <v>20</v>
      </c>
      <c r="B5" t="s">
        <v>21</v>
      </c>
      <c r="C5" t="s">
        <v>21</v>
      </c>
      <c r="D5" t="s">
        <v>21</v>
      </c>
      <c r="E5" t="s">
        <v>21</v>
      </c>
      <c r="F5" t="s">
        <v>21</v>
      </c>
      <c r="G5" t="s">
        <v>21</v>
      </c>
      <c r="H5" t="s">
        <v>21</v>
      </c>
    </row>
    <row r="6" spans="1:8" x14ac:dyDescent="0.3">
      <c r="A6" t="s">
        <v>22</v>
      </c>
      <c r="B6">
        <v>78</v>
      </c>
      <c r="C6">
        <v>69</v>
      </c>
      <c r="D6">
        <v>69</v>
      </c>
      <c r="E6">
        <v>48</v>
      </c>
      <c r="F6">
        <v>64</v>
      </c>
      <c r="G6">
        <v>35</v>
      </c>
      <c r="H6">
        <v>54</v>
      </c>
    </row>
    <row r="7" spans="1:8" x14ac:dyDescent="0.3">
      <c r="A7" t="s">
        <v>23</v>
      </c>
      <c r="B7">
        <v>103000</v>
      </c>
      <c r="C7">
        <v>48200</v>
      </c>
      <c r="D7">
        <v>108000</v>
      </c>
      <c r="E7">
        <v>82000</v>
      </c>
      <c r="F7">
        <v>80000</v>
      </c>
      <c r="G7">
        <v>60200</v>
      </c>
      <c r="H7">
        <v>45100</v>
      </c>
    </row>
    <row r="8" spans="1:8" x14ac:dyDescent="0.3">
      <c r="A8" t="s">
        <v>24</v>
      </c>
      <c r="B8">
        <v>7972900</v>
      </c>
      <c r="C8">
        <v>3159400</v>
      </c>
      <c r="D8">
        <v>7539500</v>
      </c>
      <c r="E8">
        <v>3159000</v>
      </c>
      <c r="F8">
        <v>4909600</v>
      </c>
      <c r="G8">
        <v>1961600</v>
      </c>
      <c r="H8">
        <v>2459700</v>
      </c>
    </row>
    <row r="9" spans="1:8" x14ac:dyDescent="0.3">
      <c r="A9" t="s">
        <v>25</v>
      </c>
      <c r="B9">
        <v>93972.66</v>
      </c>
      <c r="C9">
        <v>47484</v>
      </c>
      <c r="D9">
        <v>107619.4</v>
      </c>
      <c r="E9">
        <v>82000</v>
      </c>
      <c r="F9">
        <v>69372.600000000006</v>
      </c>
      <c r="G9">
        <v>60507.39</v>
      </c>
      <c r="H9">
        <v>32011.98</v>
      </c>
    </row>
    <row r="10" spans="1:8" x14ac:dyDescent="0.3">
      <c r="A10" t="s">
        <v>26</v>
      </c>
      <c r="B10">
        <v>7942272.5300000003</v>
      </c>
      <c r="C10">
        <v>3136610</v>
      </c>
      <c r="D10">
        <v>7441765.3499999996</v>
      </c>
      <c r="E10">
        <v>3120467.15</v>
      </c>
      <c r="F10">
        <v>4330503.1500000004</v>
      </c>
      <c r="G10">
        <v>1963151.77</v>
      </c>
      <c r="H10">
        <v>1990746.62</v>
      </c>
    </row>
    <row r="11" spans="1:8" x14ac:dyDescent="0.3">
      <c r="A11" t="s">
        <v>27</v>
      </c>
      <c r="B11">
        <v>100</v>
      </c>
      <c r="C11">
        <v>98.51</v>
      </c>
      <c r="D11">
        <v>99.47</v>
      </c>
      <c r="E11">
        <v>100</v>
      </c>
      <c r="F11">
        <v>98.32</v>
      </c>
      <c r="G11">
        <v>100</v>
      </c>
      <c r="H11">
        <v>70.98</v>
      </c>
    </row>
    <row r="12" spans="1:8" x14ac:dyDescent="0.3">
      <c r="A12" t="s">
        <v>28</v>
      </c>
      <c r="B12">
        <v>99.94</v>
      </c>
      <c r="C12">
        <v>99.27</v>
      </c>
      <c r="D12">
        <v>99.92</v>
      </c>
      <c r="E12">
        <v>99.99</v>
      </c>
      <c r="F12">
        <v>98.87</v>
      </c>
      <c r="G12">
        <v>99.96</v>
      </c>
      <c r="H12">
        <v>80.930000000000007</v>
      </c>
    </row>
    <row r="13" spans="1:8" x14ac:dyDescent="0.3">
      <c r="A13" t="s">
        <v>29</v>
      </c>
      <c r="B13">
        <v>0</v>
      </c>
      <c r="C13">
        <v>716</v>
      </c>
      <c r="D13">
        <v>569.51</v>
      </c>
      <c r="E13">
        <v>0</v>
      </c>
      <c r="F13">
        <v>299.89999999999998</v>
      </c>
      <c r="G13">
        <v>0</v>
      </c>
      <c r="H13">
        <v>5691.62</v>
      </c>
    </row>
    <row r="14" spans="1:8" x14ac:dyDescent="0.3">
      <c r="A14" t="s">
        <v>30</v>
      </c>
      <c r="B14">
        <v>0</v>
      </c>
      <c r="C14">
        <v>20807</v>
      </c>
      <c r="D14">
        <v>2711.9</v>
      </c>
      <c r="E14">
        <v>0</v>
      </c>
      <c r="F14">
        <v>35922.99</v>
      </c>
      <c r="G14">
        <v>298.14</v>
      </c>
      <c r="H14">
        <v>186891.13</v>
      </c>
    </row>
    <row r="15" spans="1:8" x14ac:dyDescent="0.3">
      <c r="A15" t="s">
        <v>31</v>
      </c>
      <c r="B15">
        <v>0</v>
      </c>
      <c r="C15">
        <v>1.49</v>
      </c>
      <c r="D15">
        <v>0.53</v>
      </c>
      <c r="E15">
        <v>0</v>
      </c>
      <c r="F15">
        <v>0.43</v>
      </c>
      <c r="G15">
        <v>0</v>
      </c>
      <c r="H15">
        <v>12.62</v>
      </c>
    </row>
    <row r="16" spans="1:8" x14ac:dyDescent="0.3">
      <c r="A16" t="s">
        <v>32</v>
      </c>
      <c r="B16">
        <v>0</v>
      </c>
      <c r="C16">
        <v>0.66</v>
      </c>
      <c r="D16">
        <v>0.04</v>
      </c>
      <c r="E16">
        <v>0</v>
      </c>
      <c r="F16">
        <v>0.82</v>
      </c>
      <c r="G16">
        <v>0.02</v>
      </c>
      <c r="H16">
        <v>7.6</v>
      </c>
    </row>
    <row r="17" spans="1:8" x14ac:dyDescent="0.3">
      <c r="A17" t="s">
        <v>33</v>
      </c>
      <c r="B17">
        <v>0</v>
      </c>
      <c r="C17">
        <v>0</v>
      </c>
      <c r="D17">
        <v>0</v>
      </c>
      <c r="E17">
        <v>0</v>
      </c>
      <c r="F17">
        <v>732.4</v>
      </c>
      <c r="G17">
        <v>0</v>
      </c>
      <c r="H17">
        <v>7396.4</v>
      </c>
    </row>
    <row r="18" spans="1:8" x14ac:dyDescent="0.3">
      <c r="A18" t="s">
        <v>34</v>
      </c>
      <c r="B18">
        <v>0</v>
      </c>
      <c r="C18">
        <v>63</v>
      </c>
      <c r="D18">
        <v>0</v>
      </c>
      <c r="E18">
        <v>126.05</v>
      </c>
      <c r="F18">
        <v>10920.1</v>
      </c>
      <c r="G18">
        <v>149.4</v>
      </c>
      <c r="H18">
        <v>282062.25</v>
      </c>
    </row>
    <row r="19" spans="1:8" x14ac:dyDescent="0.3">
      <c r="A19" t="s">
        <v>35</v>
      </c>
      <c r="B19">
        <v>0</v>
      </c>
      <c r="C19">
        <v>0</v>
      </c>
      <c r="D19">
        <v>0</v>
      </c>
      <c r="E19">
        <v>0</v>
      </c>
      <c r="F19">
        <v>1.26</v>
      </c>
      <c r="G19">
        <v>0</v>
      </c>
      <c r="H19">
        <v>16.399999999999999</v>
      </c>
    </row>
    <row r="20" spans="1:8" x14ac:dyDescent="0.3">
      <c r="A20" t="s">
        <v>36</v>
      </c>
      <c r="B20">
        <v>0.06</v>
      </c>
      <c r="C20">
        <v>0.06</v>
      </c>
      <c r="D20">
        <v>0.04</v>
      </c>
      <c r="E20">
        <v>0.01</v>
      </c>
      <c r="F20">
        <v>0.31</v>
      </c>
      <c r="G20">
        <v>0.03</v>
      </c>
      <c r="H20">
        <v>11.47</v>
      </c>
    </row>
    <row r="21" spans="1:8" x14ac:dyDescent="0.3">
      <c r="A21" t="s">
        <v>37</v>
      </c>
      <c r="B21">
        <v>0</v>
      </c>
      <c r="C21">
        <v>0</v>
      </c>
      <c r="D21">
        <v>0</v>
      </c>
      <c r="E21">
        <v>0</v>
      </c>
      <c r="F21">
        <v>154</v>
      </c>
      <c r="G21">
        <v>0</v>
      </c>
      <c r="H21">
        <v>0</v>
      </c>
    </row>
    <row r="22" spans="1:8" x14ac:dyDescent="0.3">
      <c r="A22" t="s">
        <v>38</v>
      </c>
      <c r="B22">
        <v>4674.9399999999996</v>
      </c>
      <c r="C22">
        <v>2040</v>
      </c>
      <c r="D22">
        <v>2981.23</v>
      </c>
      <c r="E22">
        <v>206.8</v>
      </c>
      <c r="F22">
        <v>2709</v>
      </c>
      <c r="G22">
        <v>363.15</v>
      </c>
      <c r="H22">
        <v>0</v>
      </c>
    </row>
    <row r="23" spans="1:8" x14ac:dyDescent="0.3">
      <c r="A23" t="s">
        <v>39</v>
      </c>
      <c r="B23">
        <v>0</v>
      </c>
      <c r="C23">
        <v>0</v>
      </c>
      <c r="D23">
        <v>0</v>
      </c>
      <c r="E23">
        <v>0</v>
      </c>
      <c r="F23">
        <v>0.22</v>
      </c>
      <c r="G23">
        <v>0</v>
      </c>
      <c r="H23">
        <v>0</v>
      </c>
    </row>
    <row r="24" spans="1:8" x14ac:dyDescent="0.3">
      <c r="A24" t="s">
        <v>40</v>
      </c>
      <c r="B24">
        <v>0.06</v>
      </c>
      <c r="C24">
        <v>0.06</v>
      </c>
      <c r="D24">
        <v>0.04</v>
      </c>
      <c r="E24">
        <v>0.01</v>
      </c>
      <c r="F24">
        <v>0.06</v>
      </c>
      <c r="G24">
        <v>0.02</v>
      </c>
      <c r="H24">
        <v>0</v>
      </c>
    </row>
    <row r="25" spans="1:8" x14ac:dyDescent="0.3">
      <c r="A25" t="s">
        <v>41</v>
      </c>
      <c r="B25">
        <v>609.23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 x14ac:dyDescent="0.3">
      <c r="A26" t="s">
        <v>42</v>
      </c>
      <c r="B26">
        <v>144947.35</v>
      </c>
      <c r="C26">
        <v>0</v>
      </c>
      <c r="D26">
        <v>0</v>
      </c>
      <c r="E26">
        <v>0</v>
      </c>
      <c r="F26">
        <v>22844.6</v>
      </c>
      <c r="G26">
        <v>0</v>
      </c>
      <c r="H26">
        <v>0</v>
      </c>
    </row>
    <row r="27" spans="1:8" x14ac:dyDescent="0.3">
      <c r="A27" t="s">
        <v>43</v>
      </c>
      <c r="B27">
        <v>0.6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 x14ac:dyDescent="0.3">
      <c r="A28" t="s">
        <v>44</v>
      </c>
      <c r="B28">
        <v>1.82</v>
      </c>
      <c r="C28">
        <v>0</v>
      </c>
      <c r="D28">
        <v>0</v>
      </c>
      <c r="E28">
        <v>0</v>
      </c>
      <c r="F28">
        <v>0.47</v>
      </c>
      <c r="G28">
        <v>0</v>
      </c>
      <c r="H28">
        <v>0</v>
      </c>
    </row>
    <row r="29" spans="1:8" x14ac:dyDescent="0.3">
      <c r="A29" t="s">
        <v>45</v>
      </c>
      <c r="B29">
        <v>63985.63</v>
      </c>
      <c r="C29">
        <v>13895</v>
      </c>
      <c r="D29">
        <v>45630.95</v>
      </c>
      <c r="E29">
        <v>40500</v>
      </c>
      <c r="F29">
        <v>9441.1</v>
      </c>
      <c r="G29">
        <v>8617.9</v>
      </c>
      <c r="H29">
        <v>5468.2</v>
      </c>
    </row>
    <row r="30" spans="1:8" x14ac:dyDescent="0.3">
      <c r="A30" t="s">
        <v>46</v>
      </c>
      <c r="B30">
        <v>4657996.09</v>
      </c>
      <c r="C30">
        <v>1050059</v>
      </c>
      <c r="D30">
        <v>3163934.45</v>
      </c>
      <c r="E30">
        <v>1385200</v>
      </c>
      <c r="F30">
        <v>596201.05000000005</v>
      </c>
      <c r="G30">
        <v>211576.27</v>
      </c>
      <c r="H30">
        <v>178109.9</v>
      </c>
    </row>
    <row r="31" spans="1:8" x14ac:dyDescent="0.3">
      <c r="A31" t="s">
        <v>47</v>
      </c>
      <c r="B31">
        <v>62.96</v>
      </c>
      <c r="C31">
        <v>28.83</v>
      </c>
      <c r="D31">
        <v>42.4</v>
      </c>
      <c r="E31">
        <v>49.39</v>
      </c>
      <c r="F31">
        <v>11.8</v>
      </c>
      <c r="G31">
        <v>14.24</v>
      </c>
      <c r="H31">
        <v>12.12</v>
      </c>
    </row>
    <row r="32" spans="1:8" x14ac:dyDescent="0.3">
      <c r="A32" t="s">
        <v>48</v>
      </c>
      <c r="B32">
        <v>58.4</v>
      </c>
      <c r="C32">
        <v>33.9</v>
      </c>
      <c r="D32">
        <v>42.81</v>
      </c>
      <c r="E32">
        <v>43.85</v>
      </c>
      <c r="F32">
        <v>12.2</v>
      </c>
      <c r="G32">
        <v>11.07</v>
      </c>
      <c r="H32">
        <v>7.24</v>
      </c>
    </row>
    <row r="33" spans="1:8" x14ac:dyDescent="0.3">
      <c r="A33" t="s">
        <v>49</v>
      </c>
      <c r="B33">
        <v>37639.870000000003</v>
      </c>
      <c r="C33">
        <v>34305</v>
      </c>
      <c r="D33">
        <v>61988.45</v>
      </c>
      <c r="E33">
        <v>41500</v>
      </c>
      <c r="F33">
        <v>70558.899999999994</v>
      </c>
      <c r="G33">
        <v>51889.49</v>
      </c>
      <c r="H33">
        <v>39631.800000000003</v>
      </c>
    </row>
    <row r="34" spans="1:8" x14ac:dyDescent="0.3">
      <c r="A34" t="s">
        <v>50</v>
      </c>
      <c r="B34">
        <v>3318467.32</v>
      </c>
      <c r="C34">
        <v>2047478</v>
      </c>
      <c r="D34">
        <v>4227242.03</v>
      </c>
      <c r="E34">
        <v>1773800</v>
      </c>
      <c r="F34">
        <v>4291396.8</v>
      </c>
      <c r="G34">
        <v>1700384.19</v>
      </c>
      <c r="H34">
        <v>2281590.1</v>
      </c>
    </row>
    <row r="35" spans="1:8" x14ac:dyDescent="0.3">
      <c r="A35" t="s">
        <v>51</v>
      </c>
      <c r="B35">
        <v>37.04</v>
      </c>
      <c r="C35">
        <v>71.17</v>
      </c>
      <c r="D35">
        <v>57.6</v>
      </c>
      <c r="E35">
        <v>50.61</v>
      </c>
      <c r="F35">
        <v>88.2</v>
      </c>
      <c r="G35">
        <v>85.76</v>
      </c>
      <c r="H35">
        <v>87.88</v>
      </c>
    </row>
    <row r="36" spans="1:8" x14ac:dyDescent="0.3">
      <c r="A36" t="s">
        <v>52</v>
      </c>
      <c r="B36">
        <v>41.6</v>
      </c>
      <c r="C36">
        <v>66.099999999999994</v>
      </c>
      <c r="D36">
        <v>57.19</v>
      </c>
      <c r="E36">
        <v>56.15</v>
      </c>
      <c r="F36">
        <v>87.8</v>
      </c>
      <c r="G36">
        <v>88.93</v>
      </c>
      <c r="H36">
        <v>92.76</v>
      </c>
    </row>
    <row r="37" spans="1:8" x14ac:dyDescent="0.3">
      <c r="A37" t="s">
        <v>53</v>
      </c>
      <c r="B37">
        <v>37030.639999999999</v>
      </c>
      <c r="C37">
        <v>34305</v>
      </c>
      <c r="D37">
        <v>61988.45</v>
      </c>
      <c r="E37">
        <v>41500</v>
      </c>
      <c r="F37">
        <v>70558.899999999994</v>
      </c>
      <c r="G37">
        <v>51889.49</v>
      </c>
      <c r="H37">
        <v>39631.800000000003</v>
      </c>
    </row>
    <row r="38" spans="1:8" x14ac:dyDescent="0.3">
      <c r="A38" t="s">
        <v>54</v>
      </c>
      <c r="B38">
        <v>3173519.97</v>
      </c>
      <c r="C38">
        <v>2047478</v>
      </c>
      <c r="D38">
        <v>4227242.03</v>
      </c>
      <c r="E38">
        <v>1773800</v>
      </c>
      <c r="F38">
        <v>4268552.2</v>
      </c>
      <c r="G38">
        <v>1700384.19</v>
      </c>
      <c r="H38">
        <v>2281590.1</v>
      </c>
    </row>
    <row r="39" spans="1:8" x14ac:dyDescent="0.3">
      <c r="A39" t="s">
        <v>55</v>
      </c>
      <c r="B39">
        <v>36.438334866741002</v>
      </c>
      <c r="C39">
        <v>71.172199170124003</v>
      </c>
      <c r="D39">
        <v>57.599698567357997</v>
      </c>
      <c r="E39">
        <v>50.609756097560002</v>
      </c>
      <c r="F39">
        <v>88.198625000000007</v>
      </c>
      <c r="G39">
        <v>85.757276921050007</v>
      </c>
      <c r="H39">
        <v>87.875388026606998</v>
      </c>
    </row>
    <row r="40" spans="1:8" x14ac:dyDescent="0.3">
      <c r="A40" t="s">
        <v>56</v>
      </c>
      <c r="B40">
        <v>39.786053127522003</v>
      </c>
      <c r="C40">
        <v>66.100195090485997</v>
      </c>
      <c r="D40">
        <v>57.193087479897002</v>
      </c>
      <c r="E40">
        <v>56.150680595125003</v>
      </c>
      <c r="F40">
        <v>87.334357919810998</v>
      </c>
      <c r="G40">
        <v>88.934066659516006</v>
      </c>
      <c r="H40">
        <v>92.758877098832997</v>
      </c>
    </row>
    <row r="41" spans="1:8" x14ac:dyDescent="0.3">
      <c r="A41" t="s">
        <v>57</v>
      </c>
      <c r="B41">
        <v>37639.870000000003</v>
      </c>
      <c r="C41">
        <v>34305</v>
      </c>
      <c r="D41">
        <v>61988.45</v>
      </c>
      <c r="E41">
        <v>41500</v>
      </c>
      <c r="F41">
        <v>70558.899999999994</v>
      </c>
      <c r="G41">
        <v>51889.49</v>
      </c>
      <c r="H41">
        <v>39631.800000000003</v>
      </c>
    </row>
    <row r="42" spans="1:8" x14ac:dyDescent="0.3">
      <c r="A42" t="s">
        <v>58</v>
      </c>
      <c r="B42">
        <v>3318467.32</v>
      </c>
      <c r="C42">
        <v>2047478</v>
      </c>
      <c r="D42">
        <v>4227242.03</v>
      </c>
      <c r="E42">
        <v>1773800</v>
      </c>
      <c r="F42">
        <v>4291396.8</v>
      </c>
      <c r="G42">
        <v>1700384.19</v>
      </c>
      <c r="H42">
        <v>2281590.1</v>
      </c>
    </row>
    <row r="43" spans="1:8" x14ac:dyDescent="0.3">
      <c r="A43" t="s">
        <v>59</v>
      </c>
      <c r="B43">
        <v>37.037820232126002</v>
      </c>
      <c r="C43">
        <v>71.172199170124003</v>
      </c>
      <c r="D43">
        <v>57.599698567357997</v>
      </c>
      <c r="E43">
        <v>50.609756097560002</v>
      </c>
      <c r="F43">
        <v>88.198625000000007</v>
      </c>
      <c r="G43">
        <v>85.757276921050007</v>
      </c>
      <c r="H43">
        <v>87.875388026606998</v>
      </c>
    </row>
    <row r="44" spans="1:8" x14ac:dyDescent="0.3">
      <c r="A44" t="s">
        <v>60</v>
      </c>
      <c r="B44">
        <v>41.603241304154999</v>
      </c>
      <c r="C44">
        <v>66.100195090485997</v>
      </c>
      <c r="D44">
        <v>57.193087479897002</v>
      </c>
      <c r="E44">
        <v>56.150680595125003</v>
      </c>
      <c r="F44">
        <v>87.801757257912996</v>
      </c>
      <c r="G44">
        <v>88.934066659516006</v>
      </c>
      <c r="H44">
        <v>92.758877098832997</v>
      </c>
    </row>
    <row r="45" spans="1:8" x14ac:dyDescent="0.3">
      <c r="A45" t="s">
        <v>61</v>
      </c>
      <c r="B45">
        <v>11055</v>
      </c>
      <c r="C45">
        <v>4770</v>
      </c>
      <c r="D45">
        <v>8868</v>
      </c>
      <c r="E45">
        <v>9735</v>
      </c>
      <c r="F45">
        <v>8800</v>
      </c>
      <c r="G45">
        <v>6140</v>
      </c>
      <c r="H45">
        <v>4000</v>
      </c>
    </row>
    <row r="46" spans="1:8" x14ac:dyDescent="0.3">
      <c r="A46" t="s">
        <v>62</v>
      </c>
      <c r="B46">
        <v>782550</v>
      </c>
      <c r="C46">
        <v>319750</v>
      </c>
      <c r="D46">
        <v>662785</v>
      </c>
      <c r="E46">
        <v>335263</v>
      </c>
      <c r="F46">
        <v>479120</v>
      </c>
      <c r="G46">
        <v>194420</v>
      </c>
      <c r="H46">
        <v>217650</v>
      </c>
    </row>
    <row r="47" spans="1:8" x14ac:dyDescent="0.3">
      <c r="A47" t="s">
        <v>63</v>
      </c>
      <c r="B47">
        <v>11055</v>
      </c>
      <c r="C47">
        <v>4770</v>
      </c>
      <c r="D47">
        <v>8868</v>
      </c>
      <c r="E47">
        <v>9735</v>
      </c>
      <c r="F47">
        <v>8800</v>
      </c>
      <c r="G47">
        <v>6140</v>
      </c>
      <c r="H47">
        <v>4000</v>
      </c>
    </row>
    <row r="48" spans="1:8" x14ac:dyDescent="0.3">
      <c r="A48" t="s">
        <v>64</v>
      </c>
      <c r="B48">
        <v>393645</v>
      </c>
      <c r="C48">
        <v>319750</v>
      </c>
      <c r="D48">
        <v>662785</v>
      </c>
      <c r="E48">
        <v>335263</v>
      </c>
      <c r="F48">
        <v>269995</v>
      </c>
      <c r="G48">
        <v>64380</v>
      </c>
      <c r="H48">
        <v>217650</v>
      </c>
    </row>
    <row r="49" spans="1:8" x14ac:dyDescent="0.3">
      <c r="A49" t="s">
        <v>65</v>
      </c>
      <c r="B49">
        <v>-294.76</v>
      </c>
      <c r="C49">
        <v>17.75</v>
      </c>
      <c r="D49">
        <v>181.45</v>
      </c>
      <c r="E49">
        <v>-544.37</v>
      </c>
      <c r="F49">
        <v>-1.59</v>
      </c>
      <c r="G49">
        <v>3.87</v>
      </c>
      <c r="H49">
        <v>173.95</v>
      </c>
    </row>
    <row r="50" spans="1:8" x14ac:dyDescent="0.3">
      <c r="A50" t="s">
        <v>66</v>
      </c>
      <c r="B50">
        <v>15389.87</v>
      </c>
      <c r="C50">
        <v>5750.98</v>
      </c>
      <c r="D50">
        <v>17940.54</v>
      </c>
      <c r="E50">
        <v>15170.4</v>
      </c>
      <c r="F50">
        <v>6673.29</v>
      </c>
      <c r="G50">
        <v>6509.81</v>
      </c>
      <c r="H50">
        <v>8549.14</v>
      </c>
    </row>
    <row r="51" spans="1:8" x14ac:dyDescent="0.3">
      <c r="A51" t="s">
        <v>67</v>
      </c>
      <c r="B51">
        <v>10760.24</v>
      </c>
      <c r="C51">
        <v>4746.75</v>
      </c>
      <c r="D51">
        <v>9049.4500000000007</v>
      </c>
      <c r="E51">
        <v>9190.6299999999992</v>
      </c>
      <c r="F51">
        <v>8798.41</v>
      </c>
      <c r="G51">
        <v>6143.87</v>
      </c>
      <c r="H51">
        <v>4173.95</v>
      </c>
    </row>
    <row r="52" spans="1:8" x14ac:dyDescent="0.3">
      <c r="A52" t="s">
        <v>68</v>
      </c>
      <c r="B52">
        <v>796090.5</v>
      </c>
      <c r="C52">
        <v>325296.98</v>
      </c>
      <c r="D52">
        <v>678064.32</v>
      </c>
      <c r="E52">
        <v>349032.24</v>
      </c>
      <c r="F52">
        <v>482793.89</v>
      </c>
      <c r="G52">
        <v>199877.54</v>
      </c>
      <c r="H52">
        <v>224674.14</v>
      </c>
    </row>
    <row r="53" spans="1:8" x14ac:dyDescent="0.3">
      <c r="A53" t="s">
        <v>69</v>
      </c>
      <c r="B53">
        <v>10.45</v>
      </c>
      <c r="C53">
        <v>9.85</v>
      </c>
      <c r="D53">
        <v>8.3800000000000008</v>
      </c>
      <c r="E53">
        <v>11.21</v>
      </c>
      <c r="F53">
        <v>11</v>
      </c>
      <c r="G53">
        <v>10.210000000000001</v>
      </c>
      <c r="H53">
        <v>9.25</v>
      </c>
    </row>
    <row r="54" spans="1:8" x14ac:dyDescent="0.3">
      <c r="A54" t="s">
        <v>70</v>
      </c>
      <c r="B54">
        <v>9.98</v>
      </c>
      <c r="C54">
        <v>10.3</v>
      </c>
      <c r="D54">
        <v>8.99</v>
      </c>
      <c r="E54">
        <v>11.05</v>
      </c>
      <c r="F54">
        <v>9.83</v>
      </c>
      <c r="G54">
        <v>10.19</v>
      </c>
      <c r="H54">
        <v>9.1300000000000008</v>
      </c>
    </row>
    <row r="55" spans="1:8" x14ac:dyDescent="0.3">
      <c r="A55" t="s">
        <v>71</v>
      </c>
      <c r="B55">
        <v>13.93</v>
      </c>
      <c r="C55">
        <v>13.12</v>
      </c>
      <c r="D55">
        <v>12.91</v>
      </c>
      <c r="E55">
        <v>13.1</v>
      </c>
      <c r="F55">
        <v>13.96</v>
      </c>
      <c r="G55">
        <v>13.35</v>
      </c>
      <c r="H55">
        <v>12.34</v>
      </c>
    </row>
    <row r="56" spans="1:8" x14ac:dyDescent="0.3">
      <c r="A56" t="s">
        <v>72</v>
      </c>
      <c r="B56">
        <v>13.19</v>
      </c>
      <c r="C56">
        <v>12.55</v>
      </c>
      <c r="D56">
        <v>12.51</v>
      </c>
      <c r="E56">
        <v>12.88</v>
      </c>
      <c r="F56">
        <v>13.43</v>
      </c>
      <c r="G56">
        <v>13.31</v>
      </c>
      <c r="H56">
        <v>12.42</v>
      </c>
    </row>
    <row r="57" spans="1:8" x14ac:dyDescent="0.3">
      <c r="A57" t="s">
        <v>73</v>
      </c>
      <c r="B57">
        <v>3293.95</v>
      </c>
      <c r="C57">
        <v>2804</v>
      </c>
      <c r="D57">
        <v>4944</v>
      </c>
      <c r="E57">
        <v>0</v>
      </c>
      <c r="F57">
        <v>2910</v>
      </c>
      <c r="G57">
        <v>3411</v>
      </c>
      <c r="H57">
        <v>900</v>
      </c>
    </row>
    <row r="58" spans="1:8" x14ac:dyDescent="0.3">
      <c r="A58" t="s">
        <v>74</v>
      </c>
      <c r="B58">
        <v>0</v>
      </c>
      <c r="C58">
        <v>0</v>
      </c>
      <c r="D58">
        <v>0</v>
      </c>
      <c r="E58">
        <v>4059</v>
      </c>
      <c r="F58">
        <v>0</v>
      </c>
      <c r="G58">
        <v>0</v>
      </c>
      <c r="H58">
        <v>0</v>
      </c>
    </row>
    <row r="59" spans="1:8" x14ac:dyDescent="0.3">
      <c r="A59" t="s">
        <v>75</v>
      </c>
      <c r="B59">
        <v>445933.8</v>
      </c>
      <c r="C59">
        <v>42251</v>
      </c>
      <c r="D59">
        <v>426798.45</v>
      </c>
      <c r="E59">
        <v>0</v>
      </c>
      <c r="F59">
        <v>265892</v>
      </c>
      <c r="G59">
        <v>97604</v>
      </c>
      <c r="H59">
        <v>140760</v>
      </c>
    </row>
    <row r="60" spans="1:8" x14ac:dyDescent="0.3">
      <c r="A60" t="s">
        <v>76</v>
      </c>
      <c r="B60">
        <v>0</v>
      </c>
      <c r="C60">
        <v>114350</v>
      </c>
      <c r="D60">
        <v>0</v>
      </c>
      <c r="E60">
        <v>140039</v>
      </c>
      <c r="F60">
        <v>0</v>
      </c>
      <c r="G60">
        <v>0</v>
      </c>
      <c r="H60">
        <v>0</v>
      </c>
    </row>
    <row r="61" spans="1:8" x14ac:dyDescent="0.3">
      <c r="A61" t="s">
        <v>77</v>
      </c>
      <c r="B61">
        <v>3293.95</v>
      </c>
      <c r="C61">
        <v>2804</v>
      </c>
      <c r="D61">
        <v>4944</v>
      </c>
      <c r="E61">
        <v>4059</v>
      </c>
      <c r="F61">
        <v>2910</v>
      </c>
      <c r="G61">
        <v>3411</v>
      </c>
      <c r="H61">
        <v>900</v>
      </c>
    </row>
    <row r="62" spans="1:8" x14ac:dyDescent="0.3">
      <c r="A62" t="s">
        <v>78</v>
      </c>
      <c r="B62">
        <v>3.2</v>
      </c>
      <c r="C62">
        <v>5.82</v>
      </c>
      <c r="D62">
        <v>4.58</v>
      </c>
      <c r="E62">
        <v>4.95</v>
      </c>
      <c r="F62">
        <v>3.64</v>
      </c>
      <c r="G62">
        <v>5.67</v>
      </c>
      <c r="H62">
        <v>2</v>
      </c>
    </row>
    <row r="63" spans="1:8" x14ac:dyDescent="0.3">
      <c r="A63" t="s">
        <v>79</v>
      </c>
      <c r="B63">
        <v>445933.8</v>
      </c>
      <c r="C63">
        <v>156601</v>
      </c>
      <c r="D63">
        <v>426798.45</v>
      </c>
      <c r="E63">
        <v>140039</v>
      </c>
      <c r="F63">
        <v>265892</v>
      </c>
      <c r="G63">
        <v>97604</v>
      </c>
      <c r="H63">
        <v>140760</v>
      </c>
    </row>
    <row r="64" spans="1:8" x14ac:dyDescent="0.3">
      <c r="A64" t="s">
        <v>80</v>
      </c>
      <c r="B64">
        <v>5.59</v>
      </c>
      <c r="C64">
        <v>4.96</v>
      </c>
      <c r="D64">
        <v>5.66</v>
      </c>
      <c r="E64">
        <v>4.43</v>
      </c>
      <c r="F64">
        <v>5.42</v>
      </c>
      <c r="G64">
        <v>4.9800000000000004</v>
      </c>
      <c r="H64">
        <v>5.72</v>
      </c>
    </row>
    <row r="65" spans="1:8" x14ac:dyDescent="0.3">
      <c r="A65" t="s">
        <v>81</v>
      </c>
      <c r="B65">
        <v>52.75</v>
      </c>
      <c r="C65">
        <v>56.98</v>
      </c>
      <c r="D65">
        <v>55.91</v>
      </c>
      <c r="E65">
        <v>45.65</v>
      </c>
      <c r="F65">
        <v>57.14</v>
      </c>
      <c r="G65">
        <v>51.37</v>
      </c>
      <c r="H65">
        <v>51</v>
      </c>
    </row>
    <row r="66" spans="1:8" x14ac:dyDescent="0.3">
      <c r="A66" t="s">
        <v>82</v>
      </c>
      <c r="B66">
        <v>55.08</v>
      </c>
      <c r="C66">
        <v>48.91</v>
      </c>
      <c r="D66">
        <v>64.23</v>
      </c>
      <c r="E66">
        <v>44.97</v>
      </c>
      <c r="F66">
        <v>56.61</v>
      </c>
      <c r="G66">
        <v>51.34</v>
      </c>
      <c r="H66">
        <v>51.79</v>
      </c>
    </row>
    <row r="67" spans="1:8" x14ac:dyDescent="0.3">
      <c r="A67" t="s">
        <v>83</v>
      </c>
      <c r="B67">
        <v>11.95</v>
      </c>
      <c r="C67">
        <v>10.86</v>
      </c>
      <c r="D67">
        <v>12.05</v>
      </c>
      <c r="E67">
        <v>18.63</v>
      </c>
      <c r="F67">
        <v>13.57</v>
      </c>
      <c r="G67">
        <v>1.0900000000000001</v>
      </c>
      <c r="H67">
        <v>9.1999999999999993</v>
      </c>
    </row>
    <row r="68" spans="1:8" x14ac:dyDescent="0.3">
      <c r="A68" t="s">
        <v>84</v>
      </c>
      <c r="B68">
        <v>15</v>
      </c>
      <c r="C68">
        <v>15.67</v>
      </c>
      <c r="D68">
        <v>14.35</v>
      </c>
      <c r="E68">
        <v>18.37</v>
      </c>
      <c r="F68">
        <v>12.8</v>
      </c>
      <c r="G68">
        <v>11.03</v>
      </c>
      <c r="H68">
        <v>10.65</v>
      </c>
    </row>
    <row r="69" spans="1:8" x14ac:dyDescent="0.3">
      <c r="A69" t="s">
        <v>85</v>
      </c>
      <c r="B69">
        <v>2664.82</v>
      </c>
      <c r="C69">
        <v>-27.95</v>
      </c>
      <c r="D69">
        <v>177.64</v>
      </c>
      <c r="E69">
        <v>-3.99</v>
      </c>
      <c r="F69">
        <v>1215.92</v>
      </c>
      <c r="G69">
        <v>-191.61</v>
      </c>
      <c r="H69">
        <v>1648.68</v>
      </c>
    </row>
    <row r="70" spans="1:8" x14ac:dyDescent="0.3">
      <c r="A70" t="s">
        <v>86</v>
      </c>
      <c r="B70">
        <v>20533.990000000002</v>
      </c>
      <c r="C70">
        <v>6073.54</v>
      </c>
      <c r="D70">
        <v>13095.56</v>
      </c>
      <c r="E70">
        <v>8923.32</v>
      </c>
      <c r="F70">
        <v>12893.93</v>
      </c>
      <c r="G70">
        <v>7419.65</v>
      </c>
      <c r="H70">
        <v>12245.64</v>
      </c>
    </row>
    <row r="71" spans="1:8" x14ac:dyDescent="0.3">
      <c r="A71" t="s">
        <v>87</v>
      </c>
      <c r="B71">
        <v>5958.77</v>
      </c>
      <c r="C71">
        <v>2765.05</v>
      </c>
      <c r="D71">
        <v>5121.6400000000003</v>
      </c>
      <c r="E71">
        <v>4055.01</v>
      </c>
      <c r="F71">
        <v>4125.92</v>
      </c>
      <c r="G71">
        <v>3219.39</v>
      </c>
      <c r="H71">
        <v>2548.6799999999998</v>
      </c>
    </row>
    <row r="72" spans="1:8" x14ac:dyDescent="0.3">
      <c r="A72" t="s">
        <v>88</v>
      </c>
      <c r="B72">
        <v>465954.93</v>
      </c>
      <c r="C72">
        <v>162619.54</v>
      </c>
      <c r="D72">
        <v>438847.82</v>
      </c>
      <c r="E72">
        <v>148853.56</v>
      </c>
      <c r="F72">
        <v>277711.93</v>
      </c>
      <c r="G72">
        <v>104664.45</v>
      </c>
      <c r="H72">
        <v>151676.64000000001</v>
      </c>
    </row>
    <row r="73" spans="1:8" x14ac:dyDescent="0.3">
      <c r="A73" t="s">
        <v>89</v>
      </c>
      <c r="B73">
        <v>5.79</v>
      </c>
      <c r="C73">
        <v>5.74</v>
      </c>
      <c r="D73">
        <v>4.74</v>
      </c>
      <c r="E73">
        <v>4.95</v>
      </c>
      <c r="F73">
        <v>5.16</v>
      </c>
      <c r="G73">
        <v>5.35</v>
      </c>
      <c r="H73">
        <v>5.65</v>
      </c>
    </row>
    <row r="74" spans="1:8" x14ac:dyDescent="0.3">
      <c r="A74" t="s">
        <v>90</v>
      </c>
      <c r="B74">
        <v>5.84</v>
      </c>
      <c r="C74">
        <v>5.15</v>
      </c>
      <c r="D74">
        <v>5.82</v>
      </c>
      <c r="E74">
        <v>4.71</v>
      </c>
      <c r="F74">
        <v>5.66</v>
      </c>
      <c r="G74">
        <v>5.34</v>
      </c>
      <c r="H74">
        <v>6.17</v>
      </c>
    </row>
    <row r="75" spans="1:8" x14ac:dyDescent="0.3">
      <c r="A75" t="s">
        <v>91</v>
      </c>
      <c r="B75">
        <v>116.93</v>
      </c>
      <c r="C75">
        <v>113.42</v>
      </c>
      <c r="D75">
        <v>114.41</v>
      </c>
      <c r="E75">
        <v>116.76</v>
      </c>
      <c r="F75">
        <v>116.12</v>
      </c>
      <c r="G75">
        <v>119.45</v>
      </c>
      <c r="H75">
        <v>117.99</v>
      </c>
    </row>
    <row r="76" spans="1:8" x14ac:dyDescent="0.3">
      <c r="A76" t="s">
        <v>92</v>
      </c>
      <c r="B76">
        <v>113.9</v>
      </c>
      <c r="C76">
        <v>114.03</v>
      </c>
      <c r="D76">
        <v>114.33</v>
      </c>
      <c r="E76">
        <v>116.83</v>
      </c>
      <c r="F76">
        <v>113.07</v>
      </c>
      <c r="G76">
        <v>119.17</v>
      </c>
      <c r="H76">
        <v>116.78</v>
      </c>
    </row>
    <row r="77" spans="1:8" x14ac:dyDescent="0.3">
      <c r="A77" t="s">
        <v>93</v>
      </c>
      <c r="B77">
        <v>117.23</v>
      </c>
      <c r="C77">
        <v>113.9</v>
      </c>
      <c r="D77">
        <v>114.93</v>
      </c>
      <c r="E77">
        <v>117.35</v>
      </c>
      <c r="F77">
        <v>116.54</v>
      </c>
      <c r="G77">
        <v>119.87</v>
      </c>
      <c r="H77">
        <v>118.4</v>
      </c>
    </row>
    <row r="78" spans="1:8" x14ac:dyDescent="0.3">
      <c r="A78" t="s">
        <v>94</v>
      </c>
      <c r="B78">
        <v>114.27</v>
      </c>
      <c r="C78">
        <v>114.42</v>
      </c>
      <c r="D78">
        <v>114.8</v>
      </c>
      <c r="E78">
        <v>117.4</v>
      </c>
      <c r="F78">
        <v>113.48</v>
      </c>
      <c r="G78">
        <v>119.6</v>
      </c>
      <c r="H78">
        <v>117.21</v>
      </c>
    </row>
    <row r="79" spans="1:8" x14ac:dyDescent="0.3">
      <c r="A79" t="s">
        <v>95</v>
      </c>
      <c r="B79">
        <v>46.63</v>
      </c>
      <c r="C79">
        <v>42.68</v>
      </c>
      <c r="D79">
        <v>44.06</v>
      </c>
      <c r="E79">
        <v>45.05</v>
      </c>
      <c r="F79">
        <v>44.25</v>
      </c>
      <c r="G79">
        <v>47.81</v>
      </c>
      <c r="H79">
        <v>50.78</v>
      </c>
    </row>
    <row r="80" spans="1:8" x14ac:dyDescent="0.3">
      <c r="A80" t="s">
        <v>96</v>
      </c>
      <c r="B80">
        <v>43.67</v>
      </c>
      <c r="C80">
        <v>43.66</v>
      </c>
      <c r="D80">
        <v>43.13</v>
      </c>
      <c r="E80">
        <v>44.51</v>
      </c>
      <c r="F80">
        <v>42.57</v>
      </c>
      <c r="G80">
        <v>47.16</v>
      </c>
      <c r="H80">
        <v>48.44</v>
      </c>
    </row>
    <row r="81" spans="1:8" x14ac:dyDescent="0.3">
      <c r="A81" t="s">
        <v>97</v>
      </c>
      <c r="B81">
        <v>5110</v>
      </c>
      <c r="C81">
        <v>3037</v>
      </c>
      <c r="D81">
        <v>5390</v>
      </c>
      <c r="E81">
        <v>2906.4</v>
      </c>
      <c r="F81">
        <v>0</v>
      </c>
      <c r="G81">
        <v>2050</v>
      </c>
      <c r="H81">
        <v>2630</v>
      </c>
    </row>
    <row r="82" spans="1:8" x14ac:dyDescent="0.3">
      <c r="A82" t="s">
        <v>98</v>
      </c>
      <c r="B82">
        <v>342102.5</v>
      </c>
      <c r="C82">
        <v>172062</v>
      </c>
      <c r="D82">
        <v>380639</v>
      </c>
      <c r="E82">
        <v>113705.60000000001</v>
      </c>
      <c r="F82">
        <v>0</v>
      </c>
      <c r="G82">
        <v>52140</v>
      </c>
      <c r="H82">
        <v>66612</v>
      </c>
    </row>
    <row r="83" spans="1:8" x14ac:dyDescent="0.3">
      <c r="A83" t="s">
        <v>99</v>
      </c>
      <c r="B83">
        <v>4.96</v>
      </c>
      <c r="C83">
        <v>6.3</v>
      </c>
      <c r="D83">
        <v>4.99</v>
      </c>
      <c r="E83">
        <v>3.54</v>
      </c>
      <c r="F83">
        <v>0</v>
      </c>
      <c r="G83">
        <v>3.41</v>
      </c>
      <c r="H83">
        <v>5.83</v>
      </c>
    </row>
    <row r="84" spans="1:8" x14ac:dyDescent="0.3">
      <c r="A84" t="s">
        <v>100</v>
      </c>
      <c r="B84">
        <v>4.29</v>
      </c>
      <c r="C84">
        <v>5.45</v>
      </c>
      <c r="D84">
        <v>5.05</v>
      </c>
      <c r="E84">
        <v>3.6</v>
      </c>
      <c r="F84">
        <v>0</v>
      </c>
      <c r="G84">
        <v>2.66</v>
      </c>
      <c r="H84">
        <v>2.71</v>
      </c>
    </row>
    <row r="85" spans="1:8" x14ac:dyDescent="0.3">
      <c r="A85" t="s">
        <v>101</v>
      </c>
      <c r="B85">
        <v>29.4</v>
      </c>
      <c r="C85">
        <v>28.78</v>
      </c>
      <c r="D85">
        <v>29.12</v>
      </c>
      <c r="E85">
        <v>27.7</v>
      </c>
      <c r="F85">
        <v>27.71</v>
      </c>
      <c r="G85">
        <v>27.94</v>
      </c>
      <c r="H85">
        <v>32.369999999999997</v>
      </c>
    </row>
    <row r="86" spans="1:8" x14ac:dyDescent="0.3">
      <c r="A86" t="s">
        <v>102</v>
      </c>
      <c r="B86">
        <v>29.4</v>
      </c>
      <c r="C86">
        <v>29.23</v>
      </c>
      <c r="D86">
        <v>28.33</v>
      </c>
      <c r="E86">
        <v>27.11</v>
      </c>
      <c r="F86">
        <v>29.1</v>
      </c>
      <c r="G86">
        <v>27.55</v>
      </c>
      <c r="H86">
        <v>31.23</v>
      </c>
    </row>
    <row r="87" spans="1:8" x14ac:dyDescent="0.3">
      <c r="A87" t="s">
        <v>103</v>
      </c>
      <c r="B87">
        <v>4835</v>
      </c>
      <c r="C87">
        <v>1909</v>
      </c>
      <c r="D87">
        <v>5040</v>
      </c>
      <c r="E87">
        <v>2952</v>
      </c>
      <c r="F87">
        <v>2910</v>
      </c>
      <c r="G87">
        <v>2120</v>
      </c>
      <c r="H87">
        <v>1578.5</v>
      </c>
    </row>
    <row r="88" spans="1:8" x14ac:dyDescent="0.3">
      <c r="A88" t="s">
        <v>104</v>
      </c>
      <c r="B88">
        <v>286438</v>
      </c>
      <c r="C88">
        <v>115252</v>
      </c>
      <c r="D88">
        <v>325840</v>
      </c>
      <c r="E88">
        <v>112636</v>
      </c>
      <c r="F88">
        <v>177950</v>
      </c>
      <c r="G88">
        <v>68330</v>
      </c>
      <c r="H88">
        <v>87009.2</v>
      </c>
    </row>
    <row r="89" spans="1:8" x14ac:dyDescent="0.3">
      <c r="A89" t="s">
        <v>105</v>
      </c>
      <c r="B89">
        <v>4.6900000000000004</v>
      </c>
      <c r="C89">
        <v>3.96</v>
      </c>
      <c r="D89">
        <v>4.67</v>
      </c>
      <c r="E89">
        <v>3.6</v>
      </c>
      <c r="F89">
        <v>3.64</v>
      </c>
      <c r="G89">
        <v>3.52</v>
      </c>
      <c r="H89">
        <v>3.5</v>
      </c>
    </row>
    <row r="90" spans="1:8" x14ac:dyDescent="0.3">
      <c r="A90" t="s">
        <v>106</v>
      </c>
      <c r="B90">
        <v>3.59</v>
      </c>
      <c r="C90">
        <v>3.65</v>
      </c>
      <c r="D90">
        <v>4.32</v>
      </c>
      <c r="E90">
        <v>3.57</v>
      </c>
      <c r="F90">
        <v>3.62</v>
      </c>
      <c r="G90">
        <v>3.48</v>
      </c>
      <c r="H90">
        <v>3.54</v>
      </c>
    </row>
    <row r="91" spans="1:8" x14ac:dyDescent="0.3">
      <c r="A91" t="s">
        <v>107</v>
      </c>
      <c r="B91">
        <v>13.58</v>
      </c>
      <c r="C91">
        <v>13.33</v>
      </c>
      <c r="D91">
        <v>14.31</v>
      </c>
      <c r="E91">
        <v>13.46</v>
      </c>
      <c r="F91">
        <v>13.33</v>
      </c>
      <c r="G91">
        <v>13.7</v>
      </c>
      <c r="H91">
        <v>15.39</v>
      </c>
    </row>
    <row r="92" spans="1:8" x14ac:dyDescent="0.3">
      <c r="A92" t="s">
        <v>108</v>
      </c>
      <c r="B92">
        <v>13.57</v>
      </c>
      <c r="C92">
        <v>13.51</v>
      </c>
      <c r="D92">
        <v>13.96</v>
      </c>
      <c r="E92">
        <v>13.14</v>
      </c>
      <c r="F92">
        <v>13.95</v>
      </c>
      <c r="G92">
        <v>13.42</v>
      </c>
      <c r="H92">
        <v>14.82</v>
      </c>
    </row>
    <row r="93" spans="1:8" x14ac:dyDescent="0.3">
      <c r="A93" t="s">
        <v>109</v>
      </c>
      <c r="B93">
        <v>46.2</v>
      </c>
      <c r="C93">
        <v>46.32</v>
      </c>
      <c r="D93">
        <v>49.15</v>
      </c>
      <c r="E93">
        <v>48.61</v>
      </c>
      <c r="F93">
        <v>48.09</v>
      </c>
      <c r="G93">
        <v>49.04</v>
      </c>
      <c r="H93">
        <v>47.54</v>
      </c>
    </row>
    <row r="94" spans="1:8" x14ac:dyDescent="0.3">
      <c r="A94" t="s">
        <v>110</v>
      </c>
      <c r="B94">
        <v>46.15</v>
      </c>
      <c r="C94">
        <v>46.21</v>
      </c>
      <c r="D94">
        <v>49.29</v>
      </c>
      <c r="E94">
        <v>48.48</v>
      </c>
      <c r="F94">
        <v>47.95</v>
      </c>
      <c r="G94">
        <v>48.69</v>
      </c>
      <c r="H94">
        <v>47.46</v>
      </c>
    </row>
    <row r="95" spans="1:8" x14ac:dyDescent="0.3">
      <c r="A95" t="s">
        <v>111</v>
      </c>
      <c r="B95">
        <v>13989.97</v>
      </c>
      <c r="C95">
        <v>6423.97</v>
      </c>
      <c r="D95">
        <v>15458.5</v>
      </c>
      <c r="E95">
        <v>11040.73</v>
      </c>
      <c r="F95">
        <v>10661.4</v>
      </c>
      <c r="G95">
        <v>8248.18</v>
      </c>
      <c r="H95">
        <v>6941.05</v>
      </c>
    </row>
    <row r="96" spans="1:8" x14ac:dyDescent="0.3">
      <c r="A96" t="s">
        <v>112</v>
      </c>
      <c r="B96">
        <v>1081851.96</v>
      </c>
      <c r="C96">
        <v>426821.7</v>
      </c>
      <c r="D96">
        <v>1052846.42</v>
      </c>
      <c r="E96">
        <v>415177.58</v>
      </c>
      <c r="F96">
        <v>685052.38</v>
      </c>
      <c r="G96">
        <v>263180.40999999997</v>
      </c>
      <c r="H96">
        <v>364536.29</v>
      </c>
    </row>
    <row r="97" spans="1:8" x14ac:dyDescent="0.3">
      <c r="A97" t="s">
        <v>113</v>
      </c>
      <c r="B97">
        <v>103000</v>
      </c>
      <c r="C97">
        <v>48200</v>
      </c>
      <c r="D97">
        <v>108000</v>
      </c>
      <c r="E97">
        <v>82000</v>
      </c>
      <c r="F97">
        <v>80000</v>
      </c>
      <c r="G97">
        <v>60200</v>
      </c>
      <c r="H97">
        <v>45100</v>
      </c>
    </row>
    <row r="98" spans="1:8" x14ac:dyDescent="0.3">
      <c r="A98" t="s">
        <v>114</v>
      </c>
      <c r="B98">
        <v>102765.628356606</v>
      </c>
      <c r="C98">
        <v>46066.585662211401</v>
      </c>
      <c r="D98">
        <v>109478.566890863</v>
      </c>
      <c r="E98">
        <v>66354.897527532594</v>
      </c>
      <c r="F98">
        <v>77088.910696761493</v>
      </c>
      <c r="G98">
        <v>56726.659303142798</v>
      </c>
      <c r="H98">
        <v>45682.182240278496</v>
      </c>
    </row>
    <row r="99" spans="1:8" x14ac:dyDescent="0.3">
      <c r="A99" t="s">
        <v>115</v>
      </c>
      <c r="B99">
        <v>113655.172413793</v>
      </c>
      <c r="C99">
        <v>48707.368421052503</v>
      </c>
      <c r="D99">
        <v>108000</v>
      </c>
      <c r="E99">
        <v>81999.999999999898</v>
      </c>
      <c r="F99">
        <v>79999.999999999898</v>
      </c>
      <c r="G99">
        <v>60199.999999999898</v>
      </c>
      <c r="H99">
        <v>45099.999999999898</v>
      </c>
    </row>
    <row r="100" spans="1:8" x14ac:dyDescent="0.3">
      <c r="A100" t="s">
        <v>116</v>
      </c>
      <c r="B100">
        <v>107504.81</v>
      </c>
      <c r="C100">
        <v>47194.36</v>
      </c>
      <c r="D100">
        <v>111898.91</v>
      </c>
      <c r="E100">
        <v>79992.97</v>
      </c>
      <c r="F100">
        <v>78697.88</v>
      </c>
      <c r="G100">
        <v>58555.22</v>
      </c>
      <c r="H100">
        <v>48673.46</v>
      </c>
    </row>
    <row r="101" spans="1:8" x14ac:dyDescent="0.3">
      <c r="A101" t="s">
        <v>117</v>
      </c>
      <c r="B101">
        <v>142</v>
      </c>
      <c r="C101">
        <v>114</v>
      </c>
      <c r="D101">
        <v>107</v>
      </c>
      <c r="E101">
        <v>30</v>
      </c>
      <c r="F101">
        <v>116</v>
      </c>
      <c r="G101">
        <v>116</v>
      </c>
      <c r="H101">
        <v>48</v>
      </c>
    </row>
    <row r="102" spans="1:8" x14ac:dyDescent="0.3">
      <c r="A102" t="s">
        <v>118</v>
      </c>
      <c r="B102">
        <v>117.97</v>
      </c>
      <c r="C102">
        <v>113.94</v>
      </c>
      <c r="D102">
        <v>111.36</v>
      </c>
      <c r="E102">
        <v>31.47</v>
      </c>
      <c r="F102">
        <v>109.74</v>
      </c>
      <c r="G102">
        <v>141.65</v>
      </c>
      <c r="H102">
        <v>36.57</v>
      </c>
    </row>
    <row r="103" spans="1:8" x14ac:dyDescent="0.3">
      <c r="A103" t="s">
        <v>119</v>
      </c>
      <c r="B103">
        <v>130</v>
      </c>
      <c r="C103">
        <v>103</v>
      </c>
      <c r="D103">
        <v>102</v>
      </c>
      <c r="E103">
        <v>28</v>
      </c>
      <c r="F103">
        <v>95</v>
      </c>
      <c r="G103">
        <v>121</v>
      </c>
      <c r="H103">
        <v>40</v>
      </c>
    </row>
    <row r="104" spans="1:8" x14ac:dyDescent="0.3">
      <c r="A104" t="s">
        <v>120</v>
      </c>
      <c r="B104">
        <v>118.6</v>
      </c>
      <c r="C104">
        <v>102.15</v>
      </c>
      <c r="D104">
        <v>95.35</v>
      </c>
      <c r="E104">
        <v>29.54</v>
      </c>
      <c r="F104">
        <v>100.22</v>
      </c>
      <c r="G104">
        <v>123.89</v>
      </c>
      <c r="H104">
        <v>31.86</v>
      </c>
    </row>
    <row r="105" spans="1:8" x14ac:dyDescent="0.3">
      <c r="A105" t="s">
        <v>121</v>
      </c>
      <c r="B105">
        <v>0</v>
      </c>
      <c r="C105">
        <v>0</v>
      </c>
      <c r="D105">
        <v>97</v>
      </c>
      <c r="E105">
        <v>31</v>
      </c>
      <c r="F105">
        <v>109</v>
      </c>
      <c r="G105">
        <v>136</v>
      </c>
      <c r="H105">
        <v>42</v>
      </c>
    </row>
    <row r="106" spans="1:8" x14ac:dyDescent="0.3">
      <c r="A106" t="s">
        <v>122</v>
      </c>
      <c r="B106">
        <v>198.15</v>
      </c>
      <c r="C106">
        <v>79.760000000000005</v>
      </c>
      <c r="D106">
        <v>112.02</v>
      </c>
      <c r="E106">
        <v>34.74</v>
      </c>
      <c r="F106">
        <v>67.12</v>
      </c>
      <c r="G106">
        <v>121.21</v>
      </c>
      <c r="H106">
        <v>30.3</v>
      </c>
    </row>
    <row r="107" spans="1:8" x14ac:dyDescent="0.3">
      <c r="A107" t="s">
        <v>123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 t="s">
        <v>124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">
      <c r="A109" t="s">
        <v>125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126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127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128</v>
      </c>
      <c r="B112">
        <v>198.15</v>
      </c>
      <c r="C112">
        <v>79.760000000000005</v>
      </c>
      <c r="D112">
        <v>112.02</v>
      </c>
      <c r="E112">
        <v>34.74</v>
      </c>
      <c r="F112">
        <v>67.12</v>
      </c>
      <c r="G112">
        <v>121.21</v>
      </c>
      <c r="H112">
        <v>30.3</v>
      </c>
    </row>
    <row r="113" spans="1:8" x14ac:dyDescent="0.3">
      <c r="A113" t="s">
        <v>129</v>
      </c>
      <c r="B113">
        <v>1480</v>
      </c>
      <c r="C113">
        <v>300</v>
      </c>
      <c r="D113">
        <v>272</v>
      </c>
      <c r="E113">
        <v>2420</v>
      </c>
      <c r="F113">
        <v>1010</v>
      </c>
      <c r="G113">
        <v>1210</v>
      </c>
      <c r="H113">
        <v>670</v>
      </c>
    </row>
    <row r="114" spans="1:8" x14ac:dyDescent="0.3">
      <c r="A114" t="s">
        <v>130</v>
      </c>
      <c r="B114">
        <v>60665</v>
      </c>
      <c r="C114">
        <v>32180</v>
      </c>
      <c r="D114">
        <v>19544</v>
      </c>
      <c r="E114">
        <v>90779</v>
      </c>
      <c r="F114">
        <v>57014</v>
      </c>
      <c r="G114">
        <v>7800</v>
      </c>
      <c r="H114">
        <v>35820</v>
      </c>
    </row>
    <row r="115" spans="1:8" x14ac:dyDescent="0.3">
      <c r="A115" t="s">
        <v>131</v>
      </c>
      <c r="B115">
        <v>9575</v>
      </c>
      <c r="C115">
        <v>4470</v>
      </c>
      <c r="D115">
        <v>8262</v>
      </c>
      <c r="E115">
        <v>7095</v>
      </c>
      <c r="F115">
        <v>7570</v>
      </c>
      <c r="G115">
        <v>4600</v>
      </c>
      <c r="H115">
        <v>3260</v>
      </c>
    </row>
    <row r="116" spans="1:8" x14ac:dyDescent="0.3">
      <c r="A116" t="s">
        <v>132</v>
      </c>
      <c r="B116">
        <v>329350</v>
      </c>
      <c r="C116">
        <v>274930</v>
      </c>
      <c r="D116">
        <v>627043</v>
      </c>
      <c r="E116">
        <v>231535</v>
      </c>
      <c r="F116">
        <v>198801</v>
      </c>
      <c r="G116">
        <v>49240</v>
      </c>
      <c r="H116">
        <v>179410</v>
      </c>
    </row>
    <row r="117" spans="1:8" x14ac:dyDescent="0.3">
      <c r="A117" t="s">
        <v>133</v>
      </c>
      <c r="B117">
        <v>0</v>
      </c>
      <c r="C117">
        <v>0</v>
      </c>
      <c r="D117">
        <v>334</v>
      </c>
      <c r="E117">
        <v>220</v>
      </c>
      <c r="F117">
        <v>220</v>
      </c>
      <c r="G117">
        <v>330</v>
      </c>
      <c r="H117">
        <v>70</v>
      </c>
    </row>
    <row r="118" spans="1:8" x14ac:dyDescent="0.3">
      <c r="A118" t="s">
        <v>134</v>
      </c>
      <c r="B118">
        <v>3630</v>
      </c>
      <c r="C118">
        <v>12440</v>
      </c>
      <c r="D118">
        <v>16198</v>
      </c>
      <c r="E118">
        <v>12949</v>
      </c>
      <c r="F118">
        <v>14080</v>
      </c>
      <c r="G118">
        <v>7040</v>
      </c>
      <c r="H118">
        <v>2420</v>
      </c>
    </row>
    <row r="119" spans="1:8" x14ac:dyDescent="0.3">
      <c r="A119" t="s">
        <v>135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136</v>
      </c>
      <c r="B120">
        <v>0</v>
      </c>
      <c r="C120">
        <v>20</v>
      </c>
      <c r="D120">
        <v>0</v>
      </c>
      <c r="E120">
        <v>0</v>
      </c>
      <c r="F120">
        <v>0</v>
      </c>
      <c r="G120">
        <v>50</v>
      </c>
      <c r="H120">
        <v>0</v>
      </c>
    </row>
    <row r="121" spans="1:8" x14ac:dyDescent="0.3">
      <c r="A121" t="s">
        <v>137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3">
      <c r="A122" t="s">
        <v>138</v>
      </c>
      <c r="B122">
        <v>0</v>
      </c>
      <c r="C122">
        <v>170</v>
      </c>
      <c r="D122">
        <v>0</v>
      </c>
      <c r="E122">
        <v>0</v>
      </c>
      <c r="F122">
        <v>0</v>
      </c>
      <c r="G122">
        <v>250</v>
      </c>
      <c r="H122">
        <v>0</v>
      </c>
    </row>
    <row r="123" spans="1:8" x14ac:dyDescent="0.3">
      <c r="A123" t="s">
        <v>139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140</v>
      </c>
      <c r="B124">
        <v>0</v>
      </c>
      <c r="C124">
        <v>10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 x14ac:dyDescent="0.3">
      <c r="A125" t="s">
        <v>141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142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 t="s">
        <v>143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144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 x14ac:dyDescent="0.3">
      <c r="A129" t="s">
        <v>145</v>
      </c>
      <c r="B129">
        <v>388905</v>
      </c>
      <c r="C129">
        <v>0</v>
      </c>
      <c r="D129">
        <v>0</v>
      </c>
      <c r="E129">
        <v>0</v>
      </c>
      <c r="F129">
        <v>209125</v>
      </c>
      <c r="G129">
        <v>130040</v>
      </c>
      <c r="H129">
        <v>0</v>
      </c>
    </row>
    <row r="130" spans="1:8" x14ac:dyDescent="0.3">
      <c r="A130" t="s">
        <v>146</v>
      </c>
      <c r="B130">
        <v>18602</v>
      </c>
      <c r="C130">
        <v>23330</v>
      </c>
      <c r="D130">
        <v>17183</v>
      </c>
      <c r="E130">
        <v>20480</v>
      </c>
      <c r="F130">
        <v>19652</v>
      </c>
      <c r="G130">
        <v>0</v>
      </c>
      <c r="H130">
        <v>0</v>
      </c>
    </row>
    <row r="131" spans="1:8" x14ac:dyDescent="0.3">
      <c r="A131" t="s">
        <v>147</v>
      </c>
      <c r="B131">
        <v>18935.48</v>
      </c>
      <c r="C131">
        <v>24065.37</v>
      </c>
      <c r="D131">
        <v>17172.439999999999</v>
      </c>
      <c r="E131">
        <v>21483.32</v>
      </c>
      <c r="F131">
        <v>20821.310000000001</v>
      </c>
      <c r="G131">
        <v>26427</v>
      </c>
      <c r="H131">
        <v>0</v>
      </c>
    </row>
    <row r="132" spans="1:8" x14ac:dyDescent="0.3">
      <c r="A132" t="s">
        <v>148</v>
      </c>
      <c r="B132">
        <v>29842</v>
      </c>
      <c r="C132">
        <v>26140</v>
      </c>
      <c r="D132">
        <v>23918</v>
      </c>
      <c r="E132">
        <v>22373</v>
      </c>
      <c r="F132">
        <v>20120</v>
      </c>
      <c r="G132">
        <v>0</v>
      </c>
      <c r="H132">
        <v>0</v>
      </c>
    </row>
    <row r="133" spans="1:8" x14ac:dyDescent="0.3">
      <c r="A133" t="s">
        <v>149</v>
      </c>
      <c r="B133">
        <v>32077.83</v>
      </c>
      <c r="C133">
        <v>26687.35</v>
      </c>
      <c r="D133">
        <v>24627.38</v>
      </c>
      <c r="E133">
        <v>23123.27</v>
      </c>
      <c r="F133">
        <v>21456.22</v>
      </c>
      <c r="G133">
        <v>32968</v>
      </c>
      <c r="H133">
        <v>0</v>
      </c>
    </row>
    <row r="134" spans="1:8" x14ac:dyDescent="0.3">
      <c r="A134" t="s">
        <v>150</v>
      </c>
      <c r="B134">
        <v>17220</v>
      </c>
      <c r="C134">
        <v>16510</v>
      </c>
      <c r="D134">
        <v>15176</v>
      </c>
      <c r="E134">
        <v>16702</v>
      </c>
      <c r="F134">
        <v>13865</v>
      </c>
      <c r="G134">
        <v>0</v>
      </c>
      <c r="H134">
        <v>0</v>
      </c>
    </row>
    <row r="135" spans="1:8" x14ac:dyDescent="0.3">
      <c r="A135" t="s">
        <v>151</v>
      </c>
      <c r="B135">
        <v>18269.650000000001</v>
      </c>
      <c r="C135">
        <v>17149.97</v>
      </c>
      <c r="D135">
        <v>15711.62</v>
      </c>
      <c r="E135">
        <v>17342.77</v>
      </c>
      <c r="F135">
        <v>15942.36</v>
      </c>
      <c r="G135">
        <v>23070</v>
      </c>
      <c r="H135">
        <v>0</v>
      </c>
    </row>
    <row r="136" spans="1:8" x14ac:dyDescent="0.3">
      <c r="A136" t="s">
        <v>152</v>
      </c>
      <c r="B136">
        <v>13.39</v>
      </c>
      <c r="C136">
        <v>6.29</v>
      </c>
      <c r="D136">
        <v>3.07</v>
      </c>
      <c r="E136">
        <v>24.86</v>
      </c>
      <c r="F136">
        <v>11.48</v>
      </c>
      <c r="G136">
        <v>19.71</v>
      </c>
      <c r="H136">
        <v>16.75</v>
      </c>
    </row>
    <row r="137" spans="1:8" x14ac:dyDescent="0.3">
      <c r="A137" t="s">
        <v>153</v>
      </c>
      <c r="B137">
        <v>7.75</v>
      </c>
      <c r="C137">
        <v>10.06</v>
      </c>
      <c r="D137">
        <v>2.95</v>
      </c>
      <c r="E137">
        <v>27.08</v>
      </c>
      <c r="F137">
        <v>11.9</v>
      </c>
      <c r="G137">
        <v>4.01</v>
      </c>
      <c r="H137">
        <v>16.46</v>
      </c>
    </row>
    <row r="138" spans="1:8" x14ac:dyDescent="0.3">
      <c r="A138" t="s">
        <v>154</v>
      </c>
      <c r="B138">
        <v>86.61</v>
      </c>
      <c r="C138">
        <v>93.71</v>
      </c>
      <c r="D138">
        <v>93.17</v>
      </c>
      <c r="E138">
        <v>72.88</v>
      </c>
      <c r="F138">
        <v>86.02</v>
      </c>
      <c r="G138">
        <v>74.92</v>
      </c>
      <c r="H138">
        <v>81.5</v>
      </c>
    </row>
    <row r="139" spans="1:8" x14ac:dyDescent="0.3">
      <c r="A139" t="s">
        <v>155</v>
      </c>
      <c r="B139">
        <v>42.09</v>
      </c>
      <c r="C139">
        <v>85.98</v>
      </c>
      <c r="D139">
        <v>94.61</v>
      </c>
      <c r="E139">
        <v>69.06</v>
      </c>
      <c r="F139">
        <v>41.49</v>
      </c>
      <c r="G139">
        <v>25.33</v>
      </c>
      <c r="H139">
        <v>82.43</v>
      </c>
    </row>
    <row r="140" spans="1:8" x14ac:dyDescent="0.3">
      <c r="A140" t="s">
        <v>156</v>
      </c>
      <c r="B140">
        <v>0</v>
      </c>
      <c r="C140">
        <v>0</v>
      </c>
      <c r="D140">
        <v>3.77</v>
      </c>
      <c r="E140">
        <v>2.2599999999999998</v>
      </c>
      <c r="F140">
        <v>2.5</v>
      </c>
      <c r="G140">
        <v>5.37</v>
      </c>
      <c r="H140">
        <v>1.75</v>
      </c>
    </row>
    <row r="141" spans="1:8" x14ac:dyDescent="0.3">
      <c r="A141" t="s">
        <v>157</v>
      </c>
      <c r="B141">
        <v>0.46</v>
      </c>
      <c r="C141">
        <v>3.89</v>
      </c>
      <c r="D141">
        <v>2.44</v>
      </c>
      <c r="E141">
        <v>3.86</v>
      </c>
      <c r="F141">
        <v>2.94</v>
      </c>
      <c r="G141">
        <v>3.62</v>
      </c>
      <c r="H141">
        <v>1.1100000000000001</v>
      </c>
    </row>
    <row r="142" spans="1:8" x14ac:dyDescent="0.3">
      <c r="A142" t="s">
        <v>158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159</v>
      </c>
      <c r="B143">
        <v>0</v>
      </c>
      <c r="C143">
        <v>0.01</v>
      </c>
      <c r="D143">
        <v>0</v>
      </c>
      <c r="E143">
        <v>0</v>
      </c>
      <c r="F143">
        <v>0</v>
      </c>
      <c r="G143">
        <v>0.03</v>
      </c>
      <c r="H143">
        <v>0</v>
      </c>
    </row>
    <row r="144" spans="1:8" x14ac:dyDescent="0.3">
      <c r="A144" t="s">
        <v>160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161</v>
      </c>
      <c r="B145">
        <v>0</v>
      </c>
      <c r="C145">
        <v>0.05</v>
      </c>
      <c r="D145">
        <v>0</v>
      </c>
      <c r="E145">
        <v>0</v>
      </c>
      <c r="F145">
        <v>0</v>
      </c>
      <c r="G145">
        <v>0.13</v>
      </c>
      <c r="H145">
        <v>0</v>
      </c>
    </row>
    <row r="146" spans="1:8" x14ac:dyDescent="0.3">
      <c r="A146" t="s">
        <v>162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163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 x14ac:dyDescent="0.3">
      <c r="A148" t="s">
        <v>164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165</v>
      </c>
      <c r="B149">
        <v>49.7</v>
      </c>
      <c r="C149">
        <v>0</v>
      </c>
      <c r="D149">
        <v>0</v>
      </c>
      <c r="E149">
        <v>0</v>
      </c>
      <c r="F149">
        <v>43.65</v>
      </c>
      <c r="G149">
        <v>66.89</v>
      </c>
      <c r="H149">
        <v>0</v>
      </c>
    </row>
    <row r="150" spans="1:8" x14ac:dyDescent="0.3">
      <c r="A150" t="s">
        <v>166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167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 t="s">
        <v>168</v>
      </c>
      <c r="B152">
        <v>19.100000000000001</v>
      </c>
      <c r="C152">
        <v>18.38</v>
      </c>
      <c r="D152">
        <v>18.420000000000002</v>
      </c>
      <c r="E152">
        <v>18.72</v>
      </c>
      <c r="F152">
        <v>18.87</v>
      </c>
      <c r="G152">
        <v>18.399999999999999</v>
      </c>
      <c r="H152">
        <v>17.02</v>
      </c>
    </row>
    <row r="153" spans="1:8" x14ac:dyDescent="0.3">
      <c r="A153" t="s">
        <v>169</v>
      </c>
      <c r="B153">
        <v>16.21</v>
      </c>
      <c r="C153">
        <v>15.53</v>
      </c>
      <c r="D153">
        <v>15.59</v>
      </c>
      <c r="E153">
        <v>15.42</v>
      </c>
      <c r="F153">
        <v>16.420000000000002</v>
      </c>
      <c r="G153">
        <v>15.64</v>
      </c>
      <c r="H153">
        <v>14.18</v>
      </c>
    </row>
    <row r="154" spans="1:8" x14ac:dyDescent="0.3">
      <c r="A154" t="s">
        <v>170</v>
      </c>
      <c r="B154">
        <v>84.87</v>
      </c>
      <c r="C154">
        <v>84.49</v>
      </c>
      <c r="D154">
        <v>84.64</v>
      </c>
      <c r="E154">
        <v>82.37</v>
      </c>
      <c r="F154">
        <v>87.02</v>
      </c>
      <c r="G154">
        <v>85</v>
      </c>
      <c r="H154">
        <v>83.31</v>
      </c>
    </row>
    <row r="155" spans="1:8" x14ac:dyDescent="0.3">
      <c r="A155" t="s">
        <v>171</v>
      </c>
      <c r="B155">
        <v>19.07</v>
      </c>
      <c r="C155">
        <v>18.2</v>
      </c>
      <c r="D155">
        <v>18.14</v>
      </c>
      <c r="E155">
        <v>18.559999999999999</v>
      </c>
      <c r="F155">
        <v>18.899999999999999</v>
      </c>
      <c r="G155">
        <v>18.55</v>
      </c>
      <c r="H155">
        <v>17.64</v>
      </c>
    </row>
    <row r="156" spans="1:8" x14ac:dyDescent="0.3">
      <c r="A156" t="s">
        <v>172</v>
      </c>
      <c r="B156">
        <v>15.87</v>
      </c>
      <c r="C156">
        <v>14.91</v>
      </c>
      <c r="D156">
        <v>14.98</v>
      </c>
      <c r="E156">
        <v>15.23</v>
      </c>
      <c r="F156">
        <v>16.02</v>
      </c>
      <c r="G156">
        <v>15.73</v>
      </c>
      <c r="H156">
        <v>14.5</v>
      </c>
    </row>
    <row r="157" spans="1:8" x14ac:dyDescent="0.3">
      <c r="A157" t="s">
        <v>173</v>
      </c>
      <c r="B157">
        <v>83.22</v>
      </c>
      <c r="C157">
        <v>81.92</v>
      </c>
      <c r="D157">
        <v>82.58</v>
      </c>
      <c r="E157">
        <v>82.06</v>
      </c>
      <c r="F157">
        <v>84.76</v>
      </c>
      <c r="G157">
        <v>84.8</v>
      </c>
      <c r="H157">
        <v>82.2</v>
      </c>
    </row>
    <row r="158" spans="1:8" x14ac:dyDescent="0.3">
      <c r="A158" t="s">
        <v>174</v>
      </c>
      <c r="B158">
        <v>13.75</v>
      </c>
      <c r="C158">
        <v>13.43</v>
      </c>
      <c r="D158">
        <v>13.06</v>
      </c>
      <c r="E158">
        <v>13.39</v>
      </c>
      <c r="F158">
        <v>13.59</v>
      </c>
      <c r="G158">
        <v>12.89</v>
      </c>
      <c r="H158">
        <v>12.27</v>
      </c>
    </row>
    <row r="159" spans="1:8" x14ac:dyDescent="0.3">
      <c r="A159" t="s">
        <v>175</v>
      </c>
      <c r="B159">
        <v>11.51</v>
      </c>
      <c r="C159">
        <v>11.13</v>
      </c>
      <c r="D159">
        <v>10.88</v>
      </c>
      <c r="E159">
        <v>10.85</v>
      </c>
      <c r="F159">
        <v>11.66</v>
      </c>
      <c r="G159">
        <v>10.81</v>
      </c>
      <c r="H159">
        <v>10.029999999999999</v>
      </c>
    </row>
    <row r="160" spans="1:8" x14ac:dyDescent="0.3">
      <c r="A160" t="s">
        <v>176</v>
      </c>
      <c r="B160">
        <v>83.71</v>
      </c>
      <c r="C160">
        <v>82.87</v>
      </c>
      <c r="D160">
        <v>83.31</v>
      </c>
      <c r="E160">
        <v>81.03</v>
      </c>
      <c r="F160">
        <v>85.8</v>
      </c>
      <c r="G160">
        <v>83.86</v>
      </c>
      <c r="H160">
        <v>81.739999999999995</v>
      </c>
    </row>
    <row r="161" spans="1:8" x14ac:dyDescent="0.3">
      <c r="A161" t="s">
        <v>177</v>
      </c>
      <c r="B161">
        <v>13.61</v>
      </c>
      <c r="C161">
        <v>13.15</v>
      </c>
      <c r="D161">
        <v>13</v>
      </c>
      <c r="E161">
        <v>13.2</v>
      </c>
      <c r="F161">
        <v>13.75</v>
      </c>
      <c r="G161">
        <v>12.91</v>
      </c>
      <c r="H161">
        <v>12.68</v>
      </c>
    </row>
    <row r="162" spans="1:8" x14ac:dyDescent="0.3">
      <c r="A162" t="s">
        <v>178</v>
      </c>
      <c r="B162">
        <v>11.16</v>
      </c>
      <c r="C162">
        <v>10.56</v>
      </c>
      <c r="D162">
        <v>10.56</v>
      </c>
      <c r="E162">
        <v>10.66</v>
      </c>
      <c r="F162">
        <v>11.48</v>
      </c>
      <c r="G162">
        <v>10.8</v>
      </c>
      <c r="H162">
        <v>10.210000000000001</v>
      </c>
    </row>
    <row r="163" spans="1:8" x14ac:dyDescent="0.3">
      <c r="A163" t="s">
        <v>179</v>
      </c>
      <c r="B163">
        <v>82</v>
      </c>
      <c r="C163">
        <v>80.3</v>
      </c>
      <c r="D163">
        <v>81.23</v>
      </c>
      <c r="E163">
        <v>80.760000000000005</v>
      </c>
      <c r="F163">
        <v>83.49</v>
      </c>
      <c r="G163">
        <v>83.66</v>
      </c>
      <c r="H163">
        <v>80.52</v>
      </c>
    </row>
    <row r="164" spans="1:8" x14ac:dyDescent="0.3">
      <c r="A164" t="s">
        <v>180</v>
      </c>
      <c r="B164">
        <v>1.42</v>
      </c>
      <c r="C164">
        <v>1.74</v>
      </c>
      <c r="D164">
        <v>1.46</v>
      </c>
      <c r="E164">
        <v>1.62</v>
      </c>
      <c r="F164">
        <v>1.54</v>
      </c>
      <c r="G164">
        <v>1.66</v>
      </c>
      <c r="H164">
        <v>1.61</v>
      </c>
    </row>
    <row r="165" spans="1:8" x14ac:dyDescent="0.3">
      <c r="A165" t="s">
        <v>181</v>
      </c>
      <c r="B165">
        <v>1.1000000000000001</v>
      </c>
      <c r="C165">
        <v>1.31</v>
      </c>
      <c r="D165">
        <v>1.0900000000000001</v>
      </c>
      <c r="E165">
        <v>1.17</v>
      </c>
      <c r="F165">
        <v>1.2</v>
      </c>
      <c r="G165">
        <v>1.3</v>
      </c>
      <c r="H165">
        <v>1.18</v>
      </c>
    </row>
    <row r="166" spans="1:8" x14ac:dyDescent="0.3">
      <c r="A166" t="s">
        <v>182</v>
      </c>
      <c r="B166">
        <v>77.459999999999994</v>
      </c>
      <c r="C166">
        <v>75.290000000000006</v>
      </c>
      <c r="D166">
        <v>74.66</v>
      </c>
      <c r="E166">
        <v>72.22</v>
      </c>
      <c r="F166">
        <v>77.92</v>
      </c>
      <c r="G166">
        <v>78.31</v>
      </c>
      <c r="H166">
        <v>73.290000000000006</v>
      </c>
    </row>
    <row r="167" spans="1:8" x14ac:dyDescent="0.3">
      <c r="A167" t="s">
        <v>183</v>
      </c>
      <c r="B167">
        <v>1.4490000000000001</v>
      </c>
      <c r="C167">
        <v>1.7330000000000001</v>
      </c>
      <c r="D167">
        <v>1.486</v>
      </c>
      <c r="E167">
        <v>1.649</v>
      </c>
      <c r="F167">
        <v>1.6060000000000001</v>
      </c>
      <c r="G167">
        <v>1.704</v>
      </c>
      <c r="H167">
        <v>1.63</v>
      </c>
    </row>
    <row r="168" spans="1:8" x14ac:dyDescent="0.3">
      <c r="A168" t="s">
        <v>184</v>
      </c>
      <c r="B168">
        <v>1.097</v>
      </c>
      <c r="C168">
        <v>1.264</v>
      </c>
      <c r="D168">
        <v>1.0760000000000001</v>
      </c>
      <c r="E168">
        <v>1.1910000000000001</v>
      </c>
      <c r="F168">
        <v>1.206</v>
      </c>
      <c r="G168">
        <v>1.327</v>
      </c>
      <c r="H168">
        <v>1.175</v>
      </c>
    </row>
    <row r="169" spans="1:8" x14ac:dyDescent="0.3">
      <c r="A169" t="s">
        <v>185</v>
      </c>
      <c r="B169">
        <v>75.709999999999994</v>
      </c>
      <c r="C169">
        <v>72.94</v>
      </c>
      <c r="D169">
        <v>72.41</v>
      </c>
      <c r="E169">
        <v>72.23</v>
      </c>
      <c r="F169">
        <v>75.09</v>
      </c>
      <c r="G169">
        <v>77.88</v>
      </c>
      <c r="H169">
        <v>72.09</v>
      </c>
    </row>
    <row r="170" spans="1:8" x14ac:dyDescent="0.3">
      <c r="A170" t="s">
        <v>186</v>
      </c>
      <c r="B170">
        <v>13.24</v>
      </c>
      <c r="C170">
        <v>13.48</v>
      </c>
      <c r="D170">
        <v>12.77</v>
      </c>
      <c r="E170">
        <v>12.97</v>
      </c>
      <c r="F170">
        <v>13.63</v>
      </c>
      <c r="G170">
        <v>13.23</v>
      </c>
      <c r="H170">
        <v>11.53</v>
      </c>
    </row>
    <row r="171" spans="1:8" x14ac:dyDescent="0.3">
      <c r="A171" t="s">
        <v>187</v>
      </c>
      <c r="B171">
        <v>11.17</v>
      </c>
      <c r="C171">
        <v>11.35</v>
      </c>
      <c r="D171">
        <v>10.76</v>
      </c>
      <c r="E171">
        <v>10.58</v>
      </c>
      <c r="F171">
        <v>11.81</v>
      </c>
      <c r="G171">
        <v>11.18</v>
      </c>
      <c r="H171">
        <v>9.4600000000000009</v>
      </c>
    </row>
    <row r="172" spans="1:8" x14ac:dyDescent="0.3">
      <c r="A172" t="s">
        <v>188</v>
      </c>
      <c r="B172">
        <v>84.37</v>
      </c>
      <c r="C172">
        <v>84.2</v>
      </c>
      <c r="D172">
        <v>84.26</v>
      </c>
      <c r="E172">
        <v>81.569999999999993</v>
      </c>
      <c r="F172">
        <v>86.65</v>
      </c>
      <c r="G172">
        <v>84.5</v>
      </c>
      <c r="H172">
        <v>82.05</v>
      </c>
    </row>
    <row r="173" spans="1:8" x14ac:dyDescent="0.3">
      <c r="A173" t="s">
        <v>189</v>
      </c>
      <c r="B173">
        <v>13.25</v>
      </c>
      <c r="C173">
        <v>13.21</v>
      </c>
      <c r="D173">
        <v>12.74</v>
      </c>
      <c r="E173">
        <v>12.69</v>
      </c>
      <c r="F173">
        <v>13.87</v>
      </c>
      <c r="G173">
        <v>13.22</v>
      </c>
      <c r="H173">
        <v>11.85</v>
      </c>
    </row>
    <row r="174" spans="1:8" x14ac:dyDescent="0.3">
      <c r="A174" t="s">
        <v>190</v>
      </c>
      <c r="B174">
        <v>10.95</v>
      </c>
      <c r="C174">
        <v>10.65</v>
      </c>
      <c r="D174">
        <v>10.44</v>
      </c>
      <c r="E174">
        <v>10.34</v>
      </c>
      <c r="F174">
        <v>11.7</v>
      </c>
      <c r="G174">
        <v>11.16</v>
      </c>
      <c r="H174">
        <v>9.58</v>
      </c>
    </row>
    <row r="175" spans="1:8" x14ac:dyDescent="0.3">
      <c r="A175" t="s">
        <v>191</v>
      </c>
      <c r="B175">
        <v>82.64</v>
      </c>
      <c r="C175">
        <v>80.62</v>
      </c>
      <c r="D175">
        <v>81.95</v>
      </c>
      <c r="E175">
        <v>81.48</v>
      </c>
      <c r="F175">
        <v>84.35</v>
      </c>
      <c r="G175">
        <v>84.42</v>
      </c>
      <c r="H175">
        <v>80.84</v>
      </c>
    </row>
    <row r="176" spans="1:8" x14ac:dyDescent="0.3">
      <c r="A176" t="s">
        <v>192</v>
      </c>
      <c r="B176">
        <v>12.9</v>
      </c>
      <c r="C176">
        <v>11.13</v>
      </c>
      <c r="D176">
        <v>11</v>
      </c>
      <c r="E176">
        <v>11.33</v>
      </c>
      <c r="F176">
        <v>13.38</v>
      </c>
      <c r="G176">
        <v>12.6</v>
      </c>
      <c r="H176">
        <v>0</v>
      </c>
    </row>
    <row r="177" spans="1:8" x14ac:dyDescent="0.3">
      <c r="A177" t="s">
        <v>193</v>
      </c>
      <c r="B177">
        <v>10.210000000000001</v>
      </c>
      <c r="C177">
        <v>8.82</v>
      </c>
      <c r="D177">
        <v>8.49</v>
      </c>
      <c r="E177">
        <v>8.92</v>
      </c>
      <c r="F177">
        <v>10.63</v>
      </c>
      <c r="G177">
        <v>10.11</v>
      </c>
      <c r="H177">
        <v>0</v>
      </c>
    </row>
    <row r="178" spans="1:8" x14ac:dyDescent="0.3">
      <c r="A178" t="s">
        <v>194</v>
      </c>
      <c r="B178">
        <v>79.150000000000006</v>
      </c>
      <c r="C178">
        <v>79.25</v>
      </c>
      <c r="D178">
        <v>77.180000000000007</v>
      </c>
      <c r="E178">
        <v>78.73</v>
      </c>
      <c r="F178">
        <v>79.45</v>
      </c>
      <c r="G178">
        <v>80.239999999999995</v>
      </c>
      <c r="H178">
        <v>0</v>
      </c>
    </row>
    <row r="179" spans="1:8" x14ac:dyDescent="0.3">
      <c r="A179" t="s">
        <v>195</v>
      </c>
      <c r="B179">
        <v>12.37</v>
      </c>
      <c r="C179">
        <v>11.29</v>
      </c>
      <c r="D179">
        <v>11.64</v>
      </c>
      <c r="E179">
        <v>11.5</v>
      </c>
      <c r="F179">
        <v>13.54</v>
      </c>
      <c r="G179">
        <v>12.49</v>
      </c>
      <c r="H179">
        <v>1.1599999999999999</v>
      </c>
    </row>
    <row r="180" spans="1:8" x14ac:dyDescent="0.3">
      <c r="A180" t="s">
        <v>196</v>
      </c>
      <c r="B180">
        <v>9.57</v>
      </c>
      <c r="C180">
        <v>8.5399999999999991</v>
      </c>
      <c r="D180">
        <v>8.98</v>
      </c>
      <c r="E180">
        <v>9.01</v>
      </c>
      <c r="F180">
        <v>10.58</v>
      </c>
      <c r="G180">
        <v>9.9499999999999993</v>
      </c>
      <c r="H180">
        <v>0</v>
      </c>
    </row>
    <row r="181" spans="1:8" x14ac:dyDescent="0.3">
      <c r="A181" t="s">
        <v>197</v>
      </c>
      <c r="B181">
        <v>77.36</v>
      </c>
      <c r="C181">
        <v>75.64</v>
      </c>
      <c r="D181">
        <v>77.150000000000006</v>
      </c>
      <c r="E181">
        <v>78.349999999999994</v>
      </c>
      <c r="F181">
        <v>78.14</v>
      </c>
      <c r="G181">
        <v>79.66</v>
      </c>
      <c r="H181">
        <v>0</v>
      </c>
    </row>
    <row r="182" spans="1:8" x14ac:dyDescent="0.3">
      <c r="A182" t="s">
        <v>198</v>
      </c>
      <c r="B182">
        <v>68.34</v>
      </c>
      <c r="C182">
        <v>60.98</v>
      </c>
      <c r="D182">
        <v>61.49</v>
      </c>
      <c r="E182">
        <v>70.38</v>
      </c>
      <c r="F182">
        <v>60.85</v>
      </c>
      <c r="G182">
        <v>62.93</v>
      </c>
      <c r="H182">
        <v>67.88</v>
      </c>
    </row>
    <row r="183" spans="1:8" x14ac:dyDescent="0.3">
      <c r="A183" t="s">
        <v>199</v>
      </c>
      <c r="B183">
        <v>57.39</v>
      </c>
      <c r="C183">
        <v>51.25</v>
      </c>
      <c r="D183">
        <v>51.79</v>
      </c>
      <c r="E183">
        <v>57.26</v>
      </c>
      <c r="F183">
        <v>52.74</v>
      </c>
      <c r="G183">
        <v>53.19</v>
      </c>
      <c r="H183">
        <v>55.5</v>
      </c>
    </row>
    <row r="184" spans="1:8" x14ac:dyDescent="0.3">
      <c r="A184" t="s">
        <v>200</v>
      </c>
      <c r="B184">
        <v>83.98</v>
      </c>
      <c r="C184">
        <v>84.04</v>
      </c>
      <c r="D184">
        <v>84.23</v>
      </c>
      <c r="E184">
        <v>81.36</v>
      </c>
      <c r="F184">
        <v>86.67</v>
      </c>
      <c r="G184">
        <v>84.52</v>
      </c>
      <c r="H184">
        <v>81.760000000000005</v>
      </c>
    </row>
    <row r="185" spans="1:8" x14ac:dyDescent="0.3">
      <c r="A185" t="s">
        <v>201</v>
      </c>
      <c r="B185">
        <v>66.94</v>
      </c>
      <c r="C185">
        <v>60.33</v>
      </c>
      <c r="D185">
        <v>63.15</v>
      </c>
      <c r="E185">
        <v>69.88</v>
      </c>
      <c r="F185">
        <v>60.6</v>
      </c>
      <c r="G185">
        <v>62.61</v>
      </c>
      <c r="H185">
        <v>68.459999999999994</v>
      </c>
    </row>
    <row r="186" spans="1:8" x14ac:dyDescent="0.3">
      <c r="A186" t="s">
        <v>202</v>
      </c>
      <c r="B186">
        <v>55.06</v>
      </c>
      <c r="C186">
        <v>48.52</v>
      </c>
      <c r="D186">
        <v>51.64</v>
      </c>
      <c r="E186">
        <v>56.73</v>
      </c>
      <c r="F186">
        <v>51.07</v>
      </c>
      <c r="G186">
        <v>52.76</v>
      </c>
      <c r="H186">
        <v>55.03</v>
      </c>
    </row>
    <row r="187" spans="1:8" x14ac:dyDescent="0.3">
      <c r="A187" t="s">
        <v>203</v>
      </c>
      <c r="B187">
        <v>82.25</v>
      </c>
      <c r="C187">
        <v>80.42</v>
      </c>
      <c r="D187">
        <v>81.77</v>
      </c>
      <c r="E187">
        <v>81.180000000000007</v>
      </c>
      <c r="F187">
        <v>84.27</v>
      </c>
      <c r="G187">
        <v>84.27</v>
      </c>
      <c r="H187">
        <v>80.38</v>
      </c>
    </row>
    <row r="188" spans="1:8" x14ac:dyDescent="0.3">
      <c r="A188" t="s">
        <v>204</v>
      </c>
      <c r="B188">
        <v>67.680000000000007</v>
      </c>
      <c r="C188">
        <v>61.11</v>
      </c>
      <c r="D188">
        <v>59.75</v>
      </c>
      <c r="E188">
        <v>0</v>
      </c>
      <c r="F188">
        <v>59.94</v>
      </c>
      <c r="G188">
        <v>61.95</v>
      </c>
      <c r="H188">
        <v>0</v>
      </c>
    </row>
    <row r="189" spans="1:8" x14ac:dyDescent="0.3">
      <c r="A189" t="s">
        <v>205</v>
      </c>
      <c r="B189">
        <v>56.72</v>
      </c>
      <c r="C189">
        <v>51.21</v>
      </c>
      <c r="D189">
        <v>50.13</v>
      </c>
      <c r="E189">
        <v>0</v>
      </c>
      <c r="F189">
        <v>51.97</v>
      </c>
      <c r="G189">
        <v>52.4</v>
      </c>
      <c r="H189">
        <v>0</v>
      </c>
    </row>
    <row r="190" spans="1:8" x14ac:dyDescent="0.3">
      <c r="A190" t="s">
        <v>206</v>
      </c>
      <c r="B190">
        <v>83.81</v>
      </c>
      <c r="C190">
        <v>83.8</v>
      </c>
      <c r="D190">
        <v>83.9</v>
      </c>
      <c r="E190">
        <v>0</v>
      </c>
      <c r="F190">
        <v>86.7</v>
      </c>
      <c r="G190">
        <v>84.58</v>
      </c>
      <c r="H190">
        <v>0</v>
      </c>
    </row>
    <row r="191" spans="1:8" x14ac:dyDescent="0.3">
      <c r="A191" t="s">
        <v>207</v>
      </c>
      <c r="B191">
        <v>66.53</v>
      </c>
      <c r="C191">
        <v>60.45</v>
      </c>
      <c r="D191">
        <v>61.58</v>
      </c>
      <c r="E191">
        <v>0</v>
      </c>
      <c r="F191">
        <v>59.65</v>
      </c>
      <c r="G191">
        <v>61.91</v>
      </c>
      <c r="H191">
        <v>0</v>
      </c>
    </row>
    <row r="192" spans="1:8" x14ac:dyDescent="0.3">
      <c r="A192" t="s">
        <v>208</v>
      </c>
      <c r="B192">
        <v>55.44</v>
      </c>
      <c r="C192">
        <v>48.48</v>
      </c>
      <c r="D192">
        <v>50.18</v>
      </c>
      <c r="E192">
        <v>0</v>
      </c>
      <c r="F192">
        <v>49.86</v>
      </c>
      <c r="G192">
        <v>52.45</v>
      </c>
      <c r="H192">
        <v>0</v>
      </c>
    </row>
    <row r="193" spans="1:8" x14ac:dyDescent="0.3">
      <c r="A193" t="s">
        <v>209</v>
      </c>
      <c r="B193">
        <v>83.33</v>
      </c>
      <c r="C193">
        <v>80.2</v>
      </c>
      <c r="D193">
        <v>81.489999999999995</v>
      </c>
      <c r="E193">
        <v>0</v>
      </c>
      <c r="F193">
        <v>83.59</v>
      </c>
      <c r="G193">
        <v>84.72</v>
      </c>
      <c r="H193">
        <v>0</v>
      </c>
    </row>
    <row r="194" spans="1:8" x14ac:dyDescent="0.3">
      <c r="A194" t="s">
        <v>210</v>
      </c>
      <c r="B194">
        <v>93.1</v>
      </c>
      <c r="C194">
        <v>87</v>
      </c>
      <c r="D194">
        <v>88.67</v>
      </c>
      <c r="E194">
        <v>84.43</v>
      </c>
      <c r="F194">
        <v>87.4</v>
      </c>
      <c r="G194">
        <v>92.18</v>
      </c>
      <c r="H194">
        <v>88.92</v>
      </c>
    </row>
    <row r="195" spans="1:8" x14ac:dyDescent="0.3">
      <c r="A195" t="s">
        <v>211</v>
      </c>
      <c r="B195">
        <v>50.27</v>
      </c>
      <c r="C195">
        <v>45.91</v>
      </c>
      <c r="D195">
        <v>46.67</v>
      </c>
      <c r="E195">
        <v>26.8</v>
      </c>
      <c r="F195">
        <v>47.16</v>
      </c>
      <c r="G195">
        <v>48.08</v>
      </c>
      <c r="H195">
        <v>43.34</v>
      </c>
    </row>
    <row r="196" spans="1:8" x14ac:dyDescent="0.3">
      <c r="A196" t="s">
        <v>212</v>
      </c>
      <c r="B196">
        <v>54</v>
      </c>
      <c r="C196">
        <v>52.77</v>
      </c>
      <c r="D196">
        <v>52.63</v>
      </c>
      <c r="E196">
        <v>31.74</v>
      </c>
      <c r="F196">
        <v>53.96</v>
      </c>
      <c r="G196">
        <v>52.16</v>
      </c>
      <c r="H196">
        <v>48.74</v>
      </c>
    </row>
    <row r="197" spans="1:8" x14ac:dyDescent="0.3">
      <c r="A197" t="s">
        <v>213</v>
      </c>
      <c r="B197">
        <v>90.6</v>
      </c>
      <c r="C197">
        <v>86.99</v>
      </c>
      <c r="D197">
        <v>91.8</v>
      </c>
      <c r="E197">
        <v>86.8</v>
      </c>
      <c r="F197">
        <v>87.41</v>
      </c>
      <c r="G197">
        <v>92.74</v>
      </c>
      <c r="H197">
        <v>88.46</v>
      </c>
    </row>
    <row r="198" spans="1:8" x14ac:dyDescent="0.3">
      <c r="A198" t="s">
        <v>214</v>
      </c>
      <c r="B198">
        <v>45.22</v>
      </c>
      <c r="C198">
        <v>31.51</v>
      </c>
      <c r="D198">
        <v>47</v>
      </c>
      <c r="E198">
        <v>26.95</v>
      </c>
      <c r="F198">
        <v>46.51</v>
      </c>
      <c r="G198">
        <v>48.14</v>
      </c>
      <c r="H198">
        <v>42.9</v>
      </c>
    </row>
    <row r="199" spans="1:8" x14ac:dyDescent="0.3">
      <c r="A199" t="s">
        <v>215</v>
      </c>
      <c r="B199">
        <v>49.91</v>
      </c>
      <c r="C199">
        <v>36.22</v>
      </c>
      <c r="D199">
        <v>51.2</v>
      </c>
      <c r="E199">
        <v>31.05</v>
      </c>
      <c r="F199">
        <v>53.21</v>
      </c>
      <c r="G199">
        <v>51.91</v>
      </c>
      <c r="H199">
        <v>48.5</v>
      </c>
    </row>
    <row r="200" spans="1:8" x14ac:dyDescent="0.3">
      <c r="A200" t="s">
        <v>216</v>
      </c>
      <c r="B200">
        <v>5.37</v>
      </c>
      <c r="C200">
        <v>5.4</v>
      </c>
      <c r="D200">
        <v>5.46</v>
      </c>
      <c r="E200">
        <v>5.48</v>
      </c>
      <c r="F200">
        <v>5.47</v>
      </c>
      <c r="G200">
        <v>5.29</v>
      </c>
      <c r="H200">
        <v>6.6</v>
      </c>
    </row>
    <row r="201" spans="1:8" x14ac:dyDescent="0.3">
      <c r="A201" t="s">
        <v>217</v>
      </c>
      <c r="B201">
        <v>5.42</v>
      </c>
      <c r="C201">
        <v>5.43</v>
      </c>
      <c r="D201">
        <v>5.48</v>
      </c>
      <c r="E201">
        <v>5.52</v>
      </c>
      <c r="F201">
        <v>5.55</v>
      </c>
      <c r="G201">
        <v>5.35</v>
      </c>
      <c r="H201">
        <v>5.4</v>
      </c>
    </row>
    <row r="202" spans="1:8" x14ac:dyDescent="0.3">
      <c r="A202" t="s">
        <v>218</v>
      </c>
      <c r="B202">
        <v>7.01</v>
      </c>
      <c r="C202">
        <v>7.02</v>
      </c>
      <c r="D202">
        <v>7</v>
      </c>
      <c r="E202">
        <v>7.01</v>
      </c>
      <c r="F202">
        <v>7.05</v>
      </c>
      <c r="G202">
        <v>7.05</v>
      </c>
      <c r="H202">
        <v>0</v>
      </c>
    </row>
    <row r="203" spans="1:8" x14ac:dyDescent="0.3">
      <c r="A203" t="s">
        <v>219</v>
      </c>
      <c r="B203">
        <v>5.01</v>
      </c>
      <c r="C203">
        <v>5.1100000000000003</v>
      </c>
      <c r="D203">
        <v>5.4</v>
      </c>
      <c r="E203">
        <v>0</v>
      </c>
      <c r="F203">
        <v>5.1100000000000003</v>
      </c>
      <c r="G203">
        <v>5.25</v>
      </c>
      <c r="H203">
        <v>0</v>
      </c>
    </row>
    <row r="204" spans="1:8" x14ac:dyDescent="0.3">
      <c r="A204" t="s">
        <v>220</v>
      </c>
      <c r="B204">
        <v>6.18</v>
      </c>
      <c r="C204">
        <v>6.6</v>
      </c>
      <c r="D204">
        <v>6.39</v>
      </c>
      <c r="E204">
        <v>6.24</v>
      </c>
      <c r="F204">
        <v>6.45</v>
      </c>
      <c r="G204">
        <v>6.38</v>
      </c>
      <c r="H204">
        <v>0</v>
      </c>
    </row>
    <row r="205" spans="1:8" x14ac:dyDescent="0.3">
      <c r="A205" t="s">
        <v>221</v>
      </c>
      <c r="B205">
        <v>1.6</v>
      </c>
      <c r="C205">
        <v>1.72</v>
      </c>
      <c r="D205">
        <v>1.57</v>
      </c>
      <c r="E205">
        <v>1.54</v>
      </c>
      <c r="F205">
        <v>1.52</v>
      </c>
      <c r="G205">
        <v>1.56</v>
      </c>
      <c r="H205">
        <v>1.56</v>
      </c>
    </row>
    <row r="206" spans="1:8" x14ac:dyDescent="0.3">
      <c r="A206" t="s">
        <v>222</v>
      </c>
      <c r="B206">
        <v>1.6</v>
      </c>
      <c r="C206">
        <v>1.73</v>
      </c>
      <c r="D206">
        <v>1.56</v>
      </c>
      <c r="E206">
        <v>1.59</v>
      </c>
      <c r="F206">
        <v>1.54</v>
      </c>
      <c r="G206">
        <v>1.57</v>
      </c>
      <c r="H206">
        <v>1.59</v>
      </c>
    </row>
    <row r="207" spans="1:8" x14ac:dyDescent="0.3">
      <c r="A207" t="s">
        <v>223</v>
      </c>
      <c r="B207">
        <v>51.73</v>
      </c>
      <c r="C207">
        <v>51.4</v>
      </c>
      <c r="D207">
        <v>48.75</v>
      </c>
      <c r="E207">
        <v>49.26</v>
      </c>
      <c r="F207">
        <v>49.96</v>
      </c>
      <c r="G207">
        <v>48.97</v>
      </c>
      <c r="H207">
        <v>50.33</v>
      </c>
    </row>
    <row r="208" spans="1:8" x14ac:dyDescent="0.3">
      <c r="A208" t="s">
        <v>224</v>
      </c>
      <c r="B208">
        <v>51.74</v>
      </c>
      <c r="C208">
        <v>51.42</v>
      </c>
      <c r="D208">
        <v>48.56</v>
      </c>
      <c r="E208">
        <v>49.32</v>
      </c>
      <c r="F208">
        <v>50</v>
      </c>
      <c r="G208">
        <v>49.29</v>
      </c>
      <c r="H208">
        <v>50.33</v>
      </c>
    </row>
    <row r="209" spans="1:8" x14ac:dyDescent="0.3">
      <c r="A209" t="s">
        <v>225</v>
      </c>
      <c r="B209">
        <v>0.26</v>
      </c>
      <c r="C209">
        <v>0.42</v>
      </c>
      <c r="D209">
        <v>0.45</v>
      </c>
      <c r="E209">
        <v>0.5</v>
      </c>
      <c r="F209">
        <v>0.36</v>
      </c>
      <c r="G209">
        <v>0.35</v>
      </c>
      <c r="H209">
        <v>0.35</v>
      </c>
    </row>
    <row r="210" spans="1:8" x14ac:dyDescent="0.3">
      <c r="A210" t="s">
        <v>226</v>
      </c>
      <c r="B210">
        <v>0.32</v>
      </c>
      <c r="C210">
        <v>0.35</v>
      </c>
      <c r="D210">
        <v>0.41</v>
      </c>
      <c r="E210">
        <v>0.49</v>
      </c>
      <c r="F210">
        <v>0.36</v>
      </c>
      <c r="G210">
        <v>0.36</v>
      </c>
      <c r="H210">
        <v>0.37</v>
      </c>
    </row>
    <row r="211" spans="1:8" x14ac:dyDescent="0.3">
      <c r="A211" t="s">
        <v>227</v>
      </c>
      <c r="B211">
        <v>1.78</v>
      </c>
      <c r="C211">
        <v>1.57</v>
      </c>
      <c r="D211">
        <v>1.73</v>
      </c>
      <c r="E211">
        <v>1.54</v>
      </c>
      <c r="F211">
        <v>1.9</v>
      </c>
      <c r="G211">
        <v>1.57</v>
      </c>
      <c r="H211">
        <v>1.72</v>
      </c>
    </row>
    <row r="212" spans="1:8" x14ac:dyDescent="0.3">
      <c r="A212" t="s">
        <v>228</v>
      </c>
      <c r="B212">
        <v>1.73</v>
      </c>
      <c r="C212">
        <v>1.56</v>
      </c>
      <c r="D212">
        <v>1.75</v>
      </c>
      <c r="E212">
        <v>1.6</v>
      </c>
      <c r="F212">
        <v>1.87</v>
      </c>
      <c r="G212">
        <v>1.59</v>
      </c>
      <c r="H212">
        <v>1.72</v>
      </c>
    </row>
    <row r="213" spans="1:8" x14ac:dyDescent="0.3">
      <c r="A213" t="s">
        <v>229</v>
      </c>
      <c r="B213">
        <v>73.19</v>
      </c>
      <c r="C213">
        <v>0</v>
      </c>
      <c r="D213">
        <v>74.5</v>
      </c>
      <c r="E213">
        <v>65.14</v>
      </c>
      <c r="F213">
        <v>0</v>
      </c>
      <c r="G213">
        <v>0</v>
      </c>
      <c r="H213">
        <v>0</v>
      </c>
    </row>
    <row r="214" spans="1:8" x14ac:dyDescent="0.3">
      <c r="A214" t="s">
        <v>230</v>
      </c>
      <c r="B214">
        <v>53.49</v>
      </c>
      <c r="C214">
        <v>51.55</v>
      </c>
      <c r="D214">
        <v>62</v>
      </c>
      <c r="E214">
        <v>33</v>
      </c>
      <c r="F214">
        <v>53.14</v>
      </c>
      <c r="G214">
        <v>52.13</v>
      </c>
      <c r="H214">
        <v>49.39</v>
      </c>
    </row>
    <row r="215" spans="1:8" x14ac:dyDescent="0.3">
      <c r="A215" t="s">
        <v>231</v>
      </c>
      <c r="B215">
        <v>70.239999999999995</v>
      </c>
      <c r="C215">
        <v>71.569999999999993</v>
      </c>
      <c r="D215">
        <v>75.56</v>
      </c>
      <c r="E215">
        <v>73.790000000000006</v>
      </c>
      <c r="F215">
        <v>73.430000000000007</v>
      </c>
      <c r="G215">
        <v>74.819999999999993</v>
      </c>
      <c r="H215">
        <v>64.849999999999994</v>
      </c>
    </row>
    <row r="216" spans="1:8" x14ac:dyDescent="0.3">
      <c r="A216" t="s">
        <v>232</v>
      </c>
      <c r="B216">
        <v>74.680000000000007</v>
      </c>
      <c r="C216">
        <v>72.47</v>
      </c>
      <c r="D216">
        <v>75.11</v>
      </c>
      <c r="E216">
        <v>75.8</v>
      </c>
      <c r="F216">
        <v>72.38</v>
      </c>
      <c r="G216">
        <v>76.83</v>
      </c>
      <c r="H216">
        <v>67.790000000000006</v>
      </c>
    </row>
    <row r="217" spans="1:8" x14ac:dyDescent="0.3">
      <c r="A217" t="s">
        <v>233</v>
      </c>
      <c r="B217">
        <v>21.51</v>
      </c>
      <c r="C217">
        <v>24.51</v>
      </c>
      <c r="D217">
        <v>21.2</v>
      </c>
      <c r="E217">
        <v>20.96</v>
      </c>
      <c r="F217">
        <v>19.64</v>
      </c>
      <c r="G217">
        <v>20.6</v>
      </c>
      <c r="H217">
        <v>22.49</v>
      </c>
    </row>
    <row r="218" spans="1:8" x14ac:dyDescent="0.3">
      <c r="A218" t="s">
        <v>234</v>
      </c>
      <c r="B218">
        <v>-0.94</v>
      </c>
      <c r="C218">
        <v>0.23</v>
      </c>
      <c r="D218">
        <v>1.25</v>
      </c>
      <c r="E218">
        <v>-0.13</v>
      </c>
      <c r="F218">
        <v>0.18</v>
      </c>
      <c r="G218">
        <v>-0.4</v>
      </c>
      <c r="H218">
        <v>-4.5</v>
      </c>
    </row>
    <row r="219" spans="1:8" x14ac:dyDescent="0.3">
      <c r="A219" t="s">
        <v>235</v>
      </c>
      <c r="B219">
        <v>29.13</v>
      </c>
      <c r="C219">
        <v>27.25</v>
      </c>
      <c r="D219">
        <v>25.33</v>
      </c>
      <c r="E219">
        <v>26.06</v>
      </c>
      <c r="F219">
        <v>28.16</v>
      </c>
      <c r="G219">
        <v>26.33</v>
      </c>
      <c r="H219">
        <v>24.88</v>
      </c>
    </row>
    <row r="220" spans="1:8" x14ac:dyDescent="0.3">
      <c r="A220" t="s">
        <v>236</v>
      </c>
      <c r="B220">
        <v>84.18</v>
      </c>
      <c r="C220">
        <v>82.87</v>
      </c>
      <c r="D220">
        <v>81.12</v>
      </c>
      <c r="E220">
        <v>83.52</v>
      </c>
      <c r="F220">
        <v>83.63</v>
      </c>
      <c r="G220">
        <v>83.68</v>
      </c>
      <c r="H220">
        <v>85.06</v>
      </c>
    </row>
    <row r="221" spans="1:8" x14ac:dyDescent="0.3">
      <c r="A221" t="s">
        <v>237</v>
      </c>
      <c r="B221">
        <v>81.290000000000006</v>
      </c>
      <c r="C221">
        <v>82.39</v>
      </c>
      <c r="D221">
        <v>81.93</v>
      </c>
      <c r="E221">
        <v>83.09</v>
      </c>
      <c r="F221">
        <v>82.26</v>
      </c>
      <c r="G221">
        <v>82.94</v>
      </c>
      <c r="H221">
        <v>83.94</v>
      </c>
    </row>
    <row r="222" spans="1:8" x14ac:dyDescent="0.3">
      <c r="A222" t="s">
        <v>238</v>
      </c>
      <c r="B222">
        <v>23.46</v>
      </c>
      <c r="C222">
        <v>26.78</v>
      </c>
      <c r="D222">
        <v>23.2</v>
      </c>
      <c r="E222">
        <v>23.41</v>
      </c>
      <c r="F222">
        <v>21.49</v>
      </c>
      <c r="G222">
        <v>22.05</v>
      </c>
      <c r="H222">
        <v>26.32</v>
      </c>
    </row>
    <row r="223" spans="1:8" x14ac:dyDescent="0.3">
      <c r="A223" t="s">
        <v>239</v>
      </c>
      <c r="B223">
        <v>23.98</v>
      </c>
      <c r="C223">
        <v>28.18</v>
      </c>
      <c r="D223">
        <v>24.16</v>
      </c>
      <c r="E223">
        <v>24.45</v>
      </c>
      <c r="F223">
        <v>22.62</v>
      </c>
      <c r="G223">
        <v>22.25</v>
      </c>
      <c r="H223">
        <v>26.4</v>
      </c>
    </row>
    <row r="224" spans="1:8" x14ac:dyDescent="0.3">
      <c r="A224" t="s">
        <v>240</v>
      </c>
      <c r="B224">
        <v>38.909999999999997</v>
      </c>
      <c r="C224">
        <v>36.86</v>
      </c>
      <c r="D224">
        <v>41.04</v>
      </c>
      <c r="E224">
        <v>39.81</v>
      </c>
      <c r="F224">
        <v>38.85</v>
      </c>
      <c r="G224">
        <v>42.75</v>
      </c>
      <c r="H224">
        <v>38.71</v>
      </c>
    </row>
    <row r="225" spans="1:8" x14ac:dyDescent="0.3">
      <c r="A225" t="s">
        <v>241</v>
      </c>
      <c r="B225">
        <v>87.38</v>
      </c>
      <c r="C225">
        <v>86.45</v>
      </c>
      <c r="D225">
        <v>84.47</v>
      </c>
      <c r="E225">
        <v>86.7</v>
      </c>
      <c r="F225">
        <v>86.49</v>
      </c>
      <c r="G225">
        <v>86.68</v>
      </c>
      <c r="H225">
        <v>89.13</v>
      </c>
    </row>
    <row r="226" spans="1:8" x14ac:dyDescent="0.3">
      <c r="A226" t="s">
        <v>242</v>
      </c>
      <c r="B226">
        <v>84.53</v>
      </c>
      <c r="C226">
        <v>86.21</v>
      </c>
      <c r="D226">
        <v>85.28</v>
      </c>
      <c r="E226">
        <v>86.31</v>
      </c>
      <c r="F226">
        <v>85.45</v>
      </c>
      <c r="G226">
        <v>85.93</v>
      </c>
      <c r="H226">
        <v>87.81</v>
      </c>
    </row>
    <row r="227" spans="1:8" x14ac:dyDescent="0.3">
      <c r="A227" t="s">
        <v>243</v>
      </c>
      <c r="B227">
        <v>343.37</v>
      </c>
      <c r="C227">
        <v>320.18</v>
      </c>
      <c r="D227">
        <v>307.89999999999998</v>
      </c>
      <c r="E227">
        <v>334.7</v>
      </c>
      <c r="F227">
        <v>331.96</v>
      </c>
      <c r="G227">
        <v>348.98</v>
      </c>
      <c r="H227">
        <v>329.95</v>
      </c>
    </row>
    <row r="228" spans="1:8" x14ac:dyDescent="0.3">
      <c r="A228" t="s">
        <v>244</v>
      </c>
      <c r="B228">
        <v>321.81</v>
      </c>
      <c r="C228">
        <v>323.17</v>
      </c>
      <c r="D228">
        <v>308.95</v>
      </c>
      <c r="E228">
        <v>338.74</v>
      </c>
      <c r="F228">
        <v>305.16000000000003</v>
      </c>
      <c r="G228">
        <v>351.42</v>
      </c>
      <c r="H228">
        <v>326.86</v>
      </c>
    </row>
    <row r="229" spans="1:8" x14ac:dyDescent="0.3">
      <c r="A229" t="s">
        <v>245</v>
      </c>
      <c r="B229">
        <v>0.83</v>
      </c>
      <c r="C229">
        <v>0.86</v>
      </c>
      <c r="D229">
        <v>0.93</v>
      </c>
      <c r="E229">
        <v>0.88</v>
      </c>
      <c r="F229">
        <v>0.88</v>
      </c>
      <c r="G229">
        <v>0.89</v>
      </c>
      <c r="H229">
        <v>0.76</v>
      </c>
    </row>
    <row r="230" spans="1:8" x14ac:dyDescent="0.3">
      <c r="A230" t="s">
        <v>246</v>
      </c>
      <c r="B230">
        <v>16.690000000000001</v>
      </c>
      <c r="C230">
        <v>15.89</v>
      </c>
      <c r="D230">
        <v>15.56</v>
      </c>
      <c r="E230">
        <v>16.23</v>
      </c>
      <c r="F230">
        <v>16.32</v>
      </c>
      <c r="G230">
        <v>15.95</v>
      </c>
      <c r="H230">
        <v>15.17</v>
      </c>
    </row>
    <row r="231" spans="1:8" x14ac:dyDescent="0.3">
      <c r="A231" t="s">
        <v>247</v>
      </c>
      <c r="B231">
        <v>16.12</v>
      </c>
      <c r="C231">
        <v>15.69</v>
      </c>
      <c r="D231">
        <v>15.47</v>
      </c>
      <c r="E231">
        <v>16.02</v>
      </c>
      <c r="F231">
        <v>16.149999999999999</v>
      </c>
      <c r="G231">
        <v>15.94</v>
      </c>
      <c r="H231">
        <v>15.49</v>
      </c>
    </row>
    <row r="232" spans="1:8" x14ac:dyDescent="0.3">
      <c r="A232" t="s">
        <v>248</v>
      </c>
      <c r="B232">
        <v>13.46</v>
      </c>
      <c r="C232">
        <v>12.62</v>
      </c>
      <c r="D232">
        <v>12.45</v>
      </c>
      <c r="E232">
        <v>12.67</v>
      </c>
      <c r="F232">
        <v>13.54</v>
      </c>
      <c r="G232">
        <v>12.91</v>
      </c>
      <c r="H232">
        <v>11.83</v>
      </c>
    </row>
    <row r="233" spans="1:8" x14ac:dyDescent="0.3">
      <c r="A233" t="s">
        <v>249</v>
      </c>
      <c r="B233">
        <v>0.47</v>
      </c>
      <c r="C233">
        <v>0.49</v>
      </c>
      <c r="D233">
        <v>0.46</v>
      </c>
      <c r="E233">
        <v>0.43</v>
      </c>
      <c r="F233">
        <v>0.42</v>
      </c>
      <c r="G233">
        <v>0.44</v>
      </c>
      <c r="H233">
        <v>0.51</v>
      </c>
    </row>
    <row r="234" spans="1:8" x14ac:dyDescent="0.3">
      <c r="A234" t="s">
        <v>250</v>
      </c>
      <c r="B234">
        <v>0.47</v>
      </c>
      <c r="C234">
        <v>0.51</v>
      </c>
      <c r="D234">
        <v>0.44</v>
      </c>
      <c r="E234">
        <v>0.43</v>
      </c>
      <c r="F234">
        <v>0.45</v>
      </c>
      <c r="G234">
        <v>0.43</v>
      </c>
      <c r="H234">
        <v>0.5</v>
      </c>
    </row>
    <row r="235" spans="1:8" x14ac:dyDescent="0.3">
      <c r="A235" t="s">
        <v>251</v>
      </c>
      <c r="B235">
        <v>0.08</v>
      </c>
      <c r="C235">
        <v>0.06</v>
      </c>
      <c r="D235">
        <v>0.08</v>
      </c>
      <c r="E235">
        <v>0.06</v>
      </c>
      <c r="F235">
        <v>7.0000000000000007E-2</v>
      </c>
      <c r="G235">
        <v>0.06</v>
      </c>
      <c r="H235">
        <v>0.06</v>
      </c>
    </row>
    <row r="236" spans="1:8" x14ac:dyDescent="0.3">
      <c r="A236" t="s">
        <v>252</v>
      </c>
      <c r="B236">
        <v>0.06</v>
      </c>
      <c r="C236">
        <v>0.06</v>
      </c>
      <c r="D236">
        <v>0.08</v>
      </c>
      <c r="E236">
        <v>0.06</v>
      </c>
      <c r="F236">
        <v>7.0000000000000007E-2</v>
      </c>
      <c r="G236">
        <v>0.06</v>
      </c>
      <c r="H236">
        <v>0.06</v>
      </c>
    </row>
    <row r="237" spans="1:8" x14ac:dyDescent="0.3">
      <c r="A237" t="s">
        <v>253</v>
      </c>
      <c r="B237">
        <v>2.91</v>
      </c>
      <c r="C237">
        <v>2.63</v>
      </c>
      <c r="D237">
        <v>2.21</v>
      </c>
      <c r="E237">
        <v>1.33</v>
      </c>
      <c r="F237">
        <v>2.4300000000000002</v>
      </c>
      <c r="G237">
        <v>2.57</v>
      </c>
      <c r="H237">
        <v>2.4500000000000002</v>
      </c>
    </row>
    <row r="238" spans="1:8" x14ac:dyDescent="0.3">
      <c r="A238" t="s">
        <v>254</v>
      </c>
      <c r="B238">
        <v>2.64</v>
      </c>
      <c r="C238">
        <v>1.62</v>
      </c>
      <c r="D238">
        <v>2.74</v>
      </c>
      <c r="E238">
        <v>1.27</v>
      </c>
      <c r="F238">
        <v>2.63</v>
      </c>
      <c r="G238">
        <v>2.57</v>
      </c>
      <c r="H238">
        <v>2.65</v>
      </c>
    </row>
    <row r="239" spans="1:8" x14ac:dyDescent="0.3">
      <c r="A239" t="s">
        <v>255</v>
      </c>
      <c r="B239">
        <v>0.02</v>
      </c>
      <c r="C239">
        <v>0.08</v>
      </c>
      <c r="D239">
        <v>7.0000000000000007E-2</v>
      </c>
      <c r="E239">
        <v>0.08</v>
      </c>
      <c r="F239">
        <v>0.04</v>
      </c>
      <c r="G239">
        <v>0.08</v>
      </c>
      <c r="H239">
        <v>7.0000000000000007E-2</v>
      </c>
    </row>
    <row r="240" spans="1:8" x14ac:dyDescent="0.3">
      <c r="A240" t="s">
        <v>256</v>
      </c>
      <c r="B240">
        <v>0.06</v>
      </c>
      <c r="C240">
        <v>0.08</v>
      </c>
      <c r="D240">
        <v>0.27</v>
      </c>
      <c r="E240">
        <v>0.08</v>
      </c>
      <c r="F240">
        <v>0.84</v>
      </c>
      <c r="G240">
        <v>0.1</v>
      </c>
      <c r="H240">
        <v>0.09</v>
      </c>
    </row>
    <row r="241" spans="1:8" x14ac:dyDescent="0.3">
      <c r="A241" t="s">
        <v>257</v>
      </c>
      <c r="B241">
        <v>3.49</v>
      </c>
      <c r="C241">
        <v>3.28</v>
      </c>
      <c r="D241">
        <v>4.53</v>
      </c>
      <c r="E241">
        <v>1.89</v>
      </c>
      <c r="F241">
        <v>2.97</v>
      </c>
      <c r="G241">
        <v>3.15</v>
      </c>
      <c r="H241">
        <v>3.09</v>
      </c>
    </row>
    <row r="242" spans="1:8" x14ac:dyDescent="0.3">
      <c r="A242" t="s">
        <v>258</v>
      </c>
      <c r="B242">
        <v>3.23</v>
      </c>
      <c r="C242">
        <v>2.2599999999999998</v>
      </c>
      <c r="D242">
        <v>3.53</v>
      </c>
      <c r="E242">
        <v>1.84</v>
      </c>
      <c r="F242">
        <v>3.98</v>
      </c>
      <c r="G242">
        <v>3.16</v>
      </c>
      <c r="H242">
        <v>3.29</v>
      </c>
    </row>
    <row r="243" spans="1:8" x14ac:dyDescent="0.3">
      <c r="A243" t="s">
        <v>259</v>
      </c>
      <c r="B243">
        <v>10.44</v>
      </c>
      <c r="C243">
        <v>9.84</v>
      </c>
      <c r="D243">
        <v>8.3699999999999992</v>
      </c>
      <c r="E243">
        <v>11.2</v>
      </c>
      <c r="F243">
        <v>10.99</v>
      </c>
      <c r="G243">
        <v>10.199999999999999</v>
      </c>
      <c r="H243">
        <v>9.25</v>
      </c>
    </row>
    <row r="244" spans="1:8" x14ac:dyDescent="0.3">
      <c r="A244" t="s">
        <v>260</v>
      </c>
      <c r="B244">
        <v>9.9600000000000009</v>
      </c>
      <c r="C244">
        <v>10.29</v>
      </c>
      <c r="D244">
        <v>8.98</v>
      </c>
      <c r="E244">
        <v>11.04</v>
      </c>
      <c r="F244">
        <v>9.4499999999999993</v>
      </c>
      <c r="G244">
        <v>10.15</v>
      </c>
      <c r="H244">
        <v>9.1300000000000008</v>
      </c>
    </row>
    <row r="245" spans="1:8" x14ac:dyDescent="0.3">
      <c r="A245" t="s">
        <v>261</v>
      </c>
      <c r="B245">
        <v>70.3</v>
      </c>
      <c r="C245">
        <v>70.75</v>
      </c>
      <c r="D245">
        <v>70.36</v>
      </c>
      <c r="E245">
        <v>71.709999999999994</v>
      </c>
      <c r="F245">
        <v>71.87</v>
      </c>
      <c r="G245">
        <v>71.64</v>
      </c>
      <c r="H245">
        <v>67.209999999999994</v>
      </c>
    </row>
    <row r="246" spans="1:8" x14ac:dyDescent="0.3">
      <c r="A246" t="s">
        <v>262</v>
      </c>
      <c r="B246">
        <v>70.23</v>
      </c>
      <c r="C246">
        <v>70.37</v>
      </c>
      <c r="D246">
        <v>71.2</v>
      </c>
      <c r="E246">
        <v>72.319999999999993</v>
      </c>
      <c r="F246">
        <v>70.5</v>
      </c>
      <c r="G246">
        <v>72.02</v>
      </c>
      <c r="H246">
        <v>68.34</v>
      </c>
    </row>
    <row r="247" spans="1:8" x14ac:dyDescent="0.3">
      <c r="A247" t="s">
        <v>263</v>
      </c>
      <c r="B247">
        <v>85.93</v>
      </c>
      <c r="C247">
        <v>84.48</v>
      </c>
      <c r="D247">
        <v>82.81</v>
      </c>
      <c r="E247">
        <v>84.95</v>
      </c>
      <c r="F247">
        <v>85.02</v>
      </c>
      <c r="G247">
        <v>85.36</v>
      </c>
      <c r="H247">
        <v>87.02</v>
      </c>
    </row>
    <row r="248" spans="1:8" x14ac:dyDescent="0.3">
      <c r="A248" t="s">
        <v>264</v>
      </c>
      <c r="B248">
        <v>83.11</v>
      </c>
      <c r="C248">
        <v>84.17</v>
      </c>
      <c r="D248">
        <v>83.51</v>
      </c>
      <c r="E248">
        <v>84.57</v>
      </c>
      <c r="F248">
        <v>83.83</v>
      </c>
      <c r="G248">
        <v>84.62</v>
      </c>
      <c r="H248">
        <v>85.66</v>
      </c>
    </row>
    <row r="249" spans="1:8" x14ac:dyDescent="0.3">
      <c r="A249" t="s">
        <v>265</v>
      </c>
      <c r="B249">
        <v>4.8</v>
      </c>
      <c r="C249">
        <v>9.2200000000000006</v>
      </c>
      <c r="D249">
        <v>6.76</v>
      </c>
      <c r="E249">
        <v>3.49</v>
      </c>
      <c r="F249">
        <v>6.91</v>
      </c>
      <c r="G249">
        <v>4.6900000000000004</v>
      </c>
      <c r="H249">
        <v>2.0699999999999998</v>
      </c>
    </row>
    <row r="250" spans="1:8" x14ac:dyDescent="0.3">
      <c r="A250" t="s">
        <v>266</v>
      </c>
      <c r="B250">
        <v>4.3</v>
      </c>
      <c r="C250">
        <v>2.0099999999999998</v>
      </c>
      <c r="D250">
        <v>4.68</v>
      </c>
      <c r="E250">
        <v>4.59</v>
      </c>
      <c r="F250">
        <v>6.18</v>
      </c>
      <c r="G250">
        <v>5.51</v>
      </c>
      <c r="H250">
        <v>2.0299999999999998</v>
      </c>
    </row>
    <row r="251" spans="1:8" x14ac:dyDescent="0.3">
      <c r="A251" t="s">
        <v>267</v>
      </c>
      <c r="B251">
        <v>96.62</v>
      </c>
      <c r="C251">
        <v>96.23</v>
      </c>
      <c r="D251">
        <v>96.46</v>
      </c>
      <c r="E251">
        <v>96.74</v>
      </c>
      <c r="F251">
        <v>96.98</v>
      </c>
      <c r="G251">
        <v>96.73</v>
      </c>
      <c r="H251">
        <v>95.91</v>
      </c>
    </row>
    <row r="252" spans="1:8" x14ac:dyDescent="0.3">
      <c r="A252" t="s">
        <v>268</v>
      </c>
      <c r="B252">
        <v>96.44</v>
      </c>
      <c r="C252">
        <v>95.97</v>
      </c>
      <c r="D252">
        <v>96.46</v>
      </c>
      <c r="E252">
        <v>96.66</v>
      </c>
      <c r="F252">
        <v>96.67</v>
      </c>
      <c r="G252">
        <v>96.75</v>
      </c>
      <c r="H252">
        <v>96</v>
      </c>
    </row>
    <row r="253" spans="1:8" x14ac:dyDescent="0.3">
      <c r="A253" t="s">
        <v>269</v>
      </c>
      <c r="B253">
        <v>77.62</v>
      </c>
      <c r="C253">
        <v>78.010000000000005</v>
      </c>
      <c r="D253">
        <v>67.31</v>
      </c>
      <c r="E253">
        <v>88.47</v>
      </c>
      <c r="F253">
        <v>81.23</v>
      </c>
      <c r="G253">
        <v>79.040000000000006</v>
      </c>
      <c r="H253">
        <v>78.2</v>
      </c>
    </row>
    <row r="254" spans="1:8" x14ac:dyDescent="0.3">
      <c r="A254" t="s">
        <v>270</v>
      </c>
      <c r="B254">
        <v>78.52</v>
      </c>
      <c r="C254">
        <v>85.5</v>
      </c>
      <c r="D254">
        <v>74.52</v>
      </c>
      <c r="E254">
        <v>88.74</v>
      </c>
      <c r="F254">
        <v>75.75</v>
      </c>
      <c r="G254">
        <v>79.150000000000006</v>
      </c>
      <c r="H254">
        <v>76.599999999999994</v>
      </c>
    </row>
    <row r="255" spans="1:8" x14ac:dyDescent="0.3">
      <c r="A255" t="s">
        <v>271</v>
      </c>
      <c r="B255">
        <v>96.93</v>
      </c>
      <c r="C255">
        <v>96.5</v>
      </c>
      <c r="D255">
        <v>96.97</v>
      </c>
      <c r="E255">
        <v>97.01</v>
      </c>
      <c r="F255">
        <v>97.19</v>
      </c>
      <c r="G255">
        <v>97.06</v>
      </c>
      <c r="H255">
        <v>96.79</v>
      </c>
    </row>
    <row r="256" spans="1:8" x14ac:dyDescent="0.3">
      <c r="A256" t="s">
        <v>272</v>
      </c>
      <c r="B256">
        <v>96.76</v>
      </c>
      <c r="C256">
        <v>96.31</v>
      </c>
      <c r="D256">
        <v>96.88</v>
      </c>
      <c r="E256">
        <v>96.85</v>
      </c>
      <c r="F256">
        <v>97.07</v>
      </c>
      <c r="G256">
        <v>97</v>
      </c>
      <c r="H256">
        <v>96.72</v>
      </c>
    </row>
    <row r="257" spans="1:8" x14ac:dyDescent="0.3">
      <c r="A257" t="s">
        <v>273</v>
      </c>
      <c r="B257">
        <v>92.4</v>
      </c>
      <c r="C257">
        <v>91.92</v>
      </c>
      <c r="D257">
        <v>92.17</v>
      </c>
      <c r="E257">
        <v>90.82</v>
      </c>
      <c r="F257">
        <v>93.57</v>
      </c>
      <c r="G257">
        <v>92.49</v>
      </c>
      <c r="H257">
        <v>91.25</v>
      </c>
    </row>
    <row r="258" spans="1:8" x14ac:dyDescent="0.3">
      <c r="A258" t="s">
        <v>274</v>
      </c>
      <c r="B258">
        <v>91.4</v>
      </c>
      <c r="C258">
        <v>90.37</v>
      </c>
      <c r="D258">
        <v>90.94</v>
      </c>
      <c r="E258">
        <v>90.65</v>
      </c>
      <c r="F258">
        <v>92.28</v>
      </c>
      <c r="G258">
        <v>92.37</v>
      </c>
      <c r="H258">
        <v>90.51</v>
      </c>
    </row>
    <row r="259" spans="1:8" x14ac:dyDescent="0.3">
      <c r="A259" t="s">
        <v>275</v>
      </c>
      <c r="B259">
        <v>79.7</v>
      </c>
      <c r="C259">
        <v>81.22</v>
      </c>
      <c r="D259">
        <v>71.209999999999994</v>
      </c>
      <c r="E259">
        <v>91.31</v>
      </c>
      <c r="F259">
        <v>79.989999999999995</v>
      </c>
      <c r="G259">
        <v>80.78</v>
      </c>
      <c r="H259">
        <v>82.78</v>
      </c>
    </row>
    <row r="260" spans="1:8" x14ac:dyDescent="0.3">
      <c r="A260" t="s">
        <v>276</v>
      </c>
      <c r="B260">
        <v>82.73</v>
      </c>
      <c r="C260">
        <v>89.57</v>
      </c>
      <c r="D260">
        <v>80.540000000000006</v>
      </c>
      <c r="E260">
        <v>91.66</v>
      </c>
      <c r="F260">
        <v>78.36</v>
      </c>
      <c r="G260">
        <v>81.16</v>
      </c>
      <c r="H260">
        <v>82.93</v>
      </c>
    </row>
    <row r="261" spans="1:8" x14ac:dyDescent="0.3">
      <c r="A261" t="s">
        <v>277</v>
      </c>
      <c r="B261">
        <v>77.25</v>
      </c>
      <c r="C261">
        <v>78.38</v>
      </c>
      <c r="D261">
        <v>69.05</v>
      </c>
      <c r="E261">
        <v>88.58</v>
      </c>
      <c r="F261">
        <v>77.739999999999995</v>
      </c>
      <c r="G261">
        <v>78.41</v>
      </c>
      <c r="H261">
        <v>80.12</v>
      </c>
    </row>
    <row r="262" spans="1:8" x14ac:dyDescent="0.3">
      <c r="A262" t="s">
        <v>278</v>
      </c>
      <c r="B262">
        <v>82.73</v>
      </c>
      <c r="C262">
        <v>89.57</v>
      </c>
      <c r="D262">
        <v>80.540000000000006</v>
      </c>
      <c r="E262">
        <v>91.66</v>
      </c>
      <c r="F262">
        <v>78.36</v>
      </c>
      <c r="G262">
        <v>81.16</v>
      </c>
      <c r="H262">
        <v>82.93</v>
      </c>
    </row>
    <row r="263" spans="1:8" x14ac:dyDescent="0.3">
      <c r="A263" t="s">
        <v>279</v>
      </c>
      <c r="B263">
        <v>97.94</v>
      </c>
      <c r="C263">
        <v>97.1</v>
      </c>
      <c r="D263">
        <v>97.63</v>
      </c>
      <c r="E263">
        <v>97.51</v>
      </c>
      <c r="F263">
        <v>97.91</v>
      </c>
      <c r="G263">
        <v>97.98</v>
      </c>
      <c r="H263">
        <v>97.13</v>
      </c>
    </row>
    <row r="264" spans="1:8" x14ac:dyDescent="0.3">
      <c r="A264" t="s">
        <v>280</v>
      </c>
      <c r="B264">
        <v>97.77</v>
      </c>
      <c r="C264">
        <v>96.96</v>
      </c>
      <c r="D264">
        <v>97.5</v>
      </c>
      <c r="E264">
        <v>97.57</v>
      </c>
      <c r="F264">
        <v>97.74</v>
      </c>
      <c r="G264">
        <v>97.97</v>
      </c>
      <c r="H264">
        <v>96.87</v>
      </c>
    </row>
    <row r="265" spans="1:8" x14ac:dyDescent="0.3">
      <c r="A265" t="s">
        <v>281</v>
      </c>
      <c r="B265">
        <v>86.84</v>
      </c>
      <c r="C265">
        <v>83.55</v>
      </c>
      <c r="D265">
        <v>82.2</v>
      </c>
      <c r="E265">
        <v>81.13</v>
      </c>
      <c r="F265">
        <v>84.43</v>
      </c>
      <c r="G265">
        <v>88.14</v>
      </c>
      <c r="H265">
        <v>81.69</v>
      </c>
    </row>
    <row r="266" spans="1:8" x14ac:dyDescent="0.3">
      <c r="A266" t="s">
        <v>282</v>
      </c>
      <c r="B266">
        <v>86.26</v>
      </c>
      <c r="C266">
        <v>83.17</v>
      </c>
      <c r="D266">
        <v>81.17</v>
      </c>
      <c r="E266">
        <v>81.62</v>
      </c>
      <c r="F266">
        <v>82.79</v>
      </c>
      <c r="G266">
        <v>87.69</v>
      </c>
      <c r="H266">
        <v>81.150000000000006</v>
      </c>
    </row>
    <row r="267" spans="1:8" x14ac:dyDescent="0.3">
      <c r="A267" t="s">
        <v>283</v>
      </c>
      <c r="B267">
        <v>91.31</v>
      </c>
      <c r="C267">
        <v>91.38</v>
      </c>
      <c r="D267">
        <v>91.76</v>
      </c>
      <c r="E267">
        <v>0</v>
      </c>
      <c r="F267">
        <v>90.54</v>
      </c>
      <c r="G267">
        <v>91.37</v>
      </c>
      <c r="H267">
        <v>88.32</v>
      </c>
    </row>
    <row r="268" spans="1:8" x14ac:dyDescent="0.3">
      <c r="A268" t="s">
        <v>284</v>
      </c>
      <c r="B268">
        <v>90.22</v>
      </c>
      <c r="C268">
        <v>90.43</v>
      </c>
      <c r="D268">
        <v>91.02</v>
      </c>
      <c r="E268">
        <v>89.68</v>
      </c>
      <c r="F268">
        <v>89.25</v>
      </c>
      <c r="G268">
        <v>90.4</v>
      </c>
      <c r="H268">
        <v>88.91</v>
      </c>
    </row>
    <row r="269" spans="1:8" x14ac:dyDescent="0.3">
      <c r="A269" t="s">
        <v>285</v>
      </c>
      <c r="B269">
        <v>72.25</v>
      </c>
      <c r="C269">
        <v>71.42</v>
      </c>
      <c r="D269">
        <v>0</v>
      </c>
      <c r="E269">
        <v>71.42</v>
      </c>
      <c r="F269">
        <v>73.260000000000005</v>
      </c>
      <c r="G269">
        <v>70.73</v>
      </c>
      <c r="H269">
        <v>68.400000000000006</v>
      </c>
    </row>
    <row r="270" spans="1:8" x14ac:dyDescent="0.3">
      <c r="A270" t="s">
        <v>286</v>
      </c>
      <c r="B270">
        <v>72.38</v>
      </c>
      <c r="C270">
        <v>71.180000000000007</v>
      </c>
      <c r="D270">
        <v>72.400000000000006</v>
      </c>
      <c r="E270">
        <v>71.069999999999993</v>
      </c>
      <c r="F270">
        <v>73.180000000000007</v>
      </c>
      <c r="G270">
        <v>71.180000000000007</v>
      </c>
      <c r="H270">
        <v>69.45</v>
      </c>
    </row>
    <row r="271" spans="1:8" x14ac:dyDescent="0.3">
      <c r="A271" t="s">
        <v>287</v>
      </c>
      <c r="B271">
        <v>101625.5</v>
      </c>
      <c r="C271">
        <v>48200</v>
      </c>
      <c r="D271">
        <v>107619.4</v>
      </c>
      <c r="E271">
        <v>82000</v>
      </c>
      <c r="F271">
        <v>80000</v>
      </c>
      <c r="G271">
        <v>60507.39</v>
      </c>
      <c r="H271">
        <v>45100</v>
      </c>
    </row>
    <row r="272" spans="1:8" x14ac:dyDescent="0.3">
      <c r="A272" t="s">
        <v>288</v>
      </c>
      <c r="B272">
        <v>7976463.4100000001</v>
      </c>
      <c r="C272">
        <v>3097537</v>
      </c>
      <c r="D272">
        <v>7391176.4800000004</v>
      </c>
      <c r="E272">
        <v>3159000</v>
      </c>
      <c r="F272">
        <v>4887597.8499999996</v>
      </c>
      <c r="G272">
        <v>1911960.46</v>
      </c>
      <c r="H272">
        <v>2459700</v>
      </c>
    </row>
    <row r="273" spans="1:8" x14ac:dyDescent="0.3">
      <c r="A273" t="s">
        <v>289</v>
      </c>
      <c r="B273">
        <v>-1374.5</v>
      </c>
      <c r="C273">
        <v>0</v>
      </c>
      <c r="D273">
        <v>-380.6</v>
      </c>
      <c r="E273">
        <v>0</v>
      </c>
      <c r="F273">
        <v>0</v>
      </c>
      <c r="G273">
        <v>307.39</v>
      </c>
      <c r="H273">
        <v>0</v>
      </c>
    </row>
    <row r="274" spans="1:8" x14ac:dyDescent="0.3">
      <c r="A274" t="s">
        <v>290</v>
      </c>
      <c r="B274">
        <v>3563.41</v>
      </c>
      <c r="C274">
        <v>-61863</v>
      </c>
      <c r="D274">
        <v>-148323.51999999999</v>
      </c>
      <c r="E274">
        <v>0</v>
      </c>
      <c r="F274">
        <v>-22002.15</v>
      </c>
      <c r="G274">
        <v>-49639.54</v>
      </c>
      <c r="H274">
        <v>0</v>
      </c>
    </row>
    <row r="275" spans="1:8" x14ac:dyDescent="0.3">
      <c r="A275" t="s">
        <v>291</v>
      </c>
      <c r="B275">
        <v>7</v>
      </c>
      <c r="C275">
        <v>9</v>
      </c>
      <c r="D275">
        <v>6</v>
      </c>
      <c r="E275">
        <v>7</v>
      </c>
      <c r="F275">
        <v>0</v>
      </c>
      <c r="G275">
        <v>10.6</v>
      </c>
      <c r="H275">
        <v>5</v>
      </c>
    </row>
    <row r="276" spans="1:8" x14ac:dyDescent="0.3">
      <c r="A276" t="s">
        <v>292</v>
      </c>
      <c r="B276">
        <v>4</v>
      </c>
      <c r="C276">
        <v>0</v>
      </c>
      <c r="D276">
        <v>5</v>
      </c>
      <c r="E276">
        <v>7</v>
      </c>
      <c r="F276">
        <v>0</v>
      </c>
      <c r="G276">
        <v>0</v>
      </c>
      <c r="H276">
        <v>5</v>
      </c>
    </row>
    <row r="277" spans="1:8" x14ac:dyDescent="0.3">
      <c r="A277" t="s">
        <v>293</v>
      </c>
      <c r="B277">
        <v>19</v>
      </c>
      <c r="C277">
        <v>14</v>
      </c>
      <c r="D277">
        <v>18</v>
      </c>
      <c r="E277">
        <v>18</v>
      </c>
      <c r="F277">
        <v>0</v>
      </c>
      <c r="G277">
        <v>14.8</v>
      </c>
      <c r="H277">
        <v>14</v>
      </c>
    </row>
    <row r="278" spans="1:8" x14ac:dyDescent="0.3">
      <c r="A278" t="s">
        <v>294</v>
      </c>
      <c r="B278">
        <v>29</v>
      </c>
      <c r="C278">
        <v>29</v>
      </c>
      <c r="D278">
        <v>36</v>
      </c>
      <c r="E278">
        <v>33</v>
      </c>
      <c r="F278">
        <v>0</v>
      </c>
      <c r="G278">
        <v>23.9</v>
      </c>
      <c r="H278">
        <v>35</v>
      </c>
    </row>
    <row r="279" spans="1:8" x14ac:dyDescent="0.3">
      <c r="A279" t="s">
        <v>295</v>
      </c>
      <c r="B279">
        <v>69</v>
      </c>
      <c r="C279">
        <v>0</v>
      </c>
      <c r="D279">
        <v>92</v>
      </c>
      <c r="E279">
        <v>91</v>
      </c>
      <c r="F279">
        <v>0</v>
      </c>
      <c r="G279">
        <v>86</v>
      </c>
      <c r="H279">
        <v>86</v>
      </c>
    </row>
    <row r="280" spans="1:8" x14ac:dyDescent="0.3">
      <c r="A280" t="s">
        <v>296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297</v>
      </c>
      <c r="B281">
        <v>2.06</v>
      </c>
      <c r="C281">
        <v>0.56999999999999995</v>
      </c>
      <c r="D281">
        <v>30.61</v>
      </c>
      <c r="E281">
        <v>82.9</v>
      </c>
      <c r="F281">
        <v>0</v>
      </c>
      <c r="G281">
        <v>1.02</v>
      </c>
      <c r="H281">
        <v>1.32</v>
      </c>
    </row>
    <row r="282" spans="1:8" x14ac:dyDescent="0.3">
      <c r="A282" t="s">
        <v>298</v>
      </c>
      <c r="B282">
        <v>22750</v>
      </c>
      <c r="C282">
        <v>21900</v>
      </c>
      <c r="D282">
        <v>43100</v>
      </c>
      <c r="E282">
        <v>40898</v>
      </c>
      <c r="F282">
        <v>35960</v>
      </c>
      <c r="G282">
        <v>29020</v>
      </c>
      <c r="H282">
        <v>29568</v>
      </c>
    </row>
    <row r="283" spans="1:8" x14ac:dyDescent="0.3">
      <c r="A283" t="s">
        <v>299</v>
      </c>
      <c r="B283">
        <v>1935150</v>
      </c>
      <c r="C283">
        <v>1477480</v>
      </c>
      <c r="D283">
        <v>3091390</v>
      </c>
      <c r="E283">
        <v>1565691</v>
      </c>
      <c r="F283">
        <v>2210699</v>
      </c>
      <c r="G283">
        <v>690870</v>
      </c>
      <c r="H283">
        <v>1750739.5</v>
      </c>
    </row>
    <row r="284" spans="1:8" x14ac:dyDescent="0.3">
      <c r="A284" t="s">
        <v>300</v>
      </c>
      <c r="B284">
        <v>22510</v>
      </c>
      <c r="C284">
        <v>21900</v>
      </c>
      <c r="D284">
        <v>43100</v>
      </c>
      <c r="E284">
        <v>34966</v>
      </c>
      <c r="F284">
        <v>35960</v>
      </c>
      <c r="G284">
        <v>29020</v>
      </c>
      <c r="H284">
        <v>19532.8</v>
      </c>
    </row>
    <row r="285" spans="1:8" x14ac:dyDescent="0.3">
      <c r="A285" t="s">
        <v>301</v>
      </c>
      <c r="B285">
        <v>1712950</v>
      </c>
      <c r="C285">
        <v>1477480</v>
      </c>
      <c r="D285">
        <v>3091390</v>
      </c>
      <c r="E285">
        <v>1376059.4</v>
      </c>
      <c r="F285">
        <v>2210699</v>
      </c>
      <c r="G285">
        <v>690870</v>
      </c>
      <c r="H285">
        <v>1081957.3999999999</v>
      </c>
    </row>
    <row r="286" spans="1:8" x14ac:dyDescent="0.3">
      <c r="A286" t="s">
        <v>302</v>
      </c>
      <c r="B286">
        <v>6730</v>
      </c>
      <c r="C286">
        <v>19710</v>
      </c>
      <c r="D286">
        <v>42270</v>
      </c>
      <c r="E286">
        <v>40632</v>
      </c>
      <c r="F286">
        <v>0</v>
      </c>
      <c r="G286">
        <v>23630</v>
      </c>
      <c r="H286">
        <v>0</v>
      </c>
    </row>
    <row r="287" spans="1:8" x14ac:dyDescent="0.3">
      <c r="A287" t="s">
        <v>303</v>
      </c>
      <c r="B287">
        <v>458340</v>
      </c>
      <c r="C287">
        <v>1315750</v>
      </c>
      <c r="D287">
        <v>3067520</v>
      </c>
      <c r="E287">
        <v>1484233.8</v>
      </c>
      <c r="F287">
        <v>0</v>
      </c>
      <c r="G287">
        <v>625290</v>
      </c>
      <c r="H287">
        <v>33578.400000000001</v>
      </c>
    </row>
    <row r="288" spans="1:8" x14ac:dyDescent="0.3">
      <c r="A288" t="s">
        <v>304</v>
      </c>
      <c r="B288">
        <v>2275</v>
      </c>
      <c r="C288">
        <v>2190</v>
      </c>
      <c r="D288">
        <v>4310</v>
      </c>
      <c r="E288">
        <v>4089.8</v>
      </c>
      <c r="F288">
        <v>3596</v>
      </c>
      <c r="G288">
        <v>2902</v>
      </c>
      <c r="H288">
        <v>2956.8</v>
      </c>
    </row>
    <row r="289" spans="1:8" x14ac:dyDescent="0.3">
      <c r="A289" t="s">
        <v>305</v>
      </c>
      <c r="B289">
        <v>193515</v>
      </c>
      <c r="C289">
        <v>147748</v>
      </c>
      <c r="D289">
        <v>309139</v>
      </c>
      <c r="E289">
        <v>156569.1</v>
      </c>
      <c r="F289">
        <v>221069.9</v>
      </c>
      <c r="G289">
        <v>69087</v>
      </c>
      <c r="H289">
        <v>175073.95</v>
      </c>
    </row>
    <row r="290" spans="1:8" x14ac:dyDescent="0.3">
      <c r="A290" t="s">
        <v>306</v>
      </c>
      <c r="B290">
        <v>171295</v>
      </c>
      <c r="C290">
        <v>147748</v>
      </c>
      <c r="D290">
        <v>309139</v>
      </c>
      <c r="E290">
        <v>137605.94</v>
      </c>
      <c r="F290">
        <v>221069.9</v>
      </c>
      <c r="G290">
        <v>69087</v>
      </c>
      <c r="H290">
        <v>108195.74</v>
      </c>
    </row>
    <row r="291" spans="1:8" x14ac:dyDescent="0.3">
      <c r="A291" t="s">
        <v>307</v>
      </c>
      <c r="B291">
        <v>673</v>
      </c>
      <c r="C291">
        <v>1971</v>
      </c>
      <c r="D291">
        <v>4227</v>
      </c>
      <c r="E291">
        <v>4063.2</v>
      </c>
      <c r="F291">
        <v>0</v>
      </c>
      <c r="G291">
        <v>2363</v>
      </c>
      <c r="H291">
        <v>0</v>
      </c>
    </row>
    <row r="292" spans="1:8" x14ac:dyDescent="0.3">
      <c r="A292" t="s">
        <v>308</v>
      </c>
      <c r="B292">
        <v>45834</v>
      </c>
      <c r="C292">
        <v>131575</v>
      </c>
      <c r="D292">
        <v>306752</v>
      </c>
      <c r="E292">
        <v>148423.38</v>
      </c>
      <c r="F292">
        <v>0</v>
      </c>
      <c r="G292">
        <v>62529</v>
      </c>
      <c r="H292">
        <v>3357.84</v>
      </c>
    </row>
    <row r="293" spans="1:8" x14ac:dyDescent="0.3">
      <c r="A293" t="s">
        <v>309</v>
      </c>
      <c r="B293">
        <v>1710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310</v>
      </c>
      <c r="B294">
        <v>20860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311</v>
      </c>
      <c r="B295">
        <v>1140</v>
      </c>
      <c r="C295">
        <v>0</v>
      </c>
      <c r="D295">
        <v>0</v>
      </c>
      <c r="E295">
        <v>914</v>
      </c>
      <c r="F295">
        <v>0</v>
      </c>
      <c r="G295">
        <v>2120</v>
      </c>
      <c r="H295">
        <v>0</v>
      </c>
    </row>
    <row r="296" spans="1:8" x14ac:dyDescent="0.3">
      <c r="A296" t="s">
        <v>312</v>
      </c>
      <c r="B296">
        <v>92640</v>
      </c>
      <c r="C296">
        <v>0</v>
      </c>
      <c r="D296">
        <v>220</v>
      </c>
      <c r="E296">
        <v>40490</v>
      </c>
      <c r="F296">
        <v>0</v>
      </c>
      <c r="G296">
        <v>55960</v>
      </c>
      <c r="H296">
        <v>0</v>
      </c>
    </row>
    <row r="297" spans="1:8" x14ac:dyDescent="0.3">
      <c r="A297" t="s">
        <v>313</v>
      </c>
      <c r="B297">
        <v>11.38</v>
      </c>
      <c r="C297">
        <v>0</v>
      </c>
      <c r="D297">
        <v>5</v>
      </c>
      <c r="E297">
        <v>0</v>
      </c>
      <c r="F297">
        <v>0</v>
      </c>
      <c r="G297">
        <v>0</v>
      </c>
      <c r="H297">
        <v>0</v>
      </c>
    </row>
    <row r="298" spans="1:8" x14ac:dyDescent="0.3">
      <c r="A298" t="s">
        <v>314</v>
      </c>
      <c r="B298">
        <v>944.63</v>
      </c>
      <c r="C298">
        <v>0</v>
      </c>
      <c r="D298">
        <v>344</v>
      </c>
      <c r="E298">
        <v>741.46</v>
      </c>
      <c r="F298">
        <v>0</v>
      </c>
      <c r="G298">
        <v>0</v>
      </c>
      <c r="H298">
        <v>0</v>
      </c>
    </row>
    <row r="299" spans="1:8" x14ac:dyDescent="0.3">
      <c r="A299" t="s">
        <v>315</v>
      </c>
      <c r="B299">
        <v>22750</v>
      </c>
      <c r="C299">
        <v>21900</v>
      </c>
      <c r="D299">
        <v>43100</v>
      </c>
      <c r="E299">
        <v>40898</v>
      </c>
      <c r="F299">
        <v>35960</v>
      </c>
      <c r="G299">
        <v>29020</v>
      </c>
      <c r="H299">
        <v>29568</v>
      </c>
    </row>
    <row r="300" spans="1:8" x14ac:dyDescent="0.3">
      <c r="A300" t="s">
        <v>316</v>
      </c>
      <c r="B300">
        <v>1935150</v>
      </c>
      <c r="C300">
        <v>1477480</v>
      </c>
      <c r="D300">
        <v>3091390</v>
      </c>
      <c r="E300">
        <v>1565691</v>
      </c>
      <c r="F300">
        <v>2210699</v>
      </c>
      <c r="G300">
        <v>690870</v>
      </c>
      <c r="H300">
        <v>1719469.9</v>
      </c>
    </row>
    <row r="301" spans="1:8" x14ac:dyDescent="0.3">
      <c r="A301" t="s">
        <v>317</v>
      </c>
      <c r="B301">
        <v>2275</v>
      </c>
      <c r="C301">
        <v>2190</v>
      </c>
      <c r="D301">
        <v>4310</v>
      </c>
      <c r="E301">
        <v>4089.8</v>
      </c>
      <c r="F301">
        <v>3596</v>
      </c>
      <c r="G301">
        <v>2902</v>
      </c>
      <c r="H301">
        <v>2956.8</v>
      </c>
    </row>
    <row r="302" spans="1:8" x14ac:dyDescent="0.3">
      <c r="A302" t="s">
        <v>318</v>
      </c>
      <c r="B302">
        <v>193515</v>
      </c>
      <c r="C302">
        <v>147748</v>
      </c>
      <c r="D302">
        <v>309139</v>
      </c>
      <c r="E302">
        <v>156569.1</v>
      </c>
      <c r="F302">
        <v>221069.9</v>
      </c>
      <c r="G302">
        <v>69087</v>
      </c>
      <c r="H302">
        <v>171946.99</v>
      </c>
    </row>
    <row r="303" spans="1:8" x14ac:dyDescent="0.3">
      <c r="A303" t="s">
        <v>319</v>
      </c>
      <c r="B303">
        <v>40.81</v>
      </c>
      <c r="C303">
        <v>45.44</v>
      </c>
      <c r="D303">
        <v>39.909999999999997</v>
      </c>
      <c r="E303">
        <v>43.76</v>
      </c>
      <c r="F303">
        <v>44.95</v>
      </c>
      <c r="G303">
        <v>51.73</v>
      </c>
      <c r="H303">
        <v>43.31</v>
      </c>
    </row>
    <row r="304" spans="1:8" x14ac:dyDescent="0.3">
      <c r="A304" t="s">
        <v>320</v>
      </c>
      <c r="B304">
        <v>39.69</v>
      </c>
      <c r="C304">
        <v>46.76</v>
      </c>
      <c r="D304">
        <v>41.01</v>
      </c>
      <c r="E304">
        <v>44.84</v>
      </c>
      <c r="F304">
        <v>45.03</v>
      </c>
      <c r="G304">
        <v>38.07</v>
      </c>
      <c r="H304">
        <v>43.99</v>
      </c>
    </row>
    <row r="305" spans="1:8" x14ac:dyDescent="0.3">
      <c r="A305" t="s">
        <v>321</v>
      </c>
      <c r="B305">
        <v>38.020000000000003</v>
      </c>
      <c r="C305">
        <v>45.91</v>
      </c>
      <c r="D305">
        <v>48.6</v>
      </c>
      <c r="E305">
        <v>36.86</v>
      </c>
      <c r="F305">
        <v>40.86</v>
      </c>
      <c r="G305">
        <v>50.72</v>
      </c>
      <c r="H305">
        <v>48.83</v>
      </c>
    </row>
    <row r="306" spans="1:8" x14ac:dyDescent="0.3">
      <c r="A306" t="s">
        <v>322</v>
      </c>
      <c r="B306">
        <v>40.43</v>
      </c>
      <c r="C306">
        <v>46.21</v>
      </c>
      <c r="D306">
        <v>46.65</v>
      </c>
      <c r="E306">
        <v>42.25</v>
      </c>
      <c r="F306">
        <v>46.14</v>
      </c>
      <c r="G306">
        <v>38.409999999999997</v>
      </c>
      <c r="H306">
        <v>49.71</v>
      </c>
    </row>
    <row r="307" spans="1:8" x14ac:dyDescent="0.3">
      <c r="A307" t="s">
        <v>323</v>
      </c>
      <c r="B307">
        <v>19.940000000000001</v>
      </c>
      <c r="C307">
        <v>19.239999999999998</v>
      </c>
      <c r="D307">
        <v>28.06</v>
      </c>
      <c r="E307">
        <v>32.04</v>
      </c>
      <c r="F307">
        <v>21.16</v>
      </c>
      <c r="G307">
        <v>24.24</v>
      </c>
      <c r="H307">
        <v>25.25</v>
      </c>
    </row>
    <row r="308" spans="1:8" x14ac:dyDescent="0.3">
      <c r="A308" t="s">
        <v>324</v>
      </c>
      <c r="B308">
        <v>18.84</v>
      </c>
      <c r="C308">
        <v>20.29</v>
      </c>
      <c r="D308">
        <v>28.43</v>
      </c>
      <c r="E308">
        <v>31.55</v>
      </c>
      <c r="F308">
        <v>20.95</v>
      </c>
      <c r="G308">
        <v>19.79</v>
      </c>
      <c r="H308">
        <v>26.25</v>
      </c>
    </row>
    <row r="309" spans="1:8" x14ac:dyDescent="0.3">
      <c r="A309" t="s">
        <v>325</v>
      </c>
      <c r="B309">
        <v>18.579999999999998</v>
      </c>
      <c r="C309">
        <v>19.440000000000001</v>
      </c>
      <c r="D309">
        <v>34.17</v>
      </c>
      <c r="E309">
        <v>26.99</v>
      </c>
      <c r="F309">
        <v>19.239999999999998</v>
      </c>
      <c r="G309">
        <v>23.76</v>
      </c>
      <c r="H309">
        <v>28.48</v>
      </c>
    </row>
    <row r="310" spans="1:8" x14ac:dyDescent="0.3">
      <c r="A310" t="s">
        <v>326</v>
      </c>
      <c r="B310">
        <v>19.2</v>
      </c>
      <c r="C310">
        <v>20.05</v>
      </c>
      <c r="D310">
        <v>32.340000000000003</v>
      </c>
      <c r="E310">
        <v>29.73</v>
      </c>
      <c r="F310">
        <v>21.46</v>
      </c>
      <c r="G310">
        <v>19.97</v>
      </c>
      <c r="H310">
        <v>29.67</v>
      </c>
    </row>
    <row r="311" spans="1:8" x14ac:dyDescent="0.3">
      <c r="A311" t="s">
        <v>327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328</v>
      </c>
      <c r="B312">
        <v>13000</v>
      </c>
      <c r="C312">
        <v>0</v>
      </c>
      <c r="D312">
        <v>4293</v>
      </c>
      <c r="E312">
        <v>47000</v>
      </c>
      <c r="F312">
        <v>0</v>
      </c>
      <c r="G312">
        <v>23925</v>
      </c>
      <c r="H312">
        <v>0</v>
      </c>
    </row>
    <row r="313" spans="1:8" x14ac:dyDescent="0.3">
      <c r="A313" t="s">
        <v>329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 t="s">
        <v>330</v>
      </c>
      <c r="B314">
        <v>0.02</v>
      </c>
      <c r="C314">
        <v>0</v>
      </c>
      <c r="D314">
        <v>0.01</v>
      </c>
      <c r="E314">
        <v>0.15</v>
      </c>
      <c r="F314">
        <v>0</v>
      </c>
      <c r="G314">
        <v>0.12</v>
      </c>
      <c r="H314">
        <v>0</v>
      </c>
    </row>
    <row r="315" spans="1:8" x14ac:dyDescent="0.3">
      <c r="A315" t="s">
        <v>331</v>
      </c>
      <c r="B315">
        <v>126205</v>
      </c>
      <c r="C315">
        <v>0</v>
      </c>
      <c r="D315">
        <v>101349</v>
      </c>
      <c r="E315">
        <v>36800</v>
      </c>
      <c r="F315">
        <v>79075</v>
      </c>
      <c r="G315">
        <v>64900</v>
      </c>
      <c r="H315">
        <v>0</v>
      </c>
    </row>
    <row r="316" spans="1:8" x14ac:dyDescent="0.3">
      <c r="A316" t="s">
        <v>332</v>
      </c>
      <c r="B316">
        <v>9617836</v>
      </c>
      <c r="C316">
        <v>0</v>
      </c>
      <c r="D316">
        <v>6607453</v>
      </c>
      <c r="E316">
        <v>1210600</v>
      </c>
      <c r="F316">
        <v>4885976</v>
      </c>
      <c r="G316">
        <v>2104330</v>
      </c>
      <c r="H316">
        <v>0</v>
      </c>
    </row>
    <row r="317" spans="1:8" x14ac:dyDescent="0.3">
      <c r="A317" t="s">
        <v>333</v>
      </c>
      <c r="B317">
        <v>12.25</v>
      </c>
      <c r="C317">
        <v>0</v>
      </c>
      <c r="D317">
        <v>9.3800000000000008</v>
      </c>
      <c r="E317">
        <v>4.49</v>
      </c>
      <c r="F317">
        <v>9.8800000000000008</v>
      </c>
      <c r="G317">
        <v>10.78</v>
      </c>
      <c r="H317">
        <v>0</v>
      </c>
    </row>
    <row r="318" spans="1:8" x14ac:dyDescent="0.3">
      <c r="A318" t="s">
        <v>334</v>
      </c>
      <c r="B318">
        <v>12.06</v>
      </c>
      <c r="C318">
        <v>0</v>
      </c>
      <c r="D318">
        <v>8.76</v>
      </c>
      <c r="E318">
        <v>3.83</v>
      </c>
      <c r="F318">
        <v>9.9499999999999993</v>
      </c>
      <c r="G318">
        <v>10.73</v>
      </c>
      <c r="H318">
        <v>0</v>
      </c>
    </row>
    <row r="319" spans="1:8" x14ac:dyDescent="0.3">
      <c r="A319" t="s">
        <v>335</v>
      </c>
      <c r="B319">
        <v>79200</v>
      </c>
      <c r="C319">
        <v>92732</v>
      </c>
      <c r="D319">
        <v>201680</v>
      </c>
      <c r="E319">
        <v>225900</v>
      </c>
      <c r="F319">
        <v>90195</v>
      </c>
      <c r="G319">
        <v>81000</v>
      </c>
      <c r="H319">
        <v>113900</v>
      </c>
    </row>
    <row r="320" spans="1:8" x14ac:dyDescent="0.3">
      <c r="A320" t="s">
        <v>336</v>
      </c>
      <c r="B320">
        <v>5391728</v>
      </c>
      <c r="C320">
        <v>6410318</v>
      </c>
      <c r="D320">
        <v>14819953</v>
      </c>
      <c r="E320">
        <v>8709300</v>
      </c>
      <c r="F320">
        <v>5315854</v>
      </c>
      <c r="G320">
        <v>1754580</v>
      </c>
      <c r="H320">
        <v>6457530</v>
      </c>
    </row>
    <row r="321" spans="1:8" x14ac:dyDescent="0.3">
      <c r="A321" t="s">
        <v>337</v>
      </c>
      <c r="B321">
        <v>7.69</v>
      </c>
      <c r="C321">
        <v>19.239999999999998</v>
      </c>
      <c r="D321">
        <v>18.670000000000002</v>
      </c>
      <c r="E321">
        <v>27.55</v>
      </c>
      <c r="F321">
        <v>11.27</v>
      </c>
      <c r="G321">
        <v>13.46</v>
      </c>
      <c r="H321">
        <v>25.25</v>
      </c>
    </row>
    <row r="322" spans="1:8" x14ac:dyDescent="0.3">
      <c r="A322" t="s">
        <v>338</v>
      </c>
      <c r="B322">
        <v>6.76</v>
      </c>
      <c r="C322">
        <v>20.29</v>
      </c>
      <c r="D322">
        <v>19.66</v>
      </c>
      <c r="E322">
        <v>27.57</v>
      </c>
      <c r="F322">
        <v>10.83</v>
      </c>
      <c r="G322">
        <v>8.94</v>
      </c>
      <c r="H322">
        <v>26.25</v>
      </c>
    </row>
    <row r="323" spans="1:8" x14ac:dyDescent="0.3">
      <c r="A323" t="s">
        <v>339</v>
      </c>
      <c r="B323">
        <v>205405</v>
      </c>
      <c r="C323">
        <v>92732</v>
      </c>
      <c r="D323">
        <v>303029</v>
      </c>
      <c r="E323">
        <v>262700</v>
      </c>
      <c r="F323">
        <v>169270</v>
      </c>
      <c r="G323">
        <v>145900</v>
      </c>
      <c r="H323">
        <v>113900</v>
      </c>
    </row>
    <row r="324" spans="1:8" x14ac:dyDescent="0.3">
      <c r="A324" t="s">
        <v>340</v>
      </c>
      <c r="B324">
        <v>19.940000000000001</v>
      </c>
      <c r="C324">
        <v>19.239999999999998</v>
      </c>
      <c r="D324">
        <v>28.06</v>
      </c>
      <c r="E324">
        <v>32.04</v>
      </c>
      <c r="F324">
        <v>21.16</v>
      </c>
      <c r="G324">
        <v>24.24</v>
      </c>
      <c r="H324">
        <v>25.25</v>
      </c>
    </row>
    <row r="325" spans="1:8" x14ac:dyDescent="0.3">
      <c r="A325" t="s">
        <v>341</v>
      </c>
      <c r="B325">
        <v>15022564</v>
      </c>
      <c r="C325">
        <v>6410318</v>
      </c>
      <c r="D325">
        <v>21431699</v>
      </c>
      <c r="E325">
        <v>9966900</v>
      </c>
      <c r="F325">
        <v>10201830</v>
      </c>
      <c r="G325">
        <v>3882835</v>
      </c>
      <c r="H325">
        <v>6457530</v>
      </c>
    </row>
    <row r="326" spans="1:8" x14ac:dyDescent="0.3">
      <c r="A326" t="s">
        <v>342</v>
      </c>
      <c r="B326">
        <v>18.84</v>
      </c>
      <c r="C326">
        <v>20.29</v>
      </c>
      <c r="D326">
        <v>28.43</v>
      </c>
      <c r="E326">
        <v>31.55</v>
      </c>
      <c r="F326">
        <v>20.78</v>
      </c>
      <c r="G326">
        <v>19.79</v>
      </c>
      <c r="H326">
        <v>26.25</v>
      </c>
    </row>
    <row r="327" spans="1:8" x14ac:dyDescent="0.3">
      <c r="A327" t="s">
        <v>343</v>
      </c>
      <c r="B327">
        <v>18.579999999999998</v>
      </c>
      <c r="C327">
        <v>19.440000000000001</v>
      </c>
      <c r="D327">
        <v>34.17</v>
      </c>
      <c r="E327">
        <v>26.99</v>
      </c>
      <c r="F327">
        <v>19.239999999999998</v>
      </c>
      <c r="G327">
        <v>23.76</v>
      </c>
      <c r="H327">
        <v>28.48</v>
      </c>
    </row>
    <row r="328" spans="1:8" x14ac:dyDescent="0.3">
      <c r="A328" t="s">
        <v>344</v>
      </c>
      <c r="B328">
        <v>19.2</v>
      </c>
      <c r="C328">
        <v>20.05</v>
      </c>
      <c r="D328">
        <v>32.340000000000003</v>
      </c>
      <c r="E328">
        <v>29.73</v>
      </c>
      <c r="F328">
        <v>21.46</v>
      </c>
      <c r="G328">
        <v>19.97</v>
      </c>
      <c r="H328">
        <v>29.67</v>
      </c>
    </row>
    <row r="329" spans="1:8" x14ac:dyDescent="0.3">
      <c r="A329" t="s">
        <v>345</v>
      </c>
      <c r="B329">
        <v>191.96938214810601</v>
      </c>
      <c r="C329">
        <v>200.47906176700499</v>
      </c>
      <c r="D329">
        <v>323.35823834275101</v>
      </c>
      <c r="E329">
        <v>297.28601128069602</v>
      </c>
      <c r="F329">
        <v>212.92849390549301</v>
      </c>
      <c r="G329">
        <v>199.713764016048</v>
      </c>
      <c r="H329">
        <v>296.69331495520299</v>
      </c>
    </row>
    <row r="330" spans="1:8" x14ac:dyDescent="0.3">
      <c r="A330" t="s">
        <v>346</v>
      </c>
      <c r="B330">
        <v>522700</v>
      </c>
      <c r="C330">
        <v>0</v>
      </c>
      <c r="D330">
        <v>348500</v>
      </c>
      <c r="E330">
        <v>676000</v>
      </c>
      <c r="F330">
        <v>0</v>
      </c>
      <c r="G330">
        <v>216000</v>
      </c>
      <c r="H330">
        <v>0</v>
      </c>
    </row>
    <row r="331" spans="1:8" x14ac:dyDescent="0.3">
      <c r="A331" t="s">
        <v>347</v>
      </c>
      <c r="B331">
        <v>50.75</v>
      </c>
      <c r="C331">
        <v>0</v>
      </c>
      <c r="D331">
        <v>32.270000000000003</v>
      </c>
      <c r="E331">
        <v>82.44</v>
      </c>
      <c r="F331">
        <v>0</v>
      </c>
      <c r="G331">
        <v>35.880000000000003</v>
      </c>
      <c r="H331">
        <v>0</v>
      </c>
    </row>
    <row r="332" spans="1:8" x14ac:dyDescent="0.3">
      <c r="A332" t="s">
        <v>348</v>
      </c>
      <c r="B332">
        <v>38274800</v>
      </c>
      <c r="C332">
        <v>0</v>
      </c>
      <c r="D332">
        <v>23009700</v>
      </c>
      <c r="E332">
        <v>25109000</v>
      </c>
      <c r="F332">
        <v>0</v>
      </c>
      <c r="G332">
        <v>5723900</v>
      </c>
      <c r="H332">
        <v>0</v>
      </c>
    </row>
    <row r="333" spans="1:8" x14ac:dyDescent="0.3">
      <c r="A333" t="s">
        <v>349</v>
      </c>
      <c r="B333">
        <v>48.01</v>
      </c>
      <c r="C333">
        <v>0</v>
      </c>
      <c r="D333">
        <v>30.52</v>
      </c>
      <c r="E333">
        <v>79.48</v>
      </c>
      <c r="F333">
        <v>0</v>
      </c>
      <c r="G333">
        <v>29.18</v>
      </c>
      <c r="H333">
        <v>0</v>
      </c>
    </row>
    <row r="334" spans="1:8" x14ac:dyDescent="0.3">
      <c r="A334" t="s">
        <v>350</v>
      </c>
      <c r="B334">
        <v>292000</v>
      </c>
      <c r="C334">
        <v>0</v>
      </c>
      <c r="D334">
        <v>240055</v>
      </c>
      <c r="E334">
        <v>387000</v>
      </c>
      <c r="F334">
        <v>96019</v>
      </c>
      <c r="G334">
        <v>133000</v>
      </c>
      <c r="H334">
        <v>256400</v>
      </c>
    </row>
    <row r="335" spans="1:8" x14ac:dyDescent="0.3">
      <c r="A335" t="s">
        <v>351</v>
      </c>
      <c r="B335">
        <v>28.35</v>
      </c>
      <c r="C335">
        <v>0</v>
      </c>
      <c r="D335">
        <v>22.23</v>
      </c>
      <c r="E335">
        <v>47.2</v>
      </c>
      <c r="F335">
        <v>12</v>
      </c>
      <c r="G335">
        <v>22.09</v>
      </c>
      <c r="H335">
        <v>56.85</v>
      </c>
    </row>
    <row r="336" spans="1:8" x14ac:dyDescent="0.3">
      <c r="A336" t="s">
        <v>352</v>
      </c>
      <c r="B336">
        <v>20922370</v>
      </c>
      <c r="C336">
        <v>0</v>
      </c>
      <c r="D336">
        <v>15864734</v>
      </c>
      <c r="E336">
        <v>13891000</v>
      </c>
      <c r="F336">
        <v>6225771</v>
      </c>
      <c r="G336">
        <v>3021250</v>
      </c>
      <c r="H336">
        <v>12111900</v>
      </c>
    </row>
    <row r="337" spans="1:8" x14ac:dyDescent="0.3">
      <c r="A337" t="s">
        <v>353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354</v>
      </c>
      <c r="B338">
        <v>0</v>
      </c>
      <c r="C338">
        <v>0</v>
      </c>
      <c r="D338">
        <v>0</v>
      </c>
      <c r="E338">
        <v>0</v>
      </c>
      <c r="F338">
        <v>82290</v>
      </c>
      <c r="G338">
        <v>0</v>
      </c>
      <c r="H338">
        <v>0</v>
      </c>
    </row>
    <row r="339" spans="1:8" x14ac:dyDescent="0.3">
      <c r="A339" t="s">
        <v>355</v>
      </c>
      <c r="B339">
        <v>26.24</v>
      </c>
      <c r="C339">
        <v>0</v>
      </c>
      <c r="D339">
        <v>21.04</v>
      </c>
      <c r="E339">
        <v>43.97</v>
      </c>
      <c r="F339">
        <v>12.68</v>
      </c>
      <c r="G339">
        <v>15.4</v>
      </c>
      <c r="H339">
        <v>49.24</v>
      </c>
    </row>
    <row r="340" spans="1:8" x14ac:dyDescent="0.3">
      <c r="A340" t="s">
        <v>356</v>
      </c>
      <c r="B340">
        <v>30278.42</v>
      </c>
      <c r="C340">
        <v>13870</v>
      </c>
      <c r="D340">
        <v>31453.52</v>
      </c>
      <c r="E340">
        <v>22714</v>
      </c>
      <c r="F340">
        <v>22170</v>
      </c>
      <c r="G340">
        <v>16820</v>
      </c>
      <c r="H340">
        <v>14600</v>
      </c>
    </row>
    <row r="341" spans="1:8" x14ac:dyDescent="0.3">
      <c r="A341" t="s">
        <v>357</v>
      </c>
      <c r="B341">
        <v>29.4</v>
      </c>
      <c r="C341">
        <v>28.78</v>
      </c>
      <c r="D341">
        <v>29.12</v>
      </c>
      <c r="E341">
        <v>27.7</v>
      </c>
      <c r="F341">
        <v>27.71</v>
      </c>
      <c r="G341">
        <v>27.94</v>
      </c>
      <c r="H341">
        <v>32.369999999999997</v>
      </c>
    </row>
    <row r="342" spans="1:8" x14ac:dyDescent="0.3">
      <c r="A342" t="s">
        <v>358</v>
      </c>
      <c r="B342">
        <v>2344316.13</v>
      </c>
      <c r="C342">
        <v>923644</v>
      </c>
      <c r="D342">
        <v>2136211.7200000002</v>
      </c>
      <c r="E342">
        <v>856336.89</v>
      </c>
      <c r="F342">
        <v>1428540</v>
      </c>
      <c r="G342">
        <v>540510</v>
      </c>
      <c r="H342">
        <v>768080</v>
      </c>
    </row>
    <row r="343" spans="1:8" x14ac:dyDescent="0.3">
      <c r="A343" t="s">
        <v>359</v>
      </c>
      <c r="B343">
        <v>29.4</v>
      </c>
      <c r="C343">
        <v>29.23</v>
      </c>
      <c r="D343">
        <v>28.33</v>
      </c>
      <c r="E343">
        <v>27.11</v>
      </c>
      <c r="F343">
        <v>29.1</v>
      </c>
      <c r="G343">
        <v>27.55</v>
      </c>
      <c r="H343">
        <v>31.23</v>
      </c>
    </row>
    <row r="344" spans="1:8" x14ac:dyDescent="0.3">
      <c r="A344" t="s">
        <v>360</v>
      </c>
      <c r="B344">
        <v>28523.87</v>
      </c>
      <c r="C344">
        <v>10204</v>
      </c>
      <c r="D344">
        <v>18448</v>
      </c>
      <c r="E344">
        <v>18187.599999999999</v>
      </c>
      <c r="F344">
        <v>0</v>
      </c>
      <c r="G344">
        <v>14400</v>
      </c>
      <c r="H344">
        <v>12986</v>
      </c>
    </row>
    <row r="345" spans="1:8" x14ac:dyDescent="0.3">
      <c r="A345" t="s">
        <v>361</v>
      </c>
      <c r="B345">
        <v>27.69</v>
      </c>
      <c r="C345">
        <v>21.17</v>
      </c>
      <c r="D345">
        <v>17.079999999999998</v>
      </c>
      <c r="E345">
        <v>22.18</v>
      </c>
      <c r="F345">
        <v>0</v>
      </c>
      <c r="G345">
        <v>23.92</v>
      </c>
      <c r="H345">
        <v>28.79</v>
      </c>
    </row>
    <row r="346" spans="1:8" x14ac:dyDescent="0.3">
      <c r="A346" t="s">
        <v>362</v>
      </c>
      <c r="B346">
        <v>2145427.61</v>
      </c>
      <c r="C346">
        <v>672392</v>
      </c>
      <c r="D346">
        <v>1313279.2</v>
      </c>
      <c r="E346">
        <v>722724.1</v>
      </c>
      <c r="F346">
        <v>0</v>
      </c>
      <c r="G346">
        <v>335486</v>
      </c>
      <c r="H346">
        <v>26011.599999999999</v>
      </c>
    </row>
    <row r="347" spans="1:8" x14ac:dyDescent="0.3">
      <c r="A347" t="s">
        <v>363</v>
      </c>
      <c r="B347">
        <v>26.91</v>
      </c>
      <c r="C347">
        <v>21.28</v>
      </c>
      <c r="D347">
        <v>17.420000000000002</v>
      </c>
      <c r="E347">
        <v>22.88</v>
      </c>
      <c r="F347">
        <v>0</v>
      </c>
      <c r="G347">
        <v>17.100000000000001</v>
      </c>
      <c r="H347">
        <v>1.06</v>
      </c>
    </row>
    <row r="348" spans="1:8" x14ac:dyDescent="0.3">
      <c r="A348" t="s">
        <v>364</v>
      </c>
      <c r="B348">
        <v>0</v>
      </c>
      <c r="C348">
        <v>3222</v>
      </c>
      <c r="D348">
        <v>10207.299999999999</v>
      </c>
      <c r="E348">
        <v>710.4</v>
      </c>
      <c r="F348">
        <v>0</v>
      </c>
      <c r="G348">
        <v>825.8</v>
      </c>
      <c r="H348">
        <v>0</v>
      </c>
    </row>
    <row r="349" spans="1:8" x14ac:dyDescent="0.3">
      <c r="A349" t="s">
        <v>365</v>
      </c>
      <c r="B349">
        <v>0</v>
      </c>
      <c r="C349">
        <v>6.68</v>
      </c>
      <c r="D349">
        <v>9.4499999999999993</v>
      </c>
      <c r="E349">
        <v>0.87</v>
      </c>
      <c r="F349">
        <v>0</v>
      </c>
      <c r="G349">
        <v>1.37</v>
      </c>
      <c r="H349">
        <v>0</v>
      </c>
    </row>
    <row r="350" spans="1:8" x14ac:dyDescent="0.3">
      <c r="A350" t="s">
        <v>366</v>
      </c>
      <c r="B350">
        <v>157984.20000000001</v>
      </c>
      <c r="C350">
        <v>214819</v>
      </c>
      <c r="D350">
        <v>671609.9</v>
      </c>
      <c r="E350">
        <v>7519</v>
      </c>
      <c r="F350">
        <v>0</v>
      </c>
      <c r="G350">
        <v>41269.949999999997</v>
      </c>
      <c r="H350">
        <v>0</v>
      </c>
    </row>
    <row r="351" spans="1:8" x14ac:dyDescent="0.3">
      <c r="A351" t="s">
        <v>367</v>
      </c>
      <c r="B351">
        <v>1.98</v>
      </c>
      <c r="C351">
        <v>6.8</v>
      </c>
      <c r="D351">
        <v>8.91</v>
      </c>
      <c r="E351">
        <v>0.24</v>
      </c>
      <c r="F351">
        <v>0</v>
      </c>
      <c r="G351">
        <v>2.1</v>
      </c>
      <c r="H351">
        <v>0</v>
      </c>
    </row>
    <row r="352" spans="1:8" x14ac:dyDescent="0.3">
      <c r="A352" t="s">
        <v>368</v>
      </c>
      <c r="B352">
        <v>1754.55</v>
      </c>
      <c r="C352">
        <v>3666</v>
      </c>
      <c r="D352">
        <v>13005.52</v>
      </c>
      <c r="E352">
        <v>4526.3999999999996</v>
      </c>
      <c r="F352">
        <v>22170</v>
      </c>
      <c r="G352">
        <v>2420</v>
      </c>
      <c r="H352">
        <v>1614</v>
      </c>
    </row>
    <row r="353" spans="1:8" x14ac:dyDescent="0.3">
      <c r="A353" t="s">
        <v>369</v>
      </c>
      <c r="B353">
        <v>198888.52</v>
      </c>
      <c r="C353">
        <v>251252</v>
      </c>
      <c r="D353">
        <v>822932.52</v>
      </c>
      <c r="E353">
        <v>133612.79</v>
      </c>
      <c r="F353">
        <v>1428540</v>
      </c>
      <c r="G353">
        <v>205024</v>
      </c>
      <c r="H353">
        <v>742068.4</v>
      </c>
    </row>
    <row r="354" spans="1:8" x14ac:dyDescent="0.3">
      <c r="A354" t="s">
        <v>370</v>
      </c>
      <c r="B354">
        <v>1.54</v>
      </c>
      <c r="C354">
        <v>1.72</v>
      </c>
      <c r="D354">
        <v>1.57</v>
      </c>
      <c r="E354">
        <v>1.54</v>
      </c>
      <c r="F354">
        <v>1.52</v>
      </c>
      <c r="G354">
        <v>1.56</v>
      </c>
      <c r="H354">
        <v>1.56</v>
      </c>
    </row>
    <row r="355" spans="1:8" x14ac:dyDescent="0.3">
      <c r="A355" t="s">
        <v>371</v>
      </c>
      <c r="B355">
        <v>1.96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372</v>
      </c>
      <c r="B356">
        <v>8</v>
      </c>
      <c r="C356">
        <v>7.8</v>
      </c>
      <c r="D356">
        <v>7.76</v>
      </c>
      <c r="E356">
        <v>7.67</v>
      </c>
      <c r="F356">
        <v>7.35</v>
      </c>
      <c r="G356">
        <v>7.65</v>
      </c>
      <c r="H356">
        <v>7.72</v>
      </c>
    </row>
    <row r="357" spans="1:8" x14ac:dyDescent="0.3">
      <c r="A357" t="s">
        <v>373</v>
      </c>
      <c r="B357">
        <v>8.0299999999999994</v>
      </c>
      <c r="C357">
        <v>7.76</v>
      </c>
      <c r="D357">
        <v>7.69</v>
      </c>
      <c r="E357">
        <v>7.63</v>
      </c>
      <c r="F357">
        <v>7.49</v>
      </c>
      <c r="G357">
        <v>7.58</v>
      </c>
      <c r="H357">
        <v>7.51</v>
      </c>
    </row>
    <row r="358" spans="1:8" x14ac:dyDescent="0.3">
      <c r="A358" t="s">
        <v>374</v>
      </c>
      <c r="B358">
        <v>25</v>
      </c>
      <c r="C358">
        <v>20</v>
      </c>
      <c r="D358">
        <v>22.82</v>
      </c>
      <c r="E358">
        <v>19</v>
      </c>
      <c r="F358">
        <v>16.25</v>
      </c>
      <c r="G358">
        <v>14</v>
      </c>
      <c r="H358">
        <v>27.2</v>
      </c>
    </row>
    <row r="359" spans="1:8" x14ac:dyDescent="0.3">
      <c r="A359" t="s">
        <v>375</v>
      </c>
      <c r="B359">
        <v>21.97</v>
      </c>
      <c r="C359">
        <v>20</v>
      </c>
      <c r="D359">
        <v>20.66</v>
      </c>
      <c r="E359">
        <v>18.02</v>
      </c>
      <c r="F359">
        <v>18.149999999999999</v>
      </c>
      <c r="G359">
        <v>14.18</v>
      </c>
      <c r="H359">
        <v>23.68</v>
      </c>
    </row>
    <row r="360" spans="1:8" x14ac:dyDescent="0.3">
      <c r="A360" t="s">
        <v>376</v>
      </c>
      <c r="B360">
        <v>128</v>
      </c>
      <c r="C360">
        <v>72</v>
      </c>
      <c r="D360">
        <v>158.81</v>
      </c>
      <c r="E360">
        <v>82</v>
      </c>
      <c r="F360">
        <v>90.47</v>
      </c>
      <c r="G360">
        <v>64</v>
      </c>
      <c r="H360">
        <v>168</v>
      </c>
    </row>
    <row r="361" spans="1:8" x14ac:dyDescent="0.3">
      <c r="A361" t="s">
        <v>377</v>
      </c>
      <c r="B361">
        <v>108.14</v>
      </c>
      <c r="C361">
        <v>82.32</v>
      </c>
      <c r="D361">
        <v>146.36000000000001</v>
      </c>
      <c r="E361">
        <v>78.16</v>
      </c>
      <c r="F361">
        <v>102.58</v>
      </c>
      <c r="G361">
        <v>54.74</v>
      </c>
      <c r="H361">
        <v>175.11</v>
      </c>
    </row>
    <row r="362" spans="1:8" x14ac:dyDescent="0.3">
      <c r="A362" t="s">
        <v>378</v>
      </c>
      <c r="B362">
        <v>26</v>
      </c>
      <c r="C362">
        <v>22</v>
      </c>
      <c r="D362">
        <v>21.08</v>
      </c>
      <c r="E362">
        <v>22</v>
      </c>
      <c r="F362">
        <v>17.05</v>
      </c>
      <c r="G362">
        <v>18</v>
      </c>
      <c r="H362">
        <v>28.4</v>
      </c>
    </row>
    <row r="363" spans="1:8" x14ac:dyDescent="0.3">
      <c r="A363" t="s">
        <v>379</v>
      </c>
      <c r="B363">
        <v>23.26</v>
      </c>
      <c r="C363">
        <v>20.11</v>
      </c>
      <c r="D363">
        <v>22.61</v>
      </c>
      <c r="E363">
        <v>19.89</v>
      </c>
      <c r="F363">
        <v>17.87</v>
      </c>
      <c r="G363">
        <v>13.65</v>
      </c>
      <c r="H363">
        <v>25.81</v>
      </c>
    </row>
    <row r="364" spans="1:8" x14ac:dyDescent="0.3">
      <c r="A364" t="s">
        <v>380</v>
      </c>
      <c r="B364">
        <v>80</v>
      </c>
      <c r="C364">
        <v>844</v>
      </c>
      <c r="D364">
        <v>2102</v>
      </c>
      <c r="E364">
        <v>1471</v>
      </c>
      <c r="F364">
        <v>43.59</v>
      </c>
      <c r="G364">
        <v>430</v>
      </c>
      <c r="H364">
        <v>1038</v>
      </c>
    </row>
    <row r="365" spans="1:8" x14ac:dyDescent="0.3">
      <c r="A365" t="s">
        <v>381</v>
      </c>
      <c r="B365">
        <v>79.959999999999994</v>
      </c>
      <c r="C365">
        <v>761.31</v>
      </c>
      <c r="D365">
        <v>2003.53</v>
      </c>
      <c r="E365">
        <v>1397.53</v>
      </c>
      <c r="F365">
        <v>43.21</v>
      </c>
      <c r="G365">
        <v>446</v>
      </c>
      <c r="H365">
        <v>1201.1500000000001</v>
      </c>
    </row>
    <row r="366" spans="1:8" x14ac:dyDescent="0.3">
      <c r="A366" t="s">
        <v>382</v>
      </c>
      <c r="B366">
        <v>24</v>
      </c>
      <c r="C366">
        <v>12</v>
      </c>
      <c r="D366">
        <v>0</v>
      </c>
      <c r="E366">
        <v>0</v>
      </c>
      <c r="F366">
        <v>4</v>
      </c>
      <c r="G366">
        <v>1</v>
      </c>
      <c r="H366">
        <v>6</v>
      </c>
    </row>
    <row r="367" spans="1:8" x14ac:dyDescent="0.3">
      <c r="A367" t="s">
        <v>383</v>
      </c>
      <c r="B367">
        <v>1991</v>
      </c>
      <c r="C367">
        <v>776</v>
      </c>
      <c r="D367">
        <v>20</v>
      </c>
      <c r="E367">
        <v>4</v>
      </c>
      <c r="F367">
        <v>157</v>
      </c>
      <c r="G367">
        <v>30</v>
      </c>
      <c r="H367">
        <v>285</v>
      </c>
    </row>
    <row r="368" spans="1:8" x14ac:dyDescent="0.3">
      <c r="A368" t="s">
        <v>384</v>
      </c>
      <c r="B368">
        <v>95.53</v>
      </c>
      <c r="C368">
        <v>94.9</v>
      </c>
      <c r="D368">
        <v>96.87</v>
      </c>
      <c r="E368">
        <v>96.19</v>
      </c>
      <c r="F368">
        <v>95.32</v>
      </c>
      <c r="G368">
        <v>95.47</v>
      </c>
      <c r="H368">
        <v>93.44</v>
      </c>
    </row>
    <row r="369" spans="1:8" x14ac:dyDescent="0.3">
      <c r="A369" t="s">
        <v>385</v>
      </c>
      <c r="B369">
        <v>94.35</v>
      </c>
      <c r="C369">
        <v>94.82</v>
      </c>
      <c r="D369">
        <v>96.2</v>
      </c>
      <c r="E369">
        <v>93.48</v>
      </c>
      <c r="F369">
        <v>95.34</v>
      </c>
      <c r="G369">
        <v>94.59</v>
      </c>
      <c r="H369">
        <v>91.72</v>
      </c>
    </row>
    <row r="370" spans="1:8" x14ac:dyDescent="0.3">
      <c r="A370" t="s">
        <v>386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 x14ac:dyDescent="0.3">
      <c r="A371" t="s">
        <v>387</v>
      </c>
      <c r="B371">
        <v>0</v>
      </c>
      <c r="C371">
        <v>14240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 x14ac:dyDescent="0.3">
      <c r="A372" t="s">
        <v>388</v>
      </c>
      <c r="B372">
        <v>130</v>
      </c>
      <c r="C372">
        <v>0</v>
      </c>
      <c r="D372">
        <v>150</v>
      </c>
      <c r="E372">
        <v>1562.4</v>
      </c>
      <c r="F372">
        <v>0</v>
      </c>
      <c r="G372">
        <v>690</v>
      </c>
      <c r="H372">
        <v>1550</v>
      </c>
    </row>
    <row r="373" spans="1:8" x14ac:dyDescent="0.3">
      <c r="A373" t="s">
        <v>389</v>
      </c>
      <c r="B373">
        <v>90</v>
      </c>
      <c r="C373">
        <v>0</v>
      </c>
      <c r="D373">
        <v>760</v>
      </c>
      <c r="E373">
        <v>204</v>
      </c>
      <c r="F373">
        <v>0</v>
      </c>
      <c r="G373">
        <v>440</v>
      </c>
      <c r="H373">
        <v>0</v>
      </c>
    </row>
    <row r="374" spans="1:8" x14ac:dyDescent="0.3">
      <c r="A374" t="s">
        <v>390</v>
      </c>
      <c r="B374">
        <v>0</v>
      </c>
      <c r="C374">
        <v>0</v>
      </c>
      <c r="D374">
        <v>0</v>
      </c>
      <c r="E374">
        <v>470.4</v>
      </c>
      <c r="F374">
        <v>0</v>
      </c>
      <c r="G374">
        <v>0</v>
      </c>
      <c r="H374">
        <v>0</v>
      </c>
    </row>
    <row r="375" spans="1:8" x14ac:dyDescent="0.3">
      <c r="A375" t="s">
        <v>391</v>
      </c>
      <c r="B375">
        <v>1.26213592233E-2</v>
      </c>
      <c r="C375">
        <v>0</v>
      </c>
      <c r="D375">
        <v>1.3888888888799999E-2</v>
      </c>
      <c r="E375">
        <v>0.19053658536580001</v>
      </c>
      <c r="F375">
        <v>0</v>
      </c>
      <c r="G375">
        <v>0.11461794019929999</v>
      </c>
      <c r="H375">
        <v>0.34368070953430002</v>
      </c>
    </row>
    <row r="376" spans="1:8" x14ac:dyDescent="0.3">
      <c r="A376" t="s">
        <v>392</v>
      </c>
      <c r="B376">
        <v>8.7378640776000008E-3</v>
      </c>
      <c r="C376">
        <v>0</v>
      </c>
      <c r="D376">
        <v>7.0370370370300001E-2</v>
      </c>
      <c r="E376">
        <v>2.4878048780400001E-2</v>
      </c>
      <c r="F376">
        <v>0</v>
      </c>
      <c r="G376">
        <v>7.3089700996600004E-2</v>
      </c>
      <c r="H376">
        <v>0</v>
      </c>
    </row>
    <row r="377" spans="1:8" x14ac:dyDescent="0.3">
      <c r="A377" t="s">
        <v>393</v>
      </c>
      <c r="B377">
        <v>0</v>
      </c>
      <c r="C377">
        <v>0</v>
      </c>
      <c r="D377">
        <v>0</v>
      </c>
      <c r="E377">
        <v>5.7365853658499999E-2</v>
      </c>
      <c r="F377">
        <v>0</v>
      </c>
      <c r="G377">
        <v>0</v>
      </c>
      <c r="H377">
        <v>0</v>
      </c>
    </row>
    <row r="378" spans="1:8" x14ac:dyDescent="0.3">
      <c r="A378" t="s">
        <v>394</v>
      </c>
      <c r="B378">
        <v>0.21359223299999999</v>
      </c>
      <c r="C378">
        <v>1.9792531120300001</v>
      </c>
      <c r="D378">
        <v>0.84259259258999997</v>
      </c>
      <c r="E378">
        <v>4.1180487804799997</v>
      </c>
      <c r="F378">
        <v>0</v>
      </c>
      <c r="G378">
        <v>1.8770764119600001</v>
      </c>
      <c r="H378">
        <v>0.77605321507000002</v>
      </c>
    </row>
    <row r="379" spans="1:8" x14ac:dyDescent="0.3">
      <c r="A379" t="s">
        <v>395</v>
      </c>
      <c r="B379">
        <v>220</v>
      </c>
      <c r="C379">
        <v>954</v>
      </c>
      <c r="D379">
        <v>910</v>
      </c>
      <c r="E379">
        <v>3376.8</v>
      </c>
      <c r="F379">
        <v>0</v>
      </c>
      <c r="G379">
        <v>1130</v>
      </c>
      <c r="H379">
        <v>350</v>
      </c>
    </row>
    <row r="380" spans="1:8" x14ac:dyDescent="0.3">
      <c r="A380" t="s">
        <v>396</v>
      </c>
      <c r="B380">
        <v>9310</v>
      </c>
      <c r="C380">
        <v>0</v>
      </c>
      <c r="D380">
        <v>19406</v>
      </c>
      <c r="E380">
        <v>61521.24</v>
      </c>
      <c r="F380">
        <v>127</v>
      </c>
      <c r="G380">
        <v>24452</v>
      </c>
      <c r="H380">
        <v>44264.56</v>
      </c>
    </row>
    <row r="381" spans="1:8" x14ac:dyDescent="0.3">
      <c r="A381" t="s">
        <v>397</v>
      </c>
      <c r="B381">
        <v>6190</v>
      </c>
      <c r="C381">
        <v>0</v>
      </c>
      <c r="D381">
        <v>57189</v>
      </c>
      <c r="E381">
        <v>11680.4</v>
      </c>
      <c r="F381">
        <v>61</v>
      </c>
      <c r="G381">
        <v>17729</v>
      </c>
      <c r="H381">
        <v>0</v>
      </c>
    </row>
    <row r="382" spans="1:8" x14ac:dyDescent="0.3">
      <c r="A382" t="s">
        <v>398</v>
      </c>
      <c r="B382">
        <v>0</v>
      </c>
      <c r="C382">
        <v>0</v>
      </c>
      <c r="D382">
        <v>0</v>
      </c>
      <c r="E382">
        <v>19953.22</v>
      </c>
      <c r="F382">
        <v>0</v>
      </c>
      <c r="G382">
        <v>0</v>
      </c>
      <c r="H382">
        <v>0</v>
      </c>
    </row>
    <row r="383" spans="1:8" x14ac:dyDescent="0.3">
      <c r="A383" t="s">
        <v>399</v>
      </c>
      <c r="B383">
        <v>0.12</v>
      </c>
      <c r="C383">
        <v>0</v>
      </c>
      <c r="D383">
        <v>0.26</v>
      </c>
      <c r="E383">
        <v>1.95</v>
      </c>
      <c r="F383">
        <v>0</v>
      </c>
      <c r="G383">
        <v>1.25</v>
      </c>
      <c r="H383">
        <v>1.8</v>
      </c>
    </row>
    <row r="384" spans="1:8" x14ac:dyDescent="0.3">
      <c r="A384" t="s">
        <v>400</v>
      </c>
      <c r="B384">
        <v>0.08</v>
      </c>
      <c r="C384">
        <v>0</v>
      </c>
      <c r="D384">
        <v>0.76</v>
      </c>
      <c r="E384">
        <v>0.37</v>
      </c>
      <c r="F384">
        <v>0</v>
      </c>
      <c r="G384">
        <v>0.9</v>
      </c>
      <c r="H384">
        <v>0</v>
      </c>
    </row>
    <row r="385" spans="1:8" x14ac:dyDescent="0.3">
      <c r="A385" t="s">
        <v>401</v>
      </c>
      <c r="B385">
        <v>0</v>
      </c>
      <c r="C385">
        <v>0</v>
      </c>
      <c r="D385">
        <v>0</v>
      </c>
      <c r="E385">
        <v>0.63</v>
      </c>
      <c r="F385">
        <v>0</v>
      </c>
      <c r="G385">
        <v>0</v>
      </c>
      <c r="H385">
        <v>0</v>
      </c>
    </row>
    <row r="386" spans="1:8" x14ac:dyDescent="0.3">
      <c r="A386" t="s">
        <v>402</v>
      </c>
      <c r="B386">
        <v>0.19440855899359</v>
      </c>
      <c r="C386">
        <v>1.9821485092106099</v>
      </c>
      <c r="D386">
        <v>1.0304529478082101</v>
      </c>
      <c r="E386">
        <v>3.4982766698322298</v>
      </c>
      <c r="F386">
        <v>0</v>
      </c>
      <c r="G386">
        <v>2.1502854812397998</v>
      </c>
      <c r="H386">
        <v>1.1082026263365501</v>
      </c>
    </row>
    <row r="387" spans="1:8" x14ac:dyDescent="0.3">
      <c r="A387" t="s">
        <v>403</v>
      </c>
      <c r="B387">
        <v>15500</v>
      </c>
      <c r="C387">
        <v>62624</v>
      </c>
      <c r="D387">
        <v>77691</v>
      </c>
      <c r="E387">
        <v>110510.56</v>
      </c>
      <c r="F387">
        <v>0</v>
      </c>
      <c r="G387">
        <v>42180</v>
      </c>
      <c r="H387">
        <v>27258.46</v>
      </c>
    </row>
    <row r="388" spans="1:8" x14ac:dyDescent="0.3">
      <c r="A388" t="s">
        <v>404</v>
      </c>
      <c r="B388">
        <v>22</v>
      </c>
      <c r="C388">
        <v>95.4</v>
      </c>
      <c r="D388">
        <v>91</v>
      </c>
      <c r="E388">
        <v>337.68</v>
      </c>
      <c r="F388">
        <v>0</v>
      </c>
      <c r="G388">
        <v>113</v>
      </c>
      <c r="H388">
        <v>35</v>
      </c>
    </row>
    <row r="389" spans="1:8" x14ac:dyDescent="0.3">
      <c r="A389" t="s">
        <v>405</v>
      </c>
      <c r="B389">
        <v>171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3">
      <c r="A390" t="s">
        <v>406</v>
      </c>
      <c r="B390">
        <v>1667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3">
      <c r="A391" t="s">
        <v>407</v>
      </c>
      <c r="B391">
        <v>42030</v>
      </c>
      <c r="C391">
        <v>21900</v>
      </c>
      <c r="D391">
        <v>43100</v>
      </c>
      <c r="E391">
        <v>35880</v>
      </c>
      <c r="F391">
        <v>35960</v>
      </c>
      <c r="G391">
        <v>31140</v>
      </c>
      <c r="H391">
        <v>19532.8</v>
      </c>
    </row>
    <row r="392" spans="1:8" x14ac:dyDescent="0.3">
      <c r="A392" t="s">
        <v>408</v>
      </c>
      <c r="B392">
        <v>3164050</v>
      </c>
      <c r="C392">
        <v>1477480</v>
      </c>
      <c r="D392">
        <v>3091610</v>
      </c>
      <c r="E392">
        <v>1416549.4</v>
      </c>
      <c r="F392">
        <v>2210699</v>
      </c>
      <c r="G392">
        <v>746830</v>
      </c>
      <c r="H392">
        <v>1081957.3999999999</v>
      </c>
    </row>
    <row r="393" spans="1:8" x14ac:dyDescent="0.3">
      <c r="A393" t="s">
        <v>409</v>
      </c>
      <c r="B393">
        <v>4203</v>
      </c>
      <c r="C393">
        <v>2190</v>
      </c>
      <c r="D393">
        <v>4310</v>
      </c>
      <c r="E393">
        <v>3588</v>
      </c>
      <c r="F393">
        <v>3596</v>
      </c>
      <c r="G393">
        <v>3114</v>
      </c>
      <c r="H393">
        <v>1953.28</v>
      </c>
    </row>
    <row r="394" spans="1:8" x14ac:dyDescent="0.3">
      <c r="A394" t="s">
        <v>410</v>
      </c>
      <c r="B394">
        <v>316405</v>
      </c>
      <c r="C394">
        <v>147748</v>
      </c>
      <c r="D394">
        <v>309161</v>
      </c>
      <c r="E394">
        <v>141654.94</v>
      </c>
      <c r="F394">
        <v>221069.9</v>
      </c>
      <c r="G394">
        <v>74683</v>
      </c>
      <c r="H394">
        <v>108195.74</v>
      </c>
    </row>
    <row r="395" spans="1:8" x14ac:dyDescent="0.3">
      <c r="A395" t="s">
        <v>411</v>
      </c>
      <c r="B395">
        <v>40.81</v>
      </c>
      <c r="C395">
        <v>45.44</v>
      </c>
      <c r="D395">
        <v>39.909999999999997</v>
      </c>
      <c r="E395">
        <v>43.76</v>
      </c>
      <c r="F395">
        <v>44.95</v>
      </c>
      <c r="G395">
        <v>51.73</v>
      </c>
      <c r="H395">
        <v>43.31</v>
      </c>
    </row>
    <row r="396" spans="1:8" x14ac:dyDescent="0.3">
      <c r="A396" t="s">
        <v>412</v>
      </c>
      <c r="B396">
        <v>39.69</v>
      </c>
      <c r="C396">
        <v>46.76</v>
      </c>
      <c r="D396">
        <v>41.01</v>
      </c>
      <c r="E396">
        <v>44.84</v>
      </c>
      <c r="F396">
        <v>45.03</v>
      </c>
      <c r="G396">
        <v>38.07</v>
      </c>
      <c r="H396">
        <v>43.99</v>
      </c>
    </row>
    <row r="397" spans="1:8" x14ac:dyDescent="0.3">
      <c r="A397" t="s">
        <v>413</v>
      </c>
      <c r="B397">
        <v>53</v>
      </c>
      <c r="C397">
        <v>6</v>
      </c>
      <c r="D397">
        <v>0</v>
      </c>
      <c r="E397">
        <v>2</v>
      </c>
      <c r="F397">
        <v>0</v>
      </c>
      <c r="G397">
        <v>0</v>
      </c>
      <c r="H397">
        <v>0</v>
      </c>
    </row>
    <row r="398" spans="1:8" x14ac:dyDescent="0.3">
      <c r="A398" t="s">
        <v>414</v>
      </c>
      <c r="B398">
        <v>11925</v>
      </c>
      <c r="C398">
        <v>1308</v>
      </c>
      <c r="D398">
        <v>0</v>
      </c>
      <c r="E398">
        <v>380</v>
      </c>
      <c r="F398">
        <v>0</v>
      </c>
      <c r="G398">
        <v>0</v>
      </c>
      <c r="H398">
        <v>0</v>
      </c>
    </row>
    <row r="399" spans="1:8" x14ac:dyDescent="0.3">
      <c r="A399" t="s">
        <v>415</v>
      </c>
      <c r="B399">
        <v>5</v>
      </c>
      <c r="C399">
        <v>94</v>
      </c>
      <c r="D399">
        <v>30</v>
      </c>
      <c r="E399">
        <v>114</v>
      </c>
      <c r="F399">
        <v>0</v>
      </c>
      <c r="G399">
        <v>104</v>
      </c>
      <c r="H399">
        <v>0</v>
      </c>
    </row>
    <row r="400" spans="1:8" x14ac:dyDescent="0.3">
      <c r="A400" t="s">
        <v>416</v>
      </c>
      <c r="B400">
        <v>300</v>
      </c>
      <c r="C400">
        <v>6298</v>
      </c>
      <c r="D400">
        <v>1890</v>
      </c>
      <c r="E400">
        <v>6954</v>
      </c>
      <c r="F400">
        <v>0</v>
      </c>
      <c r="G400">
        <v>6968</v>
      </c>
      <c r="H400">
        <v>0</v>
      </c>
    </row>
    <row r="401" spans="1:8" x14ac:dyDescent="0.3">
      <c r="A401" t="s">
        <v>417</v>
      </c>
      <c r="B401">
        <v>18</v>
      </c>
      <c r="C401">
        <v>16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418</v>
      </c>
      <c r="B402">
        <v>756</v>
      </c>
      <c r="C402">
        <v>704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419</v>
      </c>
      <c r="B403">
        <v>16</v>
      </c>
      <c r="C403">
        <v>0</v>
      </c>
      <c r="D403">
        <v>0</v>
      </c>
      <c r="E403">
        <v>0</v>
      </c>
      <c r="F403">
        <v>0</v>
      </c>
      <c r="G403">
        <v>36</v>
      </c>
      <c r="H403">
        <v>0</v>
      </c>
    </row>
    <row r="404" spans="1:8" x14ac:dyDescent="0.3">
      <c r="A404" t="s">
        <v>420</v>
      </c>
      <c r="B404">
        <v>368</v>
      </c>
      <c r="C404">
        <v>0</v>
      </c>
      <c r="D404">
        <v>0</v>
      </c>
      <c r="E404">
        <v>0</v>
      </c>
      <c r="F404">
        <v>0</v>
      </c>
      <c r="G404">
        <v>828</v>
      </c>
      <c r="H404">
        <v>0</v>
      </c>
    </row>
    <row r="405" spans="1:8" x14ac:dyDescent="0.3">
      <c r="A405" t="s">
        <v>421</v>
      </c>
      <c r="B405">
        <v>91.77</v>
      </c>
      <c r="C405">
        <v>95.2</v>
      </c>
      <c r="D405">
        <v>92.6</v>
      </c>
      <c r="E405">
        <v>90.9</v>
      </c>
      <c r="F405">
        <v>91.61</v>
      </c>
      <c r="G405">
        <v>92.71</v>
      </c>
      <c r="H405">
        <v>94.81</v>
      </c>
    </row>
    <row r="406" spans="1:8" x14ac:dyDescent="0.3">
      <c r="A406" t="s">
        <v>422</v>
      </c>
      <c r="B406">
        <v>92.12</v>
      </c>
      <c r="C406">
        <v>95.08</v>
      </c>
      <c r="D406">
        <v>93</v>
      </c>
      <c r="E406">
        <v>91.15</v>
      </c>
      <c r="F406">
        <v>91.69</v>
      </c>
      <c r="G406">
        <v>92.22</v>
      </c>
      <c r="H406">
        <v>94.73</v>
      </c>
    </row>
    <row r="407" spans="1:8" x14ac:dyDescent="0.3">
      <c r="A407" t="s">
        <v>423</v>
      </c>
      <c r="B407">
        <v>82.32</v>
      </c>
      <c r="C407">
        <v>83.17</v>
      </c>
      <c r="D407">
        <v>83.66</v>
      </c>
      <c r="E407">
        <v>79.87</v>
      </c>
      <c r="F407">
        <v>83.44</v>
      </c>
      <c r="G407">
        <v>81.64</v>
      </c>
      <c r="H407">
        <v>77.540000000000006</v>
      </c>
    </row>
    <row r="408" spans="1:8" x14ac:dyDescent="0.3">
      <c r="A408" t="s">
        <v>424</v>
      </c>
      <c r="B408">
        <v>77.319999999999993</v>
      </c>
      <c r="C408">
        <v>82.93</v>
      </c>
      <c r="D408">
        <v>82.88</v>
      </c>
      <c r="E408">
        <v>79.03</v>
      </c>
      <c r="F408">
        <v>83.08</v>
      </c>
      <c r="G408">
        <v>79.06</v>
      </c>
      <c r="H408">
        <v>77.459999999999994</v>
      </c>
    </row>
    <row r="409" spans="1:8" x14ac:dyDescent="0.3">
      <c r="A409" t="s">
        <v>425</v>
      </c>
      <c r="B409">
        <v>89.7</v>
      </c>
      <c r="C409">
        <v>87.37</v>
      </c>
      <c r="D409">
        <v>90.35</v>
      </c>
      <c r="E409">
        <v>87.86</v>
      </c>
      <c r="F409">
        <v>91.08</v>
      </c>
      <c r="G409">
        <v>88.06</v>
      </c>
      <c r="H409">
        <v>81.790000000000006</v>
      </c>
    </row>
    <row r="410" spans="1:8" x14ac:dyDescent="0.3">
      <c r="A410" t="s">
        <v>426</v>
      </c>
      <c r="B410">
        <v>83.92</v>
      </c>
      <c r="C410">
        <v>87.21</v>
      </c>
      <c r="D410">
        <v>89.12</v>
      </c>
      <c r="E410">
        <v>86.71</v>
      </c>
      <c r="F410">
        <v>90.61</v>
      </c>
      <c r="G410">
        <v>85.72</v>
      </c>
      <c r="H410">
        <v>81.77</v>
      </c>
    </row>
    <row r="411" spans="1:8" x14ac:dyDescent="0.3">
      <c r="A411" t="s">
        <v>427</v>
      </c>
      <c r="B411">
        <v>19050</v>
      </c>
      <c r="C411">
        <v>8100</v>
      </c>
      <c r="D411">
        <v>0</v>
      </c>
      <c r="E411">
        <v>3500</v>
      </c>
      <c r="F411">
        <v>11264</v>
      </c>
      <c r="G411">
        <v>10500</v>
      </c>
      <c r="H411">
        <v>5600</v>
      </c>
    </row>
    <row r="412" spans="1:8" x14ac:dyDescent="0.3">
      <c r="A412" t="s">
        <v>428</v>
      </c>
      <c r="B412">
        <v>1282040</v>
      </c>
      <c r="C412">
        <v>527014</v>
      </c>
      <c r="D412">
        <v>0</v>
      </c>
      <c r="E412">
        <v>142630</v>
      </c>
      <c r="F412">
        <v>774377</v>
      </c>
      <c r="G412">
        <v>299609.45</v>
      </c>
      <c r="H412">
        <v>309550</v>
      </c>
    </row>
    <row r="413" spans="1:8" x14ac:dyDescent="0.3">
      <c r="A413" t="s">
        <v>429</v>
      </c>
      <c r="B413">
        <v>20.05</v>
      </c>
      <c r="C413">
        <v>14.56</v>
      </c>
      <c r="D413">
        <v>13.55</v>
      </c>
      <c r="E413">
        <v>11.8</v>
      </c>
      <c r="F413">
        <v>12.63</v>
      </c>
      <c r="G413">
        <v>12.61</v>
      </c>
      <c r="H413">
        <v>12.7</v>
      </c>
    </row>
    <row r="414" spans="1:8" x14ac:dyDescent="0.3">
      <c r="A414" t="s">
        <v>430</v>
      </c>
      <c r="B414">
        <v>19.72</v>
      </c>
      <c r="C414">
        <v>14.38</v>
      </c>
      <c r="D414">
        <v>15.3</v>
      </c>
      <c r="E414">
        <v>12.7</v>
      </c>
      <c r="F414">
        <v>14.78</v>
      </c>
      <c r="G414">
        <v>12.19</v>
      </c>
      <c r="H414">
        <v>13.52</v>
      </c>
    </row>
    <row r="415" spans="1:8" x14ac:dyDescent="0.3">
      <c r="A415" t="s">
        <v>431</v>
      </c>
      <c r="B415">
        <v>94.31</v>
      </c>
      <c r="C415">
        <v>91.04</v>
      </c>
      <c r="D415">
        <v>93.67</v>
      </c>
      <c r="E415">
        <v>0</v>
      </c>
      <c r="F415">
        <v>91.53</v>
      </c>
      <c r="G415">
        <v>92.67</v>
      </c>
      <c r="H415">
        <v>0</v>
      </c>
    </row>
    <row r="416" spans="1:8" x14ac:dyDescent="0.3">
      <c r="A416" t="s">
        <v>432</v>
      </c>
      <c r="B416">
        <v>94.83</v>
      </c>
      <c r="C416">
        <v>90.94</v>
      </c>
      <c r="D416">
        <v>93.66</v>
      </c>
      <c r="F416">
        <v>90.96</v>
      </c>
      <c r="G416">
        <v>92.43</v>
      </c>
      <c r="H416">
        <v>94.7</v>
      </c>
    </row>
    <row r="417" spans="1:8" x14ac:dyDescent="0.3">
      <c r="A417" t="s">
        <v>433</v>
      </c>
      <c r="B417">
        <v>68.84</v>
      </c>
      <c r="C417">
        <v>76.709999999999994</v>
      </c>
      <c r="D417">
        <v>77.33</v>
      </c>
      <c r="E417">
        <v>0</v>
      </c>
      <c r="F417">
        <v>73.400000000000006</v>
      </c>
      <c r="G417">
        <v>75.37</v>
      </c>
      <c r="H417">
        <v>0</v>
      </c>
    </row>
    <row r="418" spans="1:8" x14ac:dyDescent="0.3">
      <c r="A418" t="s">
        <v>434</v>
      </c>
      <c r="B418">
        <v>70.260000000000005</v>
      </c>
      <c r="C418">
        <v>76.16</v>
      </c>
      <c r="D418">
        <v>74.55</v>
      </c>
      <c r="F418">
        <v>73.72</v>
      </c>
      <c r="G418">
        <v>74.819999999999993</v>
      </c>
      <c r="H418">
        <v>76.98</v>
      </c>
    </row>
    <row r="419" spans="1:8" x14ac:dyDescent="0.3">
      <c r="A419" t="s">
        <v>435</v>
      </c>
      <c r="B419">
        <v>73</v>
      </c>
      <c r="C419">
        <v>84.26</v>
      </c>
      <c r="D419">
        <v>82.56</v>
      </c>
      <c r="E419">
        <v>0</v>
      </c>
      <c r="F419">
        <v>80.19</v>
      </c>
      <c r="G419">
        <v>81.33</v>
      </c>
      <c r="H419">
        <v>0</v>
      </c>
    </row>
    <row r="420" spans="1:8" x14ac:dyDescent="0.3">
      <c r="A420" t="s">
        <v>436</v>
      </c>
      <c r="B420">
        <v>74.09</v>
      </c>
      <c r="C420">
        <v>83.75</v>
      </c>
      <c r="D420">
        <v>79.61</v>
      </c>
      <c r="F420">
        <v>81.069999999999993</v>
      </c>
      <c r="G420">
        <v>80.930000000000007</v>
      </c>
      <c r="H420">
        <v>81.290000000000006</v>
      </c>
    </row>
    <row r="421" spans="1:8" x14ac:dyDescent="0.3">
      <c r="A421" t="s">
        <v>437</v>
      </c>
      <c r="B421">
        <v>5600</v>
      </c>
      <c r="C421">
        <v>2520</v>
      </c>
      <c r="D421">
        <v>0</v>
      </c>
      <c r="E421">
        <v>0</v>
      </c>
      <c r="F421">
        <v>2100</v>
      </c>
      <c r="G421">
        <v>1500</v>
      </c>
      <c r="H421">
        <v>0</v>
      </c>
    </row>
    <row r="422" spans="1:8" x14ac:dyDescent="0.3">
      <c r="A422" t="s">
        <v>438</v>
      </c>
      <c r="B422">
        <v>153200</v>
      </c>
      <c r="C422">
        <v>29110</v>
      </c>
      <c r="F422">
        <v>83950</v>
      </c>
      <c r="G422">
        <v>16450</v>
      </c>
      <c r="H422">
        <v>400</v>
      </c>
    </row>
    <row r="423" spans="1:8" x14ac:dyDescent="0.3">
      <c r="A423" t="s">
        <v>439</v>
      </c>
      <c r="B423">
        <v>94.4</v>
      </c>
      <c r="C423">
        <v>96.98</v>
      </c>
      <c r="D423">
        <v>94</v>
      </c>
      <c r="E423">
        <v>93.48</v>
      </c>
      <c r="F423">
        <v>95.41</v>
      </c>
      <c r="G423">
        <v>95.75</v>
      </c>
      <c r="H423">
        <v>98</v>
      </c>
    </row>
    <row r="424" spans="1:8" x14ac:dyDescent="0.3">
      <c r="A424" t="s">
        <v>440</v>
      </c>
      <c r="B424">
        <v>94.02</v>
      </c>
      <c r="C424">
        <v>97.06</v>
      </c>
      <c r="D424">
        <v>94.03</v>
      </c>
      <c r="E424">
        <v>93.99</v>
      </c>
      <c r="F424">
        <v>93.86</v>
      </c>
      <c r="G424">
        <v>94.39</v>
      </c>
      <c r="H424">
        <v>97.53</v>
      </c>
    </row>
    <row r="425" spans="1:8" x14ac:dyDescent="0.3">
      <c r="A425" t="s">
        <v>441</v>
      </c>
      <c r="B425">
        <v>65.8</v>
      </c>
      <c r="C425">
        <v>72.069999999999993</v>
      </c>
      <c r="D425">
        <v>72.03</v>
      </c>
      <c r="E425">
        <v>69.42</v>
      </c>
      <c r="F425">
        <v>69.19</v>
      </c>
      <c r="G425">
        <v>71.540000000000006</v>
      </c>
      <c r="H425">
        <v>67.790000000000006</v>
      </c>
    </row>
    <row r="426" spans="1:8" x14ac:dyDescent="0.3">
      <c r="A426" t="s">
        <v>442</v>
      </c>
      <c r="B426">
        <v>60.46</v>
      </c>
      <c r="C426">
        <v>70.739999999999995</v>
      </c>
      <c r="D426">
        <v>69.5</v>
      </c>
      <c r="E426">
        <v>68.989999999999995</v>
      </c>
      <c r="F426">
        <v>69.33</v>
      </c>
      <c r="G426">
        <v>69.56</v>
      </c>
      <c r="H426">
        <v>67.09</v>
      </c>
    </row>
    <row r="427" spans="1:8" x14ac:dyDescent="0.3">
      <c r="A427" t="s">
        <v>443</v>
      </c>
      <c r="B427">
        <v>69.7</v>
      </c>
      <c r="C427">
        <v>74.31</v>
      </c>
      <c r="D427">
        <v>76.62</v>
      </c>
      <c r="E427">
        <v>74.260000000000005</v>
      </c>
      <c r="F427">
        <v>72.510000000000005</v>
      </c>
      <c r="G427">
        <v>74.709999999999994</v>
      </c>
      <c r="H427">
        <v>69.17</v>
      </c>
    </row>
    <row r="428" spans="1:8" x14ac:dyDescent="0.3">
      <c r="A428" t="s">
        <v>444</v>
      </c>
      <c r="B428">
        <v>64.290000000000006</v>
      </c>
      <c r="C428">
        <v>72.88</v>
      </c>
      <c r="D428">
        <v>73.91</v>
      </c>
      <c r="E428">
        <v>73.41</v>
      </c>
      <c r="F428">
        <v>73.87</v>
      </c>
      <c r="G428">
        <v>73.69</v>
      </c>
      <c r="H428">
        <v>68.790000000000006</v>
      </c>
    </row>
    <row r="429" spans="1:8" x14ac:dyDescent="0.3">
      <c r="A429" t="s">
        <v>445</v>
      </c>
      <c r="B429">
        <v>6600</v>
      </c>
      <c r="C429">
        <v>3650</v>
      </c>
      <c r="D429">
        <v>0</v>
      </c>
      <c r="E429">
        <v>3250</v>
      </c>
      <c r="F429">
        <v>0</v>
      </c>
      <c r="G429">
        <v>5850</v>
      </c>
      <c r="H429">
        <v>900</v>
      </c>
    </row>
    <row r="430" spans="1:8" x14ac:dyDescent="0.3">
      <c r="A430" t="s">
        <v>446</v>
      </c>
      <c r="B430">
        <v>504665</v>
      </c>
      <c r="C430">
        <v>252300</v>
      </c>
      <c r="E430">
        <v>133200</v>
      </c>
      <c r="F430">
        <v>78030</v>
      </c>
      <c r="G430">
        <v>155922</v>
      </c>
      <c r="H430">
        <v>47800</v>
      </c>
    </row>
    <row r="431" spans="1:8" x14ac:dyDescent="0.3">
      <c r="A431" t="s">
        <v>447</v>
      </c>
      <c r="B431">
        <v>15.66</v>
      </c>
      <c r="C431">
        <v>21.53</v>
      </c>
      <c r="D431">
        <v>76.62</v>
      </c>
      <c r="E431">
        <v>25.23</v>
      </c>
      <c r="F431">
        <v>20.59</v>
      </c>
      <c r="G431">
        <v>22.55</v>
      </c>
      <c r="H431">
        <v>69.17</v>
      </c>
    </row>
    <row r="432" spans="1:8" x14ac:dyDescent="0.3">
      <c r="A432" t="s">
        <v>448</v>
      </c>
      <c r="B432">
        <v>14.22</v>
      </c>
      <c r="C432">
        <v>22</v>
      </c>
      <c r="D432">
        <v>73.91</v>
      </c>
      <c r="E432">
        <v>24.31</v>
      </c>
      <c r="F432">
        <v>21.95</v>
      </c>
      <c r="G432">
        <v>21.77</v>
      </c>
      <c r="H432">
        <v>68.790000000000006</v>
      </c>
    </row>
    <row r="433" spans="1:8" x14ac:dyDescent="0.3">
      <c r="A433" t="s">
        <v>449</v>
      </c>
      <c r="B433">
        <v>0</v>
      </c>
      <c r="C433">
        <v>0</v>
      </c>
      <c r="D433">
        <v>0</v>
      </c>
      <c r="E433">
        <v>98.47</v>
      </c>
      <c r="F433">
        <v>0</v>
      </c>
      <c r="G433">
        <v>0</v>
      </c>
      <c r="H433">
        <v>0</v>
      </c>
    </row>
    <row r="434" spans="1:8" x14ac:dyDescent="0.3">
      <c r="A434" t="s">
        <v>450</v>
      </c>
      <c r="B434">
        <v>0</v>
      </c>
      <c r="C434">
        <v>101</v>
      </c>
      <c r="D434">
        <v>0</v>
      </c>
      <c r="E434">
        <v>98.75</v>
      </c>
      <c r="F434">
        <v>0</v>
      </c>
      <c r="G434">
        <v>0</v>
      </c>
      <c r="H434">
        <v>0</v>
      </c>
    </row>
    <row r="435" spans="1:8" x14ac:dyDescent="0.3">
      <c r="A435" t="s">
        <v>451</v>
      </c>
      <c r="B435">
        <v>0</v>
      </c>
      <c r="C435">
        <v>0</v>
      </c>
      <c r="D435">
        <v>0</v>
      </c>
      <c r="E435">
        <v>52.52</v>
      </c>
      <c r="F435">
        <v>0</v>
      </c>
      <c r="G435">
        <v>0</v>
      </c>
      <c r="H435">
        <v>0</v>
      </c>
    </row>
    <row r="436" spans="1:8" x14ac:dyDescent="0.3">
      <c r="A436" t="s">
        <v>452</v>
      </c>
      <c r="B436">
        <v>0</v>
      </c>
      <c r="C436">
        <v>51.63</v>
      </c>
      <c r="D436">
        <v>0</v>
      </c>
      <c r="E436">
        <v>51.29</v>
      </c>
      <c r="F436">
        <v>0</v>
      </c>
      <c r="G436">
        <v>0</v>
      </c>
      <c r="H436">
        <v>0</v>
      </c>
    </row>
    <row r="437" spans="1:8" x14ac:dyDescent="0.3">
      <c r="A437" t="s">
        <v>453</v>
      </c>
      <c r="B437">
        <v>0</v>
      </c>
      <c r="C437">
        <v>0</v>
      </c>
      <c r="D437">
        <v>0</v>
      </c>
      <c r="E437">
        <v>53.33</v>
      </c>
      <c r="F437">
        <v>0</v>
      </c>
      <c r="G437">
        <v>0</v>
      </c>
      <c r="H437">
        <v>0</v>
      </c>
    </row>
    <row r="438" spans="1:8" x14ac:dyDescent="0.3">
      <c r="A438" t="s">
        <v>454</v>
      </c>
      <c r="B438">
        <v>0</v>
      </c>
      <c r="C438">
        <v>51.12</v>
      </c>
      <c r="D438">
        <v>0</v>
      </c>
      <c r="E438">
        <v>51.94</v>
      </c>
      <c r="F438">
        <v>0</v>
      </c>
      <c r="G438">
        <v>0</v>
      </c>
      <c r="H438">
        <v>0</v>
      </c>
    </row>
    <row r="439" spans="1:8" x14ac:dyDescent="0.3">
      <c r="A439" t="s">
        <v>455</v>
      </c>
      <c r="B439">
        <v>0</v>
      </c>
      <c r="C439">
        <v>0</v>
      </c>
      <c r="D439">
        <v>0</v>
      </c>
      <c r="E439">
        <v>3100</v>
      </c>
      <c r="F439">
        <v>0</v>
      </c>
      <c r="G439">
        <v>0</v>
      </c>
      <c r="H439">
        <v>0</v>
      </c>
    </row>
    <row r="440" spans="1:8" x14ac:dyDescent="0.3">
      <c r="A440" t="s">
        <v>456</v>
      </c>
      <c r="B440">
        <v>0</v>
      </c>
      <c r="C440">
        <v>97260</v>
      </c>
      <c r="D440">
        <v>0</v>
      </c>
      <c r="E440">
        <v>120800</v>
      </c>
      <c r="F440">
        <v>0</v>
      </c>
      <c r="G440">
        <v>0</v>
      </c>
      <c r="H440">
        <v>0</v>
      </c>
    </row>
    <row r="441" spans="1:8" x14ac:dyDescent="0.3">
      <c r="A441" t="s">
        <v>457</v>
      </c>
      <c r="B441">
        <v>0</v>
      </c>
      <c r="C441">
        <v>0</v>
      </c>
      <c r="D441">
        <v>0</v>
      </c>
      <c r="E441">
        <v>21.59</v>
      </c>
      <c r="F441">
        <v>0</v>
      </c>
      <c r="G441">
        <v>0</v>
      </c>
      <c r="H441">
        <v>0</v>
      </c>
    </row>
    <row r="442" spans="1:8" x14ac:dyDescent="0.3">
      <c r="A442" t="s">
        <v>458</v>
      </c>
      <c r="B442">
        <v>0</v>
      </c>
      <c r="C442">
        <v>14.9</v>
      </c>
      <c r="D442">
        <v>0</v>
      </c>
      <c r="E442">
        <v>20.89</v>
      </c>
      <c r="F442">
        <v>0</v>
      </c>
      <c r="G442">
        <v>0</v>
      </c>
      <c r="H442">
        <v>0</v>
      </c>
    </row>
    <row r="443" spans="1:8" x14ac:dyDescent="0.3">
      <c r="A443" t="s">
        <v>459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 x14ac:dyDescent="0.3">
      <c r="A444" t="s">
        <v>460</v>
      </c>
      <c r="C444">
        <v>97.1</v>
      </c>
      <c r="E444">
        <v>98.2</v>
      </c>
    </row>
    <row r="445" spans="1:8" x14ac:dyDescent="0.3">
      <c r="A445" t="s">
        <v>461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 x14ac:dyDescent="0.3">
      <c r="A446" t="s">
        <v>462</v>
      </c>
      <c r="C446">
        <v>62.34</v>
      </c>
      <c r="E446">
        <v>52.5</v>
      </c>
    </row>
    <row r="447" spans="1:8" x14ac:dyDescent="0.3">
      <c r="A447" t="s">
        <v>463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 x14ac:dyDescent="0.3">
      <c r="A448" t="s">
        <v>464</v>
      </c>
      <c r="C448">
        <v>64.28</v>
      </c>
      <c r="E448">
        <v>53.46</v>
      </c>
    </row>
    <row r="449" spans="1:8" x14ac:dyDescent="0.3">
      <c r="A449" t="s">
        <v>465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 x14ac:dyDescent="0.3">
      <c r="A450" t="s">
        <v>466</v>
      </c>
      <c r="B450">
        <v>0</v>
      </c>
      <c r="C450">
        <v>62980</v>
      </c>
      <c r="D450">
        <v>0</v>
      </c>
      <c r="E450">
        <v>600</v>
      </c>
      <c r="F450">
        <v>0</v>
      </c>
      <c r="G450">
        <v>0</v>
      </c>
      <c r="H450">
        <v>0</v>
      </c>
    </row>
    <row r="451" spans="1:8" x14ac:dyDescent="0.3">
      <c r="A451" t="s">
        <v>467</v>
      </c>
      <c r="B451">
        <v>76.430000000000007</v>
      </c>
      <c r="C451">
        <v>78.19</v>
      </c>
      <c r="D451">
        <v>73.8</v>
      </c>
      <c r="E451">
        <v>77.08</v>
      </c>
      <c r="F451">
        <v>77.03</v>
      </c>
      <c r="G451">
        <v>82.57</v>
      </c>
      <c r="H451">
        <v>86.03</v>
      </c>
    </row>
    <row r="452" spans="1:8" x14ac:dyDescent="0.3">
      <c r="A452" t="s">
        <v>468</v>
      </c>
      <c r="B452">
        <v>77.319999999999993</v>
      </c>
      <c r="C452">
        <v>77</v>
      </c>
      <c r="D452">
        <v>76.930000000000007</v>
      </c>
      <c r="E452">
        <v>79.17</v>
      </c>
      <c r="F452">
        <v>78</v>
      </c>
      <c r="G452">
        <v>82.05</v>
      </c>
      <c r="H452">
        <v>85.67</v>
      </c>
    </row>
    <row r="453" spans="1:8" x14ac:dyDescent="0.3">
      <c r="A453" t="s">
        <v>469</v>
      </c>
      <c r="B453">
        <v>53.23</v>
      </c>
      <c r="C453">
        <v>56.93</v>
      </c>
      <c r="D453">
        <v>56.68</v>
      </c>
      <c r="E453">
        <v>58.63</v>
      </c>
      <c r="F453">
        <v>60.43</v>
      </c>
      <c r="G453">
        <v>62.3</v>
      </c>
      <c r="H453">
        <v>59.44</v>
      </c>
    </row>
    <row r="454" spans="1:8" x14ac:dyDescent="0.3">
      <c r="A454" t="s">
        <v>470</v>
      </c>
      <c r="B454">
        <v>49.64</v>
      </c>
      <c r="C454">
        <v>56.08</v>
      </c>
      <c r="D454">
        <v>56.79</v>
      </c>
      <c r="E454">
        <v>58.59</v>
      </c>
      <c r="F454">
        <v>59.15</v>
      </c>
      <c r="G454">
        <v>60.33</v>
      </c>
      <c r="H454">
        <v>58.47</v>
      </c>
    </row>
    <row r="455" spans="1:8" x14ac:dyDescent="0.3">
      <c r="A455" t="s">
        <v>471</v>
      </c>
      <c r="B455">
        <v>69.650000000000006</v>
      </c>
      <c r="C455">
        <v>72.81</v>
      </c>
      <c r="D455">
        <v>76.8</v>
      </c>
      <c r="E455">
        <v>76.06</v>
      </c>
      <c r="F455">
        <v>78.45</v>
      </c>
      <c r="G455">
        <v>75.45</v>
      </c>
      <c r="H455">
        <v>69.09</v>
      </c>
    </row>
    <row r="456" spans="1:8" x14ac:dyDescent="0.3">
      <c r="A456" t="s">
        <v>472</v>
      </c>
      <c r="B456">
        <v>64.2</v>
      </c>
      <c r="C456">
        <v>72.83</v>
      </c>
      <c r="D456">
        <v>73.819999999999993</v>
      </c>
      <c r="E456">
        <v>74.010000000000005</v>
      </c>
      <c r="F456">
        <v>75.83</v>
      </c>
      <c r="G456">
        <v>73.53</v>
      </c>
      <c r="H456">
        <v>68.25</v>
      </c>
    </row>
    <row r="457" spans="1:8" x14ac:dyDescent="0.3">
      <c r="A457" t="s">
        <v>473</v>
      </c>
      <c r="B457">
        <v>82.52</v>
      </c>
      <c r="C457">
        <v>77.33</v>
      </c>
      <c r="D457">
        <v>78.400000000000006</v>
      </c>
      <c r="E457">
        <v>0</v>
      </c>
      <c r="F457">
        <v>82.2</v>
      </c>
      <c r="G457">
        <v>81.97</v>
      </c>
      <c r="H457">
        <v>0</v>
      </c>
    </row>
    <row r="458" spans="1:8" x14ac:dyDescent="0.3">
      <c r="A458" t="s">
        <v>474</v>
      </c>
      <c r="B458">
        <v>81.05</v>
      </c>
      <c r="C458">
        <v>77.180000000000007</v>
      </c>
      <c r="D458">
        <v>79.64</v>
      </c>
      <c r="E458">
        <v>0</v>
      </c>
      <c r="F458">
        <v>79.31</v>
      </c>
      <c r="G458">
        <v>82.86</v>
      </c>
      <c r="H458">
        <v>0</v>
      </c>
    </row>
    <row r="459" spans="1:8" x14ac:dyDescent="0.3">
      <c r="A459" t="s">
        <v>475</v>
      </c>
      <c r="B459">
        <v>43.2</v>
      </c>
      <c r="C459">
        <v>50.4</v>
      </c>
      <c r="D459">
        <v>54.04</v>
      </c>
      <c r="E459">
        <v>0</v>
      </c>
      <c r="F459">
        <v>51.9</v>
      </c>
      <c r="G459">
        <v>51.33</v>
      </c>
      <c r="H459">
        <v>0</v>
      </c>
    </row>
    <row r="460" spans="1:8" x14ac:dyDescent="0.3">
      <c r="A460" t="s">
        <v>476</v>
      </c>
      <c r="B460">
        <v>43.5</v>
      </c>
      <c r="C460">
        <v>50.36</v>
      </c>
      <c r="D460">
        <v>52.53</v>
      </c>
      <c r="E460">
        <v>0</v>
      </c>
      <c r="F460">
        <v>52.83</v>
      </c>
      <c r="G460">
        <v>54.08</v>
      </c>
      <c r="H460">
        <v>0</v>
      </c>
    </row>
    <row r="461" spans="1:8" x14ac:dyDescent="0.3">
      <c r="A461" t="s">
        <v>477</v>
      </c>
      <c r="B461">
        <v>52.35</v>
      </c>
      <c r="C461">
        <v>65.180000000000007</v>
      </c>
      <c r="D461">
        <v>68.930000000000007</v>
      </c>
      <c r="E461">
        <v>0</v>
      </c>
      <c r="F461">
        <v>63.14</v>
      </c>
      <c r="G461">
        <v>62.62</v>
      </c>
      <c r="H461">
        <v>0</v>
      </c>
    </row>
    <row r="462" spans="1:8" x14ac:dyDescent="0.3">
      <c r="A462" t="s">
        <v>478</v>
      </c>
      <c r="B462">
        <v>53.67</v>
      </c>
      <c r="C462">
        <v>65.25</v>
      </c>
      <c r="D462">
        <v>65.959999999999994</v>
      </c>
      <c r="E462">
        <v>0</v>
      </c>
      <c r="F462">
        <v>66.61</v>
      </c>
      <c r="G462">
        <v>65.27</v>
      </c>
      <c r="H462">
        <v>0</v>
      </c>
    </row>
    <row r="463" spans="1:8" x14ac:dyDescent="0.3">
      <c r="A463" t="s">
        <v>479</v>
      </c>
      <c r="B463">
        <v>93.12</v>
      </c>
      <c r="C463">
        <v>87.2</v>
      </c>
      <c r="D463">
        <v>0</v>
      </c>
      <c r="E463">
        <v>81.33</v>
      </c>
      <c r="F463">
        <v>86.93</v>
      </c>
      <c r="G463">
        <v>92.18</v>
      </c>
      <c r="H463">
        <v>0</v>
      </c>
    </row>
    <row r="464" spans="1:8" x14ac:dyDescent="0.3">
      <c r="A464" t="s">
        <v>480</v>
      </c>
      <c r="B464">
        <v>90.61</v>
      </c>
      <c r="C464">
        <v>85.5</v>
      </c>
      <c r="D464">
        <v>0</v>
      </c>
      <c r="E464">
        <v>82.46</v>
      </c>
      <c r="F464">
        <v>86.38</v>
      </c>
      <c r="G464">
        <v>92.55</v>
      </c>
      <c r="H464">
        <v>0</v>
      </c>
    </row>
    <row r="465" spans="1:8" x14ac:dyDescent="0.3">
      <c r="A465" t="s">
        <v>481</v>
      </c>
      <c r="B465">
        <v>50.32</v>
      </c>
      <c r="C465">
        <v>46.02</v>
      </c>
      <c r="D465">
        <v>0</v>
      </c>
      <c r="E465">
        <v>39.880000000000003</v>
      </c>
      <c r="F465">
        <v>45.13</v>
      </c>
      <c r="G465">
        <v>48.08</v>
      </c>
      <c r="H465">
        <v>0</v>
      </c>
    </row>
    <row r="466" spans="1:8" x14ac:dyDescent="0.3">
      <c r="A466" t="s">
        <v>482</v>
      </c>
      <c r="B466">
        <v>45.37</v>
      </c>
      <c r="C466">
        <v>43.5</v>
      </c>
      <c r="D466">
        <v>0</v>
      </c>
      <c r="E466">
        <v>40.49</v>
      </c>
      <c r="F466">
        <v>44.85</v>
      </c>
      <c r="G466">
        <v>48.05</v>
      </c>
      <c r="H466">
        <v>0</v>
      </c>
    </row>
    <row r="467" spans="1:8" x14ac:dyDescent="0.3">
      <c r="A467" t="s">
        <v>483</v>
      </c>
      <c r="B467">
        <v>54.04</v>
      </c>
      <c r="C467">
        <v>52.78</v>
      </c>
      <c r="D467">
        <v>0</v>
      </c>
      <c r="E467">
        <v>49.03</v>
      </c>
      <c r="F467">
        <v>51.92</v>
      </c>
      <c r="G467">
        <v>52.16</v>
      </c>
      <c r="H467">
        <v>0</v>
      </c>
    </row>
    <row r="468" spans="1:8" x14ac:dyDescent="0.3">
      <c r="A468" t="s">
        <v>484</v>
      </c>
      <c r="B468">
        <v>50.07</v>
      </c>
      <c r="C468">
        <v>50.88</v>
      </c>
      <c r="D468">
        <v>0</v>
      </c>
      <c r="E468">
        <v>49.1</v>
      </c>
      <c r="F468">
        <v>51.92</v>
      </c>
      <c r="G468">
        <v>51.92</v>
      </c>
      <c r="H468">
        <v>0</v>
      </c>
    </row>
    <row r="469" spans="1:8" x14ac:dyDescent="0.3">
      <c r="A469" t="s">
        <v>485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 x14ac:dyDescent="0.3">
      <c r="A470" t="s">
        <v>486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 x14ac:dyDescent="0.3">
      <c r="A471" t="s">
        <v>487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 x14ac:dyDescent="0.3">
      <c r="A472" t="s">
        <v>488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 x14ac:dyDescent="0.3">
      <c r="A473" t="s">
        <v>489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 x14ac:dyDescent="0.3">
      <c r="A474" t="s">
        <v>490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 x14ac:dyDescent="0.3">
      <c r="A475" t="s">
        <v>491</v>
      </c>
      <c r="B475">
        <v>62.08</v>
      </c>
      <c r="C475">
        <v>68.28</v>
      </c>
      <c r="D475">
        <v>58.4</v>
      </c>
      <c r="E475">
        <v>72.180000000000007</v>
      </c>
      <c r="F475">
        <v>71.400000000000006</v>
      </c>
      <c r="G475">
        <v>71.73</v>
      </c>
      <c r="H475">
        <v>72.63</v>
      </c>
    </row>
    <row r="476" spans="1:8" x14ac:dyDescent="0.3">
      <c r="A476" t="s">
        <v>492</v>
      </c>
      <c r="B476">
        <v>67.510000000000005</v>
      </c>
      <c r="C476">
        <v>67.94</v>
      </c>
      <c r="D476">
        <v>59.38</v>
      </c>
      <c r="E476">
        <v>71.03</v>
      </c>
      <c r="F476">
        <v>72.69</v>
      </c>
      <c r="G476">
        <v>74.459999999999994</v>
      </c>
      <c r="H476">
        <v>70.81</v>
      </c>
    </row>
    <row r="477" spans="1:8" x14ac:dyDescent="0.3">
      <c r="A477" t="s">
        <v>493</v>
      </c>
      <c r="B477">
        <v>56.58</v>
      </c>
      <c r="C477">
        <v>61.73</v>
      </c>
      <c r="D477">
        <v>53.58</v>
      </c>
      <c r="E477">
        <v>61.53</v>
      </c>
      <c r="F477">
        <v>64.099999999999994</v>
      </c>
      <c r="G477">
        <v>65.069999999999993</v>
      </c>
      <c r="H477">
        <v>61.42</v>
      </c>
    </row>
    <row r="478" spans="1:8" x14ac:dyDescent="0.3">
      <c r="A478" t="s">
        <v>494</v>
      </c>
      <c r="B478">
        <v>60.25</v>
      </c>
      <c r="C478">
        <v>61.41</v>
      </c>
      <c r="D478">
        <v>53.92</v>
      </c>
      <c r="E478">
        <v>59.81</v>
      </c>
      <c r="F478">
        <v>62.25</v>
      </c>
      <c r="G478">
        <v>64.44</v>
      </c>
      <c r="H478">
        <v>60.72</v>
      </c>
    </row>
    <row r="479" spans="1:8" x14ac:dyDescent="0.3">
      <c r="A479" t="s">
        <v>495</v>
      </c>
      <c r="B479">
        <v>91.14</v>
      </c>
      <c r="C479">
        <v>90.41</v>
      </c>
      <c r="D479">
        <v>91.75</v>
      </c>
      <c r="E479">
        <v>85.25</v>
      </c>
      <c r="F479">
        <v>89.78</v>
      </c>
      <c r="G479">
        <v>90.72</v>
      </c>
      <c r="H479">
        <v>84.57</v>
      </c>
    </row>
    <row r="480" spans="1:8" x14ac:dyDescent="0.3">
      <c r="A480" t="s">
        <v>496</v>
      </c>
      <c r="B480">
        <v>89.25</v>
      </c>
      <c r="C480">
        <v>90.39</v>
      </c>
      <c r="D480">
        <v>90.8</v>
      </c>
      <c r="E480">
        <v>84.2</v>
      </c>
      <c r="F480">
        <v>85.64</v>
      </c>
      <c r="G480">
        <v>86.54</v>
      </c>
      <c r="H480">
        <v>85.75</v>
      </c>
    </row>
    <row r="481" spans="1:8" x14ac:dyDescent="0.3">
      <c r="A481" t="s">
        <v>497</v>
      </c>
      <c r="B481">
        <v>0</v>
      </c>
      <c r="C481">
        <v>0</v>
      </c>
      <c r="D481">
        <v>0</v>
      </c>
      <c r="E481">
        <v>70.63</v>
      </c>
      <c r="F481">
        <v>0</v>
      </c>
      <c r="G481">
        <v>0</v>
      </c>
      <c r="H481">
        <v>0</v>
      </c>
    </row>
    <row r="482" spans="1:8" x14ac:dyDescent="0.3">
      <c r="A482" t="s">
        <v>498</v>
      </c>
      <c r="B482">
        <v>0</v>
      </c>
      <c r="C482">
        <v>0</v>
      </c>
      <c r="D482">
        <v>0</v>
      </c>
      <c r="E482">
        <v>73.209999999999994</v>
      </c>
      <c r="F482">
        <v>0</v>
      </c>
      <c r="G482">
        <v>0</v>
      </c>
      <c r="H482">
        <v>0</v>
      </c>
    </row>
    <row r="483" spans="1:8" x14ac:dyDescent="0.3">
      <c r="A483" t="s">
        <v>499</v>
      </c>
      <c r="B483">
        <v>0</v>
      </c>
      <c r="C483">
        <v>0</v>
      </c>
      <c r="D483">
        <v>0</v>
      </c>
      <c r="E483">
        <v>44.45</v>
      </c>
      <c r="F483">
        <v>0</v>
      </c>
      <c r="G483">
        <v>0</v>
      </c>
      <c r="H483">
        <v>0</v>
      </c>
    </row>
    <row r="484" spans="1:8" x14ac:dyDescent="0.3">
      <c r="A484" t="s">
        <v>500</v>
      </c>
      <c r="B484">
        <v>0</v>
      </c>
      <c r="C484">
        <v>0</v>
      </c>
      <c r="D484">
        <v>0</v>
      </c>
      <c r="E484">
        <v>46.82</v>
      </c>
      <c r="F484">
        <v>0</v>
      </c>
      <c r="G484">
        <v>0</v>
      </c>
      <c r="H484">
        <v>0</v>
      </c>
    </row>
    <row r="485" spans="1:8" x14ac:dyDescent="0.3">
      <c r="A485" t="s">
        <v>501</v>
      </c>
      <c r="B485">
        <v>0</v>
      </c>
      <c r="C485">
        <v>0</v>
      </c>
      <c r="D485">
        <v>0</v>
      </c>
      <c r="E485">
        <v>62.93</v>
      </c>
      <c r="F485">
        <v>0</v>
      </c>
      <c r="G485">
        <v>0</v>
      </c>
      <c r="H485">
        <v>0</v>
      </c>
    </row>
    <row r="486" spans="1:8" x14ac:dyDescent="0.3">
      <c r="A486" t="s">
        <v>502</v>
      </c>
      <c r="B486">
        <v>0</v>
      </c>
      <c r="C486">
        <v>0</v>
      </c>
      <c r="D486">
        <v>0</v>
      </c>
      <c r="E486">
        <v>63.95</v>
      </c>
      <c r="F486">
        <v>0</v>
      </c>
      <c r="G486">
        <v>0</v>
      </c>
      <c r="H486">
        <v>0</v>
      </c>
    </row>
    <row r="487" spans="1:8" x14ac:dyDescent="0.3">
      <c r="A487" t="s">
        <v>503</v>
      </c>
      <c r="B487">
        <v>85.2</v>
      </c>
      <c r="C487">
        <v>0</v>
      </c>
      <c r="D487">
        <v>99.6</v>
      </c>
      <c r="E487">
        <v>97</v>
      </c>
      <c r="F487">
        <v>0</v>
      </c>
      <c r="G487">
        <v>0</v>
      </c>
      <c r="H487">
        <v>0</v>
      </c>
    </row>
    <row r="488" spans="1:8" x14ac:dyDescent="0.3">
      <c r="A488" t="s">
        <v>504</v>
      </c>
      <c r="B488">
        <v>86.1</v>
      </c>
      <c r="C488">
        <v>0</v>
      </c>
      <c r="D488">
        <v>98.69</v>
      </c>
      <c r="E488">
        <v>96.44</v>
      </c>
      <c r="F488">
        <v>0</v>
      </c>
      <c r="G488">
        <v>0</v>
      </c>
      <c r="H488">
        <v>0</v>
      </c>
    </row>
    <row r="489" spans="1:8" x14ac:dyDescent="0.3">
      <c r="A489" t="s">
        <v>505</v>
      </c>
      <c r="B489">
        <v>84.7</v>
      </c>
      <c r="C489">
        <v>0</v>
      </c>
      <c r="D489">
        <v>98.48</v>
      </c>
      <c r="E489">
        <v>95.2</v>
      </c>
      <c r="F489">
        <v>0</v>
      </c>
      <c r="G489">
        <v>0</v>
      </c>
      <c r="H489">
        <v>0</v>
      </c>
    </row>
    <row r="490" spans="1:8" x14ac:dyDescent="0.3">
      <c r="A490" t="s">
        <v>506</v>
      </c>
      <c r="B490">
        <v>84.57</v>
      </c>
      <c r="C490">
        <v>0</v>
      </c>
      <c r="D490">
        <v>97.58</v>
      </c>
      <c r="E490">
        <v>94.82</v>
      </c>
      <c r="F490">
        <v>0</v>
      </c>
      <c r="G490">
        <v>0</v>
      </c>
      <c r="H490">
        <v>0</v>
      </c>
    </row>
    <row r="491" spans="1:8" x14ac:dyDescent="0.3">
      <c r="A491" t="s">
        <v>507</v>
      </c>
      <c r="B491">
        <v>99.41</v>
      </c>
      <c r="C491">
        <v>0</v>
      </c>
      <c r="D491">
        <v>98.88</v>
      </c>
      <c r="E491">
        <v>98.14</v>
      </c>
      <c r="F491">
        <v>0</v>
      </c>
      <c r="G491">
        <v>0</v>
      </c>
      <c r="H491">
        <v>0</v>
      </c>
    </row>
    <row r="492" spans="1:8" x14ac:dyDescent="0.3">
      <c r="A492" t="s">
        <v>508</v>
      </c>
      <c r="B492">
        <v>98.23</v>
      </c>
      <c r="C492">
        <v>0</v>
      </c>
      <c r="D492">
        <v>98.87</v>
      </c>
      <c r="E492">
        <v>98.32</v>
      </c>
      <c r="F492">
        <v>0</v>
      </c>
      <c r="G492">
        <v>0</v>
      </c>
      <c r="H492">
        <v>0</v>
      </c>
    </row>
    <row r="493" spans="1:8" x14ac:dyDescent="0.3">
      <c r="A493" t="s">
        <v>509</v>
      </c>
      <c r="B493">
        <v>65.33</v>
      </c>
      <c r="C493">
        <v>67.760000000000005</v>
      </c>
      <c r="D493">
        <v>67.599999999999994</v>
      </c>
      <c r="E493">
        <v>69.260000000000005</v>
      </c>
      <c r="F493">
        <v>0</v>
      </c>
      <c r="G493">
        <v>68.3</v>
      </c>
      <c r="H493">
        <v>0</v>
      </c>
    </row>
    <row r="494" spans="1:8" x14ac:dyDescent="0.3">
      <c r="A494" t="s">
        <v>510</v>
      </c>
      <c r="B494">
        <v>66.73</v>
      </c>
      <c r="C494">
        <v>67.849999999999994</v>
      </c>
      <c r="D494">
        <v>67.040000000000006</v>
      </c>
      <c r="E494">
        <v>68.260000000000005</v>
      </c>
      <c r="F494">
        <v>0</v>
      </c>
      <c r="G494">
        <v>68.05</v>
      </c>
      <c r="H494">
        <v>0</v>
      </c>
    </row>
    <row r="495" spans="1:8" x14ac:dyDescent="0.3">
      <c r="A495" t="s">
        <v>511</v>
      </c>
      <c r="B495">
        <v>63.32</v>
      </c>
      <c r="C495">
        <v>64.87</v>
      </c>
      <c r="D495">
        <v>66.260000000000005</v>
      </c>
      <c r="E495">
        <v>65.400000000000006</v>
      </c>
      <c r="F495">
        <v>0</v>
      </c>
      <c r="G495">
        <v>64.900000000000006</v>
      </c>
      <c r="H495">
        <v>0</v>
      </c>
    </row>
    <row r="496" spans="1:8" x14ac:dyDescent="0.3">
      <c r="A496" t="s">
        <v>512</v>
      </c>
      <c r="B496">
        <v>61.66</v>
      </c>
      <c r="C496">
        <v>64.98</v>
      </c>
      <c r="D496">
        <v>65.62</v>
      </c>
      <c r="E496">
        <v>63.75</v>
      </c>
      <c r="F496">
        <v>0</v>
      </c>
      <c r="G496">
        <v>62.38</v>
      </c>
      <c r="H496">
        <v>0</v>
      </c>
    </row>
    <row r="497" spans="1:8" x14ac:dyDescent="0.3">
      <c r="A497" t="s">
        <v>513</v>
      </c>
      <c r="B497">
        <v>96.92</v>
      </c>
      <c r="C497">
        <v>95.73</v>
      </c>
      <c r="D497">
        <v>98.02</v>
      </c>
      <c r="E497">
        <v>94.43</v>
      </c>
      <c r="F497">
        <v>0</v>
      </c>
      <c r="G497">
        <v>95.02</v>
      </c>
      <c r="H497">
        <v>0</v>
      </c>
    </row>
    <row r="498" spans="1:8" x14ac:dyDescent="0.3">
      <c r="A498" t="s">
        <v>514</v>
      </c>
      <c r="B498">
        <v>92.4</v>
      </c>
      <c r="C498">
        <v>95.78</v>
      </c>
      <c r="D498">
        <v>97.88</v>
      </c>
      <c r="E498">
        <v>93.39</v>
      </c>
      <c r="F498">
        <v>0</v>
      </c>
      <c r="G498">
        <v>91.67</v>
      </c>
      <c r="H498">
        <v>0</v>
      </c>
    </row>
    <row r="499" spans="1:8" x14ac:dyDescent="0.3">
      <c r="A499" t="s">
        <v>515</v>
      </c>
      <c r="B499">
        <v>0</v>
      </c>
      <c r="C499">
        <v>0</v>
      </c>
      <c r="D499">
        <v>0</v>
      </c>
      <c r="E499">
        <v>98.13</v>
      </c>
      <c r="F499">
        <v>0</v>
      </c>
      <c r="G499">
        <v>0</v>
      </c>
      <c r="H499">
        <v>0</v>
      </c>
    </row>
    <row r="500" spans="1:8" x14ac:dyDescent="0.3">
      <c r="A500" t="s">
        <v>516</v>
      </c>
      <c r="B500">
        <v>0</v>
      </c>
      <c r="C500">
        <v>0</v>
      </c>
      <c r="D500">
        <v>0</v>
      </c>
      <c r="E500">
        <v>97.76</v>
      </c>
      <c r="F500">
        <v>0</v>
      </c>
      <c r="G500">
        <v>0</v>
      </c>
      <c r="H500">
        <v>0</v>
      </c>
    </row>
    <row r="501" spans="1:8" x14ac:dyDescent="0.3">
      <c r="A501" t="s">
        <v>517</v>
      </c>
      <c r="B501">
        <v>0</v>
      </c>
      <c r="C501">
        <v>0</v>
      </c>
      <c r="D501">
        <v>0</v>
      </c>
      <c r="E501">
        <v>81.400000000000006</v>
      </c>
      <c r="F501">
        <v>0</v>
      </c>
      <c r="G501">
        <v>0</v>
      </c>
      <c r="H501">
        <v>0</v>
      </c>
    </row>
    <row r="502" spans="1:8" x14ac:dyDescent="0.3">
      <c r="A502" t="s">
        <v>518</v>
      </c>
      <c r="B502">
        <v>0</v>
      </c>
      <c r="C502">
        <v>0</v>
      </c>
      <c r="D502">
        <v>0</v>
      </c>
      <c r="E502">
        <v>80.86</v>
      </c>
      <c r="F502">
        <v>0</v>
      </c>
      <c r="G502">
        <v>0</v>
      </c>
      <c r="H502">
        <v>0</v>
      </c>
    </row>
    <row r="503" spans="1:8" x14ac:dyDescent="0.3">
      <c r="A503" t="s">
        <v>519</v>
      </c>
      <c r="B503">
        <v>0</v>
      </c>
      <c r="C503">
        <v>0</v>
      </c>
      <c r="D503">
        <v>0</v>
      </c>
      <c r="E503">
        <v>82.95</v>
      </c>
      <c r="F503">
        <v>0</v>
      </c>
      <c r="G503">
        <v>0</v>
      </c>
      <c r="H503">
        <v>0</v>
      </c>
    </row>
    <row r="504" spans="1:8" x14ac:dyDescent="0.3">
      <c r="A504" t="s">
        <v>520</v>
      </c>
      <c r="B504">
        <v>0</v>
      </c>
      <c r="C504">
        <v>0</v>
      </c>
      <c r="D504">
        <v>0</v>
      </c>
      <c r="E504">
        <v>82.71</v>
      </c>
      <c r="F504">
        <v>0</v>
      </c>
      <c r="G504">
        <v>0</v>
      </c>
      <c r="H504">
        <v>0</v>
      </c>
    </row>
    <row r="505" spans="1:8" x14ac:dyDescent="0.3">
      <c r="A505" t="s">
        <v>521</v>
      </c>
      <c r="B505">
        <v>0</v>
      </c>
      <c r="C505">
        <v>0</v>
      </c>
      <c r="D505">
        <v>0</v>
      </c>
      <c r="E505">
        <v>98.07</v>
      </c>
      <c r="F505">
        <v>0</v>
      </c>
      <c r="G505">
        <v>0</v>
      </c>
      <c r="H505">
        <v>0</v>
      </c>
    </row>
    <row r="506" spans="1:8" x14ac:dyDescent="0.3">
      <c r="A506" t="s">
        <v>522</v>
      </c>
      <c r="B506">
        <v>0</v>
      </c>
      <c r="C506">
        <v>0</v>
      </c>
      <c r="D506">
        <v>0</v>
      </c>
      <c r="E506">
        <v>97.73</v>
      </c>
      <c r="F506">
        <v>0</v>
      </c>
      <c r="G506">
        <v>0</v>
      </c>
      <c r="H506">
        <v>0</v>
      </c>
    </row>
    <row r="507" spans="1:8" x14ac:dyDescent="0.3">
      <c r="A507" t="s">
        <v>523</v>
      </c>
      <c r="B507">
        <v>0</v>
      </c>
      <c r="C507">
        <v>0</v>
      </c>
      <c r="D507">
        <v>0</v>
      </c>
      <c r="E507">
        <v>91.5</v>
      </c>
      <c r="F507">
        <v>0</v>
      </c>
      <c r="G507">
        <v>0</v>
      </c>
      <c r="H507">
        <v>0</v>
      </c>
    </row>
    <row r="508" spans="1:8" x14ac:dyDescent="0.3">
      <c r="A508" t="s">
        <v>524</v>
      </c>
      <c r="B508">
        <v>0</v>
      </c>
      <c r="C508">
        <v>0</v>
      </c>
      <c r="D508">
        <v>0</v>
      </c>
      <c r="E508">
        <v>91.41</v>
      </c>
      <c r="F508">
        <v>0</v>
      </c>
      <c r="G508">
        <v>0</v>
      </c>
      <c r="H508">
        <v>0</v>
      </c>
    </row>
    <row r="509" spans="1:8" x14ac:dyDescent="0.3">
      <c r="A509" t="s">
        <v>525</v>
      </c>
      <c r="B509">
        <v>0</v>
      </c>
      <c r="C509">
        <v>0</v>
      </c>
      <c r="D509">
        <v>0</v>
      </c>
      <c r="E509">
        <v>93.3</v>
      </c>
      <c r="F509">
        <v>0</v>
      </c>
      <c r="G509">
        <v>0</v>
      </c>
      <c r="H509">
        <v>0</v>
      </c>
    </row>
    <row r="510" spans="1:8" x14ac:dyDescent="0.3">
      <c r="A510" t="s">
        <v>526</v>
      </c>
      <c r="B510">
        <v>0</v>
      </c>
      <c r="C510">
        <v>0</v>
      </c>
      <c r="D510">
        <v>0</v>
      </c>
      <c r="E510">
        <v>93.54</v>
      </c>
      <c r="F510">
        <v>0</v>
      </c>
      <c r="G510">
        <v>0</v>
      </c>
      <c r="H510">
        <v>0</v>
      </c>
    </row>
    <row r="511" spans="1:8" x14ac:dyDescent="0.3">
      <c r="A511" t="s">
        <v>527</v>
      </c>
      <c r="B511">
        <v>96</v>
      </c>
      <c r="C511">
        <v>99.21</v>
      </c>
      <c r="D511">
        <v>98.67</v>
      </c>
      <c r="E511">
        <v>97.83</v>
      </c>
      <c r="F511">
        <v>98.53</v>
      </c>
      <c r="G511">
        <v>98.6</v>
      </c>
      <c r="H511">
        <v>0</v>
      </c>
    </row>
    <row r="512" spans="1:8" x14ac:dyDescent="0.3">
      <c r="A512" t="s">
        <v>528</v>
      </c>
      <c r="B512">
        <v>96.65</v>
      </c>
      <c r="C512">
        <v>99.21</v>
      </c>
      <c r="D512">
        <v>98.79</v>
      </c>
      <c r="E512">
        <v>97.11</v>
      </c>
      <c r="F512">
        <v>97.54</v>
      </c>
      <c r="G512">
        <v>97.09</v>
      </c>
      <c r="H512">
        <v>0</v>
      </c>
    </row>
    <row r="513" spans="1:8" x14ac:dyDescent="0.3">
      <c r="A513" t="s">
        <v>529</v>
      </c>
      <c r="B513">
        <v>93.77</v>
      </c>
      <c r="C513">
        <v>95.4</v>
      </c>
      <c r="D513">
        <v>96.8</v>
      </c>
      <c r="E513">
        <v>92.13</v>
      </c>
      <c r="F513">
        <v>96.1</v>
      </c>
      <c r="G513">
        <v>93.27</v>
      </c>
      <c r="H513">
        <v>0</v>
      </c>
    </row>
    <row r="514" spans="1:8" x14ac:dyDescent="0.3">
      <c r="A514" t="s">
        <v>530</v>
      </c>
      <c r="B514">
        <v>89.9</v>
      </c>
      <c r="C514">
        <v>95.37</v>
      </c>
      <c r="D514">
        <v>96.7</v>
      </c>
      <c r="E514">
        <v>91.76</v>
      </c>
      <c r="F514">
        <v>94.51</v>
      </c>
      <c r="G514">
        <v>89.57</v>
      </c>
      <c r="H514">
        <v>0</v>
      </c>
    </row>
    <row r="515" spans="1:8" x14ac:dyDescent="0.3">
      <c r="A515" t="s">
        <v>531</v>
      </c>
      <c r="B515">
        <v>97.68</v>
      </c>
      <c r="C515">
        <v>96.16</v>
      </c>
      <c r="D515">
        <v>98.1</v>
      </c>
      <c r="E515">
        <v>94.17</v>
      </c>
      <c r="F515">
        <v>97.53</v>
      </c>
      <c r="G515">
        <v>94.59</v>
      </c>
      <c r="H515">
        <v>0</v>
      </c>
    </row>
    <row r="516" spans="1:8" x14ac:dyDescent="0.3">
      <c r="A516" t="s">
        <v>532</v>
      </c>
      <c r="B516">
        <v>93.02</v>
      </c>
      <c r="C516">
        <v>96.13</v>
      </c>
      <c r="D516">
        <v>97.89</v>
      </c>
      <c r="E516">
        <v>94.49</v>
      </c>
      <c r="F516">
        <v>96.89</v>
      </c>
      <c r="G516">
        <v>92.25</v>
      </c>
      <c r="H516">
        <v>0</v>
      </c>
    </row>
    <row r="517" spans="1:8" x14ac:dyDescent="0.3">
      <c r="A517" t="s">
        <v>533</v>
      </c>
      <c r="B517">
        <v>0</v>
      </c>
      <c r="C517">
        <v>11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3">
      <c r="A518" t="s">
        <v>534</v>
      </c>
      <c r="B518">
        <v>512.86</v>
      </c>
      <c r="C518">
        <v>55</v>
      </c>
      <c r="D518">
        <v>1046.19</v>
      </c>
      <c r="E518">
        <v>108.76</v>
      </c>
      <c r="F518">
        <v>1074</v>
      </c>
      <c r="G518">
        <v>359.2</v>
      </c>
      <c r="H518">
        <v>1329</v>
      </c>
    </row>
    <row r="519" spans="1:8" x14ac:dyDescent="0.3">
      <c r="A519" t="s">
        <v>535</v>
      </c>
      <c r="B519">
        <v>0</v>
      </c>
      <c r="C519">
        <v>41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3">
      <c r="A520" t="s">
        <v>536</v>
      </c>
      <c r="B520">
        <v>1849.37</v>
      </c>
      <c r="C520">
        <v>204</v>
      </c>
      <c r="D520">
        <v>2661.22</v>
      </c>
      <c r="E520">
        <v>1401.16</v>
      </c>
      <c r="F520">
        <v>2999.4</v>
      </c>
      <c r="G520">
        <v>1052.27</v>
      </c>
      <c r="H520">
        <v>1525</v>
      </c>
    </row>
    <row r="521" spans="1:8" x14ac:dyDescent="0.3">
      <c r="A521" t="s">
        <v>537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3">
      <c r="A522" t="s">
        <v>538</v>
      </c>
      <c r="B522">
        <v>2369</v>
      </c>
      <c r="C522">
        <v>0</v>
      </c>
      <c r="D522">
        <v>3301.41</v>
      </c>
      <c r="E522">
        <v>1500</v>
      </c>
      <c r="F522">
        <v>0</v>
      </c>
      <c r="G522">
        <v>1378</v>
      </c>
      <c r="H522">
        <v>2030</v>
      </c>
    </row>
    <row r="523" spans="1:8" x14ac:dyDescent="0.3">
      <c r="A523" t="s">
        <v>539</v>
      </c>
      <c r="B523">
        <v>71.2</v>
      </c>
      <c r="C523">
        <v>30</v>
      </c>
      <c r="D523">
        <v>52</v>
      </c>
      <c r="E523">
        <v>0</v>
      </c>
      <c r="F523">
        <v>41.3</v>
      </c>
      <c r="G523">
        <v>39</v>
      </c>
      <c r="H523">
        <v>0</v>
      </c>
    </row>
    <row r="524" spans="1:8" x14ac:dyDescent="0.3">
      <c r="A524" t="s">
        <v>540</v>
      </c>
      <c r="B524">
        <v>2602.3000000000002</v>
      </c>
      <c r="C524">
        <v>1921</v>
      </c>
      <c r="D524">
        <v>4264</v>
      </c>
      <c r="E524">
        <v>0</v>
      </c>
      <c r="F524">
        <v>1762.4</v>
      </c>
      <c r="G524">
        <v>408</v>
      </c>
      <c r="H524">
        <v>0</v>
      </c>
    </row>
    <row r="525" spans="1:8" x14ac:dyDescent="0.3">
      <c r="A525" t="s">
        <v>541</v>
      </c>
      <c r="B525">
        <v>7.0000000000000007E-2</v>
      </c>
      <c r="C525">
        <v>0.06</v>
      </c>
      <c r="D525">
        <v>0.05</v>
      </c>
      <c r="E525">
        <v>0</v>
      </c>
      <c r="F525">
        <v>0.05</v>
      </c>
      <c r="G525">
        <v>0.06</v>
      </c>
      <c r="H525">
        <v>0</v>
      </c>
    </row>
    <row r="526" spans="1:8" x14ac:dyDescent="0.3">
      <c r="A526" t="s">
        <v>542</v>
      </c>
      <c r="B526">
        <v>0.03</v>
      </c>
      <c r="C526">
        <v>0.06</v>
      </c>
      <c r="D526">
        <v>0.06</v>
      </c>
      <c r="E526">
        <v>0</v>
      </c>
      <c r="F526">
        <v>0.04</v>
      </c>
      <c r="G526">
        <v>0.02</v>
      </c>
      <c r="H526">
        <v>0</v>
      </c>
    </row>
    <row r="527" spans="1:8" x14ac:dyDescent="0.3">
      <c r="A527" t="s">
        <v>543</v>
      </c>
      <c r="B527">
        <v>204</v>
      </c>
      <c r="C527">
        <v>90</v>
      </c>
      <c r="D527">
        <v>163</v>
      </c>
      <c r="E527">
        <v>0</v>
      </c>
      <c r="F527">
        <v>133</v>
      </c>
      <c r="G527">
        <v>84</v>
      </c>
      <c r="H527">
        <v>40</v>
      </c>
    </row>
    <row r="528" spans="1:8" x14ac:dyDescent="0.3">
      <c r="A528" t="s">
        <v>544</v>
      </c>
      <c r="B528">
        <v>11432.9</v>
      </c>
      <c r="C528">
        <v>5747</v>
      </c>
      <c r="D528">
        <v>11915</v>
      </c>
      <c r="E528">
        <v>2155.1999999999998</v>
      </c>
      <c r="F528">
        <v>7184.1</v>
      </c>
      <c r="G528">
        <v>1422</v>
      </c>
      <c r="H528">
        <v>1715</v>
      </c>
    </row>
    <row r="529" spans="1:8" x14ac:dyDescent="0.3">
      <c r="A529" t="s">
        <v>545</v>
      </c>
      <c r="B529">
        <v>0.2</v>
      </c>
      <c r="C529">
        <v>0.19</v>
      </c>
      <c r="D529">
        <v>0.15</v>
      </c>
      <c r="E529">
        <v>0</v>
      </c>
      <c r="F529">
        <v>0.17</v>
      </c>
      <c r="G529">
        <v>0.14000000000000001</v>
      </c>
      <c r="H529">
        <v>0.09</v>
      </c>
    </row>
    <row r="530" spans="1:8" x14ac:dyDescent="0.3">
      <c r="A530" t="s">
        <v>546</v>
      </c>
      <c r="B530">
        <v>0.14000000000000001</v>
      </c>
      <c r="C530">
        <v>0.18</v>
      </c>
      <c r="D530">
        <v>0.16</v>
      </c>
      <c r="E530">
        <v>7.0000000000000007E-2</v>
      </c>
      <c r="F530">
        <v>0.15</v>
      </c>
      <c r="G530">
        <v>7.0000000000000007E-2</v>
      </c>
      <c r="H530">
        <v>7.0000000000000007E-2</v>
      </c>
    </row>
    <row r="531" spans="1:8" x14ac:dyDescent="0.3">
      <c r="A531" t="s">
        <v>547</v>
      </c>
      <c r="B531">
        <v>0</v>
      </c>
      <c r="C531">
        <v>0</v>
      </c>
      <c r="D531">
        <v>250</v>
      </c>
      <c r="E531">
        <v>350</v>
      </c>
      <c r="F531">
        <v>0</v>
      </c>
      <c r="G531">
        <v>0</v>
      </c>
      <c r="H531">
        <v>150</v>
      </c>
    </row>
    <row r="532" spans="1:8" x14ac:dyDescent="0.3">
      <c r="A532" t="s">
        <v>548</v>
      </c>
      <c r="B532">
        <v>0</v>
      </c>
      <c r="C532">
        <v>420</v>
      </c>
      <c r="D532">
        <v>16850</v>
      </c>
      <c r="E532">
        <v>11900</v>
      </c>
      <c r="F532">
        <v>1050</v>
      </c>
      <c r="G532">
        <v>750</v>
      </c>
      <c r="H532">
        <v>5850</v>
      </c>
    </row>
    <row r="533" spans="1:8" x14ac:dyDescent="0.3">
      <c r="A533" t="s">
        <v>549</v>
      </c>
      <c r="B533">
        <v>0</v>
      </c>
      <c r="C533">
        <v>0</v>
      </c>
      <c r="D533">
        <v>0.23</v>
      </c>
      <c r="E533">
        <v>0.43</v>
      </c>
      <c r="F533">
        <v>0</v>
      </c>
      <c r="G533">
        <v>0</v>
      </c>
      <c r="H533">
        <v>0.33</v>
      </c>
    </row>
    <row r="534" spans="1:8" x14ac:dyDescent="0.3">
      <c r="A534" t="s">
        <v>550</v>
      </c>
      <c r="B534">
        <v>0</v>
      </c>
      <c r="C534">
        <v>0.01</v>
      </c>
      <c r="D534">
        <v>0.22</v>
      </c>
      <c r="E534">
        <v>0.38</v>
      </c>
      <c r="F534">
        <v>0.02</v>
      </c>
      <c r="G534">
        <v>0.04</v>
      </c>
      <c r="H534">
        <v>0.24</v>
      </c>
    </row>
    <row r="535" spans="1:8" x14ac:dyDescent="0.3">
      <c r="A535" t="s">
        <v>551</v>
      </c>
      <c r="B535">
        <v>0</v>
      </c>
      <c r="C535">
        <v>10</v>
      </c>
      <c r="D535">
        <v>2</v>
      </c>
      <c r="E535">
        <v>15</v>
      </c>
      <c r="F535">
        <v>50</v>
      </c>
      <c r="G535">
        <v>0</v>
      </c>
      <c r="H535">
        <v>5</v>
      </c>
    </row>
    <row r="536" spans="1:8" x14ac:dyDescent="0.3">
      <c r="A536" t="s">
        <v>552</v>
      </c>
      <c r="B536">
        <v>2800</v>
      </c>
      <c r="C536">
        <v>401</v>
      </c>
      <c r="D536">
        <v>1841.5</v>
      </c>
      <c r="E536">
        <v>418</v>
      </c>
      <c r="F536">
        <v>952</v>
      </c>
      <c r="G536">
        <v>350</v>
      </c>
      <c r="H536">
        <v>100</v>
      </c>
    </row>
    <row r="537" spans="1:8" x14ac:dyDescent="0.3">
      <c r="A537" t="s">
        <v>553</v>
      </c>
      <c r="B537">
        <v>0</v>
      </c>
      <c r="C537">
        <v>0.02</v>
      </c>
      <c r="D537">
        <v>0</v>
      </c>
      <c r="E537">
        <v>0.02</v>
      </c>
      <c r="F537">
        <v>0.06</v>
      </c>
      <c r="G537">
        <v>0</v>
      </c>
      <c r="H537">
        <v>0.01</v>
      </c>
    </row>
    <row r="538" spans="1:8" x14ac:dyDescent="0.3">
      <c r="A538" t="s">
        <v>554</v>
      </c>
      <c r="B538">
        <v>0.04</v>
      </c>
      <c r="C538">
        <v>0.01</v>
      </c>
      <c r="D538">
        <v>0.02</v>
      </c>
      <c r="E538">
        <v>0.01</v>
      </c>
      <c r="F538">
        <v>0.02</v>
      </c>
      <c r="G538">
        <v>0.02</v>
      </c>
      <c r="H538">
        <v>0</v>
      </c>
    </row>
    <row r="539" spans="1:8" x14ac:dyDescent="0.3">
      <c r="A539" t="s">
        <v>555</v>
      </c>
      <c r="B539">
        <v>100</v>
      </c>
      <c r="C539">
        <v>30</v>
      </c>
      <c r="D539">
        <v>120</v>
      </c>
      <c r="E539">
        <v>50</v>
      </c>
      <c r="F539">
        <v>60</v>
      </c>
      <c r="G539">
        <v>0</v>
      </c>
      <c r="H539">
        <v>0</v>
      </c>
    </row>
    <row r="540" spans="1:8" x14ac:dyDescent="0.3">
      <c r="A540" t="s">
        <v>556</v>
      </c>
      <c r="B540">
        <v>11625</v>
      </c>
      <c r="C540">
        <v>1962</v>
      </c>
      <c r="D540">
        <v>5325</v>
      </c>
      <c r="E540">
        <v>1950</v>
      </c>
      <c r="F540">
        <v>3475</v>
      </c>
      <c r="G540">
        <v>1200</v>
      </c>
      <c r="H540">
        <v>1075</v>
      </c>
    </row>
    <row r="541" spans="1:8" x14ac:dyDescent="0.3">
      <c r="A541" t="s">
        <v>557</v>
      </c>
      <c r="B541">
        <v>0.1</v>
      </c>
      <c r="C541">
        <v>0.06</v>
      </c>
      <c r="D541">
        <v>0.11</v>
      </c>
      <c r="E541">
        <v>0.06</v>
      </c>
      <c r="F541">
        <v>0.08</v>
      </c>
      <c r="G541">
        <v>0</v>
      </c>
      <c r="H541">
        <v>0</v>
      </c>
    </row>
    <row r="542" spans="1:8" x14ac:dyDescent="0.3">
      <c r="A542" t="s">
        <v>558</v>
      </c>
      <c r="B542">
        <v>0.15</v>
      </c>
      <c r="C542">
        <v>0.06</v>
      </c>
      <c r="D542">
        <v>7.0000000000000007E-2</v>
      </c>
      <c r="E542">
        <v>0.06</v>
      </c>
      <c r="F542">
        <v>7.0000000000000007E-2</v>
      </c>
      <c r="G542">
        <v>0.06</v>
      </c>
      <c r="H542">
        <v>0.04</v>
      </c>
    </row>
    <row r="543" spans="1:8" x14ac:dyDescent="0.3">
      <c r="A543" t="s">
        <v>559</v>
      </c>
      <c r="B543">
        <v>125</v>
      </c>
      <c r="C543">
        <v>50</v>
      </c>
      <c r="D543">
        <v>350</v>
      </c>
      <c r="E543">
        <v>100</v>
      </c>
      <c r="F543">
        <v>0</v>
      </c>
      <c r="G543">
        <v>0</v>
      </c>
      <c r="H543">
        <v>0</v>
      </c>
    </row>
    <row r="544" spans="1:8" x14ac:dyDescent="0.3">
      <c r="A544" t="s">
        <v>560</v>
      </c>
      <c r="B544">
        <v>5725</v>
      </c>
      <c r="C544">
        <v>1870</v>
      </c>
      <c r="D544">
        <v>15120</v>
      </c>
      <c r="E544">
        <v>3200</v>
      </c>
      <c r="F544">
        <v>0</v>
      </c>
      <c r="G544">
        <v>350</v>
      </c>
      <c r="H544">
        <v>2100</v>
      </c>
    </row>
    <row r="545" spans="1:8" x14ac:dyDescent="0.3">
      <c r="A545" t="s">
        <v>561</v>
      </c>
      <c r="B545">
        <v>0.12</v>
      </c>
      <c r="C545">
        <v>0.1</v>
      </c>
      <c r="D545">
        <v>0.32</v>
      </c>
      <c r="E545">
        <v>0.12</v>
      </c>
      <c r="F545">
        <v>0</v>
      </c>
      <c r="G545">
        <v>0</v>
      </c>
      <c r="H545">
        <v>0</v>
      </c>
    </row>
    <row r="546" spans="1:8" x14ac:dyDescent="0.3">
      <c r="A546" t="s">
        <v>562</v>
      </c>
      <c r="B546">
        <v>7.0000000000000007E-2</v>
      </c>
      <c r="C546">
        <v>0.06</v>
      </c>
      <c r="D546">
        <v>0.2</v>
      </c>
      <c r="E546">
        <v>0.1</v>
      </c>
      <c r="F546">
        <v>0</v>
      </c>
      <c r="G546">
        <v>0.02</v>
      </c>
      <c r="H546">
        <v>0.09</v>
      </c>
    </row>
    <row r="547" spans="1:8" x14ac:dyDescent="0.3">
      <c r="A547" t="s">
        <v>563</v>
      </c>
      <c r="B547">
        <v>15</v>
      </c>
      <c r="C547">
        <v>3</v>
      </c>
      <c r="D547">
        <v>10</v>
      </c>
      <c r="E547">
        <v>50</v>
      </c>
      <c r="F547">
        <v>0</v>
      </c>
      <c r="G547">
        <v>6.9</v>
      </c>
      <c r="H547">
        <v>25</v>
      </c>
    </row>
    <row r="548" spans="1:8" x14ac:dyDescent="0.3">
      <c r="A548" t="s">
        <v>564</v>
      </c>
      <c r="B548">
        <v>2188</v>
      </c>
      <c r="C548">
        <v>198</v>
      </c>
      <c r="D548">
        <v>711</v>
      </c>
      <c r="E548">
        <v>1575</v>
      </c>
      <c r="F548">
        <v>800</v>
      </c>
      <c r="G548">
        <v>763</v>
      </c>
      <c r="H548">
        <v>900</v>
      </c>
    </row>
    <row r="549" spans="1:8" x14ac:dyDescent="0.3">
      <c r="A549" t="s">
        <v>565</v>
      </c>
      <c r="B549">
        <v>0.01</v>
      </c>
      <c r="C549">
        <v>0.01</v>
      </c>
      <c r="D549">
        <v>0.01</v>
      </c>
      <c r="E549">
        <v>0.06</v>
      </c>
      <c r="F549">
        <v>0</v>
      </c>
      <c r="G549">
        <v>0.01</v>
      </c>
      <c r="H549">
        <v>0.06</v>
      </c>
    </row>
    <row r="550" spans="1:8" x14ac:dyDescent="0.3">
      <c r="A550" t="s">
        <v>566</v>
      </c>
      <c r="B550">
        <v>0.03</v>
      </c>
      <c r="C550">
        <v>0.01</v>
      </c>
      <c r="D550">
        <v>0.01</v>
      </c>
      <c r="E550">
        <v>0.05</v>
      </c>
      <c r="F550">
        <v>0.02</v>
      </c>
      <c r="G550">
        <v>0.04</v>
      </c>
      <c r="H550">
        <v>0.04</v>
      </c>
    </row>
    <row r="551" spans="1:8" x14ac:dyDescent="0.3">
      <c r="A551" t="s">
        <v>567</v>
      </c>
      <c r="B551">
        <v>20</v>
      </c>
      <c r="C551">
        <v>0</v>
      </c>
      <c r="D551">
        <v>5</v>
      </c>
      <c r="E551">
        <v>2</v>
      </c>
      <c r="F551">
        <v>12.5</v>
      </c>
      <c r="G551">
        <v>210.5</v>
      </c>
      <c r="H551">
        <v>6</v>
      </c>
    </row>
    <row r="552" spans="1:8" x14ac:dyDescent="0.3">
      <c r="A552" t="s">
        <v>568</v>
      </c>
      <c r="B552">
        <v>6695.5</v>
      </c>
      <c r="C552">
        <v>1881.6</v>
      </c>
      <c r="D552">
        <v>1910.5</v>
      </c>
      <c r="E552">
        <v>167</v>
      </c>
      <c r="F552">
        <v>1938.4</v>
      </c>
      <c r="G552">
        <v>782.9</v>
      </c>
      <c r="H552">
        <v>700</v>
      </c>
    </row>
    <row r="553" spans="1:8" x14ac:dyDescent="0.3">
      <c r="A553" t="s">
        <v>569</v>
      </c>
      <c r="B553">
        <v>0.02</v>
      </c>
      <c r="C553">
        <v>0</v>
      </c>
      <c r="D553">
        <v>0</v>
      </c>
      <c r="E553">
        <v>0</v>
      </c>
      <c r="F553">
        <v>0.02</v>
      </c>
      <c r="G553">
        <v>0.35</v>
      </c>
      <c r="H553">
        <v>0.01</v>
      </c>
    </row>
    <row r="554" spans="1:8" x14ac:dyDescent="0.3">
      <c r="A554" t="s">
        <v>570</v>
      </c>
      <c r="B554">
        <v>0.08</v>
      </c>
      <c r="C554">
        <v>0.06</v>
      </c>
      <c r="D554">
        <v>0.03</v>
      </c>
      <c r="E554">
        <v>0.01</v>
      </c>
      <c r="F554">
        <v>0.04</v>
      </c>
      <c r="G554">
        <v>0.04</v>
      </c>
      <c r="H554">
        <v>0.03</v>
      </c>
    </row>
    <row r="555" spans="1:8" x14ac:dyDescent="0.3">
      <c r="A555" t="s">
        <v>571</v>
      </c>
      <c r="B555">
        <v>121</v>
      </c>
      <c r="C555">
        <v>11</v>
      </c>
      <c r="D555">
        <v>2</v>
      </c>
      <c r="E555">
        <v>8</v>
      </c>
      <c r="F555">
        <v>292</v>
      </c>
      <c r="G555">
        <v>63.5</v>
      </c>
      <c r="H555">
        <v>28</v>
      </c>
    </row>
    <row r="556" spans="1:8" x14ac:dyDescent="0.3">
      <c r="A556" t="s">
        <v>572</v>
      </c>
      <c r="B556">
        <v>8543.5</v>
      </c>
      <c r="C556">
        <v>2572</v>
      </c>
      <c r="D556">
        <v>2408.73</v>
      </c>
      <c r="E556">
        <v>2252</v>
      </c>
      <c r="F556">
        <v>4967</v>
      </c>
      <c r="G556">
        <v>1824</v>
      </c>
      <c r="H556">
        <v>4643.5</v>
      </c>
    </row>
    <row r="557" spans="1:8" x14ac:dyDescent="0.3">
      <c r="A557" t="s">
        <v>573</v>
      </c>
      <c r="B557">
        <v>0.12</v>
      </c>
      <c r="C557">
        <v>0.02</v>
      </c>
      <c r="D557">
        <v>0</v>
      </c>
      <c r="E557">
        <v>0.01</v>
      </c>
      <c r="F557">
        <v>0.37</v>
      </c>
      <c r="G557">
        <v>0.11</v>
      </c>
      <c r="H557">
        <v>0.06</v>
      </c>
    </row>
    <row r="558" spans="1:8" x14ac:dyDescent="0.3">
      <c r="A558" t="s">
        <v>574</v>
      </c>
      <c r="B558">
        <v>0.11</v>
      </c>
      <c r="C558">
        <v>0.08</v>
      </c>
      <c r="D558">
        <v>0.03</v>
      </c>
      <c r="E558">
        <v>7.0000000000000007E-2</v>
      </c>
      <c r="F558">
        <v>0.1</v>
      </c>
      <c r="G558">
        <v>0.09</v>
      </c>
      <c r="H558">
        <v>0.19</v>
      </c>
    </row>
    <row r="559" spans="1:8" x14ac:dyDescent="0.3">
      <c r="A559" t="s">
        <v>575</v>
      </c>
      <c r="B559">
        <v>60</v>
      </c>
      <c r="C559">
        <v>0</v>
      </c>
      <c r="D559">
        <v>0</v>
      </c>
      <c r="E559">
        <v>0</v>
      </c>
      <c r="F559">
        <v>0</v>
      </c>
      <c r="G559">
        <v>11.5</v>
      </c>
      <c r="H559">
        <v>0</v>
      </c>
    </row>
    <row r="560" spans="1:8" x14ac:dyDescent="0.3">
      <c r="A560" t="s">
        <v>576</v>
      </c>
      <c r="B560">
        <v>1735</v>
      </c>
      <c r="C560">
        <v>2300</v>
      </c>
      <c r="D560">
        <v>4570</v>
      </c>
      <c r="E560">
        <v>1000</v>
      </c>
      <c r="F560">
        <v>0</v>
      </c>
      <c r="G560">
        <v>230.9</v>
      </c>
      <c r="H560">
        <v>705</v>
      </c>
    </row>
    <row r="561" spans="1:8" x14ac:dyDescent="0.3">
      <c r="A561" t="s">
        <v>577</v>
      </c>
      <c r="B561">
        <v>0.06</v>
      </c>
      <c r="C561">
        <v>0</v>
      </c>
      <c r="D561">
        <v>0</v>
      </c>
      <c r="E561">
        <v>0</v>
      </c>
      <c r="F561">
        <v>0</v>
      </c>
      <c r="G561">
        <v>0.02</v>
      </c>
      <c r="H561">
        <v>0</v>
      </c>
    </row>
    <row r="562" spans="1:8" x14ac:dyDescent="0.3">
      <c r="A562" t="s">
        <v>578</v>
      </c>
      <c r="B562">
        <v>0.02</v>
      </c>
      <c r="C562">
        <v>7.0000000000000007E-2</v>
      </c>
      <c r="D562">
        <v>0.06</v>
      </c>
      <c r="E562">
        <v>0.03</v>
      </c>
      <c r="F562">
        <v>0</v>
      </c>
      <c r="G562">
        <v>0.01</v>
      </c>
      <c r="H562">
        <v>0.03</v>
      </c>
    </row>
    <row r="563" spans="1:8" x14ac:dyDescent="0.3">
      <c r="A563" t="s">
        <v>579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 x14ac:dyDescent="0.3">
      <c r="A564" t="s">
        <v>580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350</v>
      </c>
      <c r="H564">
        <v>0</v>
      </c>
    </row>
    <row r="565" spans="1:8" x14ac:dyDescent="0.3">
      <c r="A565" t="s">
        <v>581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 x14ac:dyDescent="0.3">
      <c r="A566" t="s">
        <v>582</v>
      </c>
      <c r="B566">
        <v>60</v>
      </c>
      <c r="C566">
        <v>35</v>
      </c>
      <c r="D566">
        <v>0</v>
      </c>
      <c r="E566">
        <v>30</v>
      </c>
      <c r="F566">
        <v>0</v>
      </c>
      <c r="G566">
        <v>20</v>
      </c>
      <c r="H566">
        <v>5</v>
      </c>
    </row>
    <row r="567" spans="1:8" x14ac:dyDescent="0.3">
      <c r="A567" t="s">
        <v>583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 x14ac:dyDescent="0.3">
      <c r="A568" t="s">
        <v>584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3">
      <c r="A569" t="s">
        <v>585</v>
      </c>
      <c r="B569">
        <v>128.9</v>
      </c>
      <c r="C569">
        <v>9.9</v>
      </c>
      <c r="D569">
        <v>6.8</v>
      </c>
      <c r="E569">
        <v>9.1999999999999993</v>
      </c>
      <c r="F569">
        <v>275.3</v>
      </c>
      <c r="G569">
        <v>267.64999999999998</v>
      </c>
      <c r="H569">
        <v>31.2</v>
      </c>
    </row>
    <row r="570" spans="1:8" x14ac:dyDescent="0.3">
      <c r="A570" t="s">
        <v>586</v>
      </c>
      <c r="B570">
        <v>0.1251456310679</v>
      </c>
      <c r="C570">
        <v>2.0539419087100001E-2</v>
      </c>
      <c r="D570">
        <v>6.2962962962000001E-3</v>
      </c>
      <c r="E570">
        <v>1.12195121951E-2</v>
      </c>
      <c r="F570">
        <v>0.34412500000000001</v>
      </c>
      <c r="G570">
        <v>0.44460132890359999</v>
      </c>
      <c r="H570">
        <v>6.9179600886900006E-2</v>
      </c>
    </row>
    <row r="571" spans="1:8" x14ac:dyDescent="0.3">
      <c r="A571" t="s">
        <v>587</v>
      </c>
      <c r="B571">
        <v>14384.65</v>
      </c>
      <c r="C571">
        <v>4196.3999999999996</v>
      </c>
      <c r="D571">
        <v>4078.357</v>
      </c>
      <c r="E571">
        <v>2193.8000000000002</v>
      </c>
      <c r="F571">
        <v>6408.7</v>
      </c>
      <c r="G571">
        <v>2424.5</v>
      </c>
      <c r="H571">
        <v>4879.1499999999996</v>
      </c>
    </row>
    <row r="572" spans="1:8" x14ac:dyDescent="0.3">
      <c r="A572" t="s">
        <v>588</v>
      </c>
      <c r="B572">
        <v>0.180419295363</v>
      </c>
      <c r="C572">
        <v>0.1328226878521</v>
      </c>
      <c r="D572">
        <v>5.4093202467000001E-2</v>
      </c>
      <c r="E572">
        <v>6.94460272238E-2</v>
      </c>
      <c r="F572">
        <v>0.13053405572749999</v>
      </c>
      <c r="G572">
        <v>0.12359808319729999</v>
      </c>
      <c r="H572">
        <v>0.1983636215798</v>
      </c>
    </row>
    <row r="573" spans="1:8" x14ac:dyDescent="0.3">
      <c r="A573" t="s">
        <v>589</v>
      </c>
      <c r="B573">
        <v>38</v>
      </c>
      <c r="C573">
        <v>0</v>
      </c>
      <c r="D573">
        <v>40</v>
      </c>
      <c r="E573">
        <v>3</v>
      </c>
      <c r="F573">
        <v>0</v>
      </c>
      <c r="G573">
        <v>0</v>
      </c>
      <c r="H573">
        <v>0</v>
      </c>
    </row>
    <row r="574" spans="1:8" x14ac:dyDescent="0.3">
      <c r="A574" t="s">
        <v>590</v>
      </c>
      <c r="B574">
        <v>41.83</v>
      </c>
      <c r="C574">
        <v>0</v>
      </c>
      <c r="D574">
        <v>36.130000000000003</v>
      </c>
      <c r="E574">
        <v>2.96</v>
      </c>
      <c r="F574">
        <v>0</v>
      </c>
      <c r="G574">
        <v>0.31</v>
      </c>
      <c r="H574">
        <v>0</v>
      </c>
    </row>
    <row r="575" spans="1:8" x14ac:dyDescent="0.3">
      <c r="A575" t="s">
        <v>591</v>
      </c>
      <c r="B575">
        <v>30</v>
      </c>
      <c r="C575">
        <v>0</v>
      </c>
      <c r="D575">
        <v>40</v>
      </c>
      <c r="E575">
        <v>3</v>
      </c>
      <c r="F575">
        <v>0</v>
      </c>
      <c r="G575">
        <v>0</v>
      </c>
      <c r="H575">
        <v>0</v>
      </c>
    </row>
    <row r="576" spans="1:8" x14ac:dyDescent="0.3">
      <c r="A576" t="s">
        <v>592</v>
      </c>
      <c r="B576">
        <v>33.9</v>
      </c>
      <c r="C576">
        <v>0</v>
      </c>
      <c r="D576">
        <v>31.64</v>
      </c>
      <c r="E576">
        <v>2.99</v>
      </c>
      <c r="F576">
        <v>0</v>
      </c>
      <c r="G576">
        <v>6.28</v>
      </c>
      <c r="H576">
        <v>0</v>
      </c>
    </row>
    <row r="577" spans="1:8" x14ac:dyDescent="0.3">
      <c r="A577" t="s">
        <v>593</v>
      </c>
      <c r="B577">
        <v>0</v>
      </c>
      <c r="C577">
        <v>0</v>
      </c>
      <c r="D577">
        <v>30</v>
      </c>
      <c r="E577">
        <v>3</v>
      </c>
      <c r="F577">
        <v>0</v>
      </c>
      <c r="G577">
        <v>0</v>
      </c>
      <c r="H577">
        <v>0</v>
      </c>
    </row>
    <row r="578" spans="1:8" x14ac:dyDescent="0.3">
      <c r="A578" t="s">
        <v>594</v>
      </c>
      <c r="B578">
        <v>56.62</v>
      </c>
      <c r="C578">
        <v>0</v>
      </c>
      <c r="D578">
        <v>30.62</v>
      </c>
      <c r="E578">
        <v>3.05</v>
      </c>
      <c r="F578">
        <v>0</v>
      </c>
      <c r="G578">
        <v>22.27</v>
      </c>
      <c r="H578">
        <v>0</v>
      </c>
    </row>
    <row r="579" spans="1:8" x14ac:dyDescent="0.3">
      <c r="A579" t="s">
        <v>595</v>
      </c>
      <c r="B579">
        <v>92</v>
      </c>
      <c r="C579">
        <v>96</v>
      </c>
      <c r="D579">
        <v>98</v>
      </c>
      <c r="E579">
        <v>96</v>
      </c>
      <c r="F579">
        <v>0</v>
      </c>
      <c r="G579">
        <v>96</v>
      </c>
      <c r="H579">
        <v>0</v>
      </c>
    </row>
    <row r="580" spans="1:8" x14ac:dyDescent="0.3">
      <c r="A580" t="s">
        <v>596</v>
      </c>
      <c r="B580">
        <v>92.12</v>
      </c>
      <c r="C580">
        <v>96.01</v>
      </c>
      <c r="D580">
        <v>93.34</v>
      </c>
      <c r="E580">
        <v>86.34</v>
      </c>
      <c r="F580">
        <v>0</v>
      </c>
      <c r="G580">
        <v>77.36</v>
      </c>
      <c r="H580">
        <v>1.68</v>
      </c>
    </row>
    <row r="581" spans="1:8" x14ac:dyDescent="0.3">
      <c r="A581" t="s">
        <v>597</v>
      </c>
      <c r="B581">
        <v>89</v>
      </c>
      <c r="C581">
        <v>97</v>
      </c>
      <c r="D581">
        <v>94</v>
      </c>
      <c r="E581">
        <v>96</v>
      </c>
      <c r="F581">
        <v>0</v>
      </c>
      <c r="G581">
        <v>96</v>
      </c>
      <c r="H581">
        <v>0</v>
      </c>
    </row>
    <row r="582" spans="1:8" x14ac:dyDescent="0.3">
      <c r="A582" t="s">
        <v>598</v>
      </c>
      <c r="B582">
        <v>92.43</v>
      </c>
      <c r="C582">
        <v>96</v>
      </c>
      <c r="D582">
        <v>89.63</v>
      </c>
      <c r="E582">
        <v>83.73</v>
      </c>
      <c r="F582">
        <v>0</v>
      </c>
      <c r="G582">
        <v>68.92</v>
      </c>
      <c r="H582">
        <v>1.72</v>
      </c>
    </row>
    <row r="583" spans="1:8" x14ac:dyDescent="0.3">
      <c r="A583" t="s">
        <v>599</v>
      </c>
      <c r="B583">
        <v>0</v>
      </c>
      <c r="C583">
        <v>0</v>
      </c>
      <c r="D583">
        <v>97</v>
      </c>
      <c r="E583">
        <v>94</v>
      </c>
      <c r="F583">
        <v>0</v>
      </c>
      <c r="G583">
        <v>97</v>
      </c>
      <c r="H583">
        <v>0</v>
      </c>
    </row>
    <row r="584" spans="1:8" x14ac:dyDescent="0.3">
      <c r="A584" t="s">
        <v>600</v>
      </c>
      <c r="B584">
        <v>96.76</v>
      </c>
      <c r="C584">
        <v>82.02</v>
      </c>
      <c r="D584">
        <v>71.63</v>
      </c>
      <c r="E584">
        <v>69.45</v>
      </c>
      <c r="F584">
        <v>0</v>
      </c>
      <c r="G584">
        <v>52.04</v>
      </c>
      <c r="H584">
        <v>0</v>
      </c>
    </row>
    <row r="585" spans="1:8" x14ac:dyDescent="0.3">
      <c r="A585" t="s">
        <v>601</v>
      </c>
      <c r="B585">
        <v>305</v>
      </c>
      <c r="C585">
        <v>374</v>
      </c>
      <c r="D585">
        <v>0</v>
      </c>
      <c r="E585">
        <v>308</v>
      </c>
      <c r="F585">
        <v>339</v>
      </c>
      <c r="G585">
        <v>0</v>
      </c>
      <c r="H585">
        <v>0</v>
      </c>
    </row>
    <row r="586" spans="1:8" x14ac:dyDescent="0.3">
      <c r="A586" t="s">
        <v>602</v>
      </c>
      <c r="B586">
        <v>307.39999999999998</v>
      </c>
      <c r="C586">
        <v>376.03</v>
      </c>
      <c r="D586">
        <v>324.29000000000002</v>
      </c>
      <c r="E586">
        <v>299.81</v>
      </c>
      <c r="F586">
        <v>340.31</v>
      </c>
      <c r="G586">
        <v>260.5</v>
      </c>
      <c r="H586">
        <v>306.57</v>
      </c>
    </row>
    <row r="587" spans="1:8" x14ac:dyDescent="0.3">
      <c r="A587" t="s">
        <v>603</v>
      </c>
      <c r="B587">
        <v>110</v>
      </c>
      <c r="C587">
        <v>57</v>
      </c>
      <c r="D587">
        <v>0</v>
      </c>
      <c r="E587">
        <v>105</v>
      </c>
      <c r="F587">
        <v>91</v>
      </c>
      <c r="G587">
        <v>0</v>
      </c>
      <c r="H587">
        <v>0</v>
      </c>
    </row>
    <row r="588" spans="1:8" x14ac:dyDescent="0.3">
      <c r="A588" t="s">
        <v>604</v>
      </c>
      <c r="B588">
        <v>103.9</v>
      </c>
      <c r="C588">
        <v>56.89</v>
      </c>
      <c r="D588">
        <v>95</v>
      </c>
      <c r="E588">
        <v>95.81</v>
      </c>
      <c r="F588">
        <v>101.36</v>
      </c>
      <c r="G588">
        <v>96.5</v>
      </c>
      <c r="H588">
        <v>87</v>
      </c>
    </row>
    <row r="589" spans="1:8" x14ac:dyDescent="0.3">
      <c r="A589" t="s">
        <v>605</v>
      </c>
      <c r="B589">
        <v>780</v>
      </c>
      <c r="C589">
        <v>940</v>
      </c>
      <c r="D589">
        <v>0</v>
      </c>
      <c r="E589">
        <v>710</v>
      </c>
      <c r="F589">
        <v>780</v>
      </c>
      <c r="G589">
        <v>0</v>
      </c>
      <c r="H589">
        <v>0</v>
      </c>
    </row>
    <row r="590" spans="1:8" x14ac:dyDescent="0.3">
      <c r="A590" t="s">
        <v>606</v>
      </c>
      <c r="B590">
        <v>867.01</v>
      </c>
      <c r="C590">
        <v>959.36</v>
      </c>
      <c r="D590">
        <v>958.33</v>
      </c>
      <c r="E590">
        <v>705.48</v>
      </c>
      <c r="F590">
        <v>793.39</v>
      </c>
      <c r="G590">
        <v>1700</v>
      </c>
      <c r="H590">
        <v>931.67</v>
      </c>
    </row>
    <row r="591" spans="1:8" x14ac:dyDescent="0.3">
      <c r="A591" t="s">
        <v>607</v>
      </c>
      <c r="B591">
        <v>1120</v>
      </c>
      <c r="C591">
        <v>1530</v>
      </c>
      <c r="D591">
        <v>0</v>
      </c>
      <c r="E591">
        <v>820</v>
      </c>
      <c r="F591">
        <v>1310</v>
      </c>
      <c r="G591">
        <v>0</v>
      </c>
      <c r="H591">
        <v>0</v>
      </c>
    </row>
    <row r="592" spans="1:8" x14ac:dyDescent="0.3">
      <c r="A592" t="s">
        <v>608</v>
      </c>
      <c r="B592">
        <v>1116.75</v>
      </c>
      <c r="C592">
        <v>1510.66</v>
      </c>
      <c r="D592">
        <v>1210</v>
      </c>
      <c r="E592">
        <v>827.14</v>
      </c>
      <c r="F592">
        <v>1257.58</v>
      </c>
      <c r="G592">
        <v>1191.25</v>
      </c>
      <c r="H592">
        <v>993.33</v>
      </c>
    </row>
    <row r="593" spans="1:8" x14ac:dyDescent="0.3">
      <c r="A593" t="s">
        <v>609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</row>
    <row r="594" spans="1:8" x14ac:dyDescent="0.3">
      <c r="A594" t="s">
        <v>610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</row>
    <row r="595" spans="1:8" x14ac:dyDescent="0.3">
      <c r="A595" t="s">
        <v>611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</row>
    <row r="596" spans="1:8" x14ac:dyDescent="0.3">
      <c r="A596" t="s">
        <v>612</v>
      </c>
      <c r="B596" s="2">
        <v>6.8055555555555605E-2</v>
      </c>
      <c r="C596" s="2">
        <v>1.0416666666666701E-2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</row>
    <row r="597" spans="1:8" x14ac:dyDescent="0.3">
      <c r="A597" t="s">
        <v>613</v>
      </c>
      <c r="B597" s="2">
        <v>2.5694444444444402E-2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</row>
    <row r="598" spans="1:8" x14ac:dyDescent="0.3">
      <c r="A598" t="s">
        <v>614</v>
      </c>
      <c r="B598" s="2">
        <v>9.375E-2</v>
      </c>
      <c r="C598" s="2">
        <v>1.0416666666666701E-2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</row>
    <row r="599" spans="1:8" x14ac:dyDescent="0.3">
      <c r="A599" t="s">
        <v>615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</row>
    <row r="600" spans="1:8" x14ac:dyDescent="0.3">
      <c r="A600" t="s">
        <v>616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</row>
    <row r="601" spans="1:8" x14ac:dyDescent="0.3">
      <c r="A601" t="s">
        <v>617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</row>
    <row r="602" spans="1:8" x14ac:dyDescent="0.3">
      <c r="A602" t="s">
        <v>618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</row>
    <row r="603" spans="1:8" x14ac:dyDescent="0.3">
      <c r="A603" t="s">
        <v>619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</row>
    <row r="604" spans="1:8" x14ac:dyDescent="0.3">
      <c r="A604" t="s">
        <v>620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</row>
    <row r="605" spans="1:8" x14ac:dyDescent="0.3">
      <c r="A605" t="s">
        <v>621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</row>
    <row r="606" spans="1:8" x14ac:dyDescent="0.3">
      <c r="A606" t="s">
        <v>622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</row>
    <row r="607" spans="1:8" x14ac:dyDescent="0.3">
      <c r="A607" t="s">
        <v>623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</row>
    <row r="608" spans="1:8" x14ac:dyDescent="0.3">
      <c r="A608" t="s">
        <v>624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</row>
    <row r="609" spans="1:8" x14ac:dyDescent="0.3">
      <c r="A609" t="s">
        <v>625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</row>
    <row r="610" spans="1:8" x14ac:dyDescent="0.3">
      <c r="A610" t="s">
        <v>626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</row>
    <row r="611" spans="1:8" x14ac:dyDescent="0.3">
      <c r="A611" t="s">
        <v>627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</row>
    <row r="612" spans="1:8" x14ac:dyDescent="0.3">
      <c r="A612" t="s">
        <v>628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</row>
    <row r="613" spans="1:8" x14ac:dyDescent="0.3">
      <c r="A613" t="s">
        <v>629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</row>
    <row r="614" spans="1:8" x14ac:dyDescent="0.3">
      <c r="A614" t="s">
        <v>630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</row>
    <row r="615" spans="1:8" x14ac:dyDescent="0.3">
      <c r="A615" t="s">
        <v>631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</row>
    <row r="616" spans="1:8" x14ac:dyDescent="0.3">
      <c r="A616" t="s">
        <v>632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</row>
    <row r="617" spans="1:8" x14ac:dyDescent="0.3">
      <c r="A617" t="s">
        <v>633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</row>
    <row r="618" spans="1:8" x14ac:dyDescent="0.3">
      <c r="A618" t="s">
        <v>634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</row>
    <row r="619" spans="1:8" x14ac:dyDescent="0.3">
      <c r="A619" t="s">
        <v>635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</row>
    <row r="620" spans="1:8" x14ac:dyDescent="0.3">
      <c r="A620" t="s">
        <v>636</v>
      </c>
      <c r="B620" s="2">
        <v>6.8055555555555605E-2</v>
      </c>
      <c r="C620" s="2">
        <v>1.0416666666666701E-2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</row>
    <row r="621" spans="1:8" x14ac:dyDescent="0.3">
      <c r="A621" t="s">
        <v>637</v>
      </c>
      <c r="B621" s="2">
        <v>2.5694444444444402E-2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</row>
    <row r="622" spans="1:8" x14ac:dyDescent="0.3">
      <c r="A622" t="s">
        <v>638</v>
      </c>
      <c r="B622" s="2">
        <v>0.90625</v>
      </c>
      <c r="C622" s="2">
        <v>0.98958333333333304</v>
      </c>
      <c r="D622" t="s">
        <v>639</v>
      </c>
      <c r="E622" t="s">
        <v>639</v>
      </c>
      <c r="F622" t="s">
        <v>639</v>
      </c>
      <c r="G622" t="s">
        <v>639</v>
      </c>
      <c r="H622" t="s">
        <v>639</v>
      </c>
    </row>
    <row r="623" spans="1:8" x14ac:dyDescent="0.3">
      <c r="A623" t="s">
        <v>640</v>
      </c>
      <c r="B623" s="2">
        <v>9.375E-2</v>
      </c>
      <c r="C623" s="2">
        <v>1.0416666666666701E-2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</row>
    <row r="624" spans="1:8" x14ac:dyDescent="0.3">
      <c r="A624" t="s">
        <v>641</v>
      </c>
      <c r="B624" t="s">
        <v>639</v>
      </c>
      <c r="C624" t="s">
        <v>639</v>
      </c>
      <c r="D624" t="s">
        <v>639</v>
      </c>
      <c r="E624" t="s">
        <v>639</v>
      </c>
      <c r="F624" t="s">
        <v>639</v>
      </c>
      <c r="G624" t="s">
        <v>639</v>
      </c>
      <c r="H624" t="s">
        <v>639</v>
      </c>
    </row>
    <row r="625" spans="1:8" x14ac:dyDescent="0.3">
      <c r="A625" t="s">
        <v>642</v>
      </c>
      <c r="B625">
        <v>9.3800000000000008</v>
      </c>
      <c r="C625">
        <v>1.04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 x14ac:dyDescent="0.3">
      <c r="A626" t="s">
        <v>643</v>
      </c>
      <c r="B626" s="2">
        <v>0.82777777777777795</v>
      </c>
      <c r="C626" t="s">
        <v>639</v>
      </c>
      <c r="D626" t="s">
        <v>639</v>
      </c>
      <c r="E626" t="s">
        <v>639</v>
      </c>
      <c r="F626" t="s">
        <v>639</v>
      </c>
      <c r="G626" t="s">
        <v>639</v>
      </c>
      <c r="H626" t="s">
        <v>639</v>
      </c>
    </row>
    <row r="627" spans="1:8" x14ac:dyDescent="0.3">
      <c r="A627" t="s">
        <v>644</v>
      </c>
      <c r="B627" s="2">
        <v>0.92013888888888895</v>
      </c>
      <c r="C627" s="2">
        <v>0.98958333333333304</v>
      </c>
      <c r="D627" t="s">
        <v>639</v>
      </c>
      <c r="E627" t="s">
        <v>639</v>
      </c>
      <c r="F627" t="s">
        <v>639</v>
      </c>
      <c r="G627" t="s">
        <v>639</v>
      </c>
      <c r="H627" t="s">
        <v>639</v>
      </c>
    </row>
    <row r="628" spans="1:8" x14ac:dyDescent="0.3">
      <c r="A628" t="s">
        <v>645</v>
      </c>
      <c r="B628" s="2">
        <v>0.172222222222222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</row>
    <row r="629" spans="1:8" x14ac:dyDescent="0.3">
      <c r="A629" t="s">
        <v>646</v>
      </c>
      <c r="B629" s="2">
        <v>7.9861111111111105E-2</v>
      </c>
      <c r="C629" s="2">
        <v>1.0416666666666701E-2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</row>
    <row r="630" spans="1:8" x14ac:dyDescent="0.3">
      <c r="A630" t="s">
        <v>647</v>
      </c>
      <c r="B630" s="2">
        <v>0.25208333333333299</v>
      </c>
      <c r="C630" s="2">
        <v>1.0416666666666701E-2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</row>
    <row r="631" spans="1:8" x14ac:dyDescent="0.3">
      <c r="A631" t="s">
        <v>648</v>
      </c>
      <c r="B631" s="2">
        <v>0.265277777777778</v>
      </c>
      <c r="C631" s="2">
        <v>0.54166666666666696</v>
      </c>
      <c r="D631" s="2">
        <v>0</v>
      </c>
      <c r="E631" s="2">
        <v>0.20833333333333301</v>
      </c>
      <c r="F631" s="2">
        <v>0.44791666666666702</v>
      </c>
      <c r="G631" s="2">
        <v>0</v>
      </c>
      <c r="H631" t="s">
        <v>649</v>
      </c>
    </row>
    <row r="632" spans="1:8" x14ac:dyDescent="0.3">
      <c r="A632" t="s">
        <v>650</v>
      </c>
      <c r="B632" s="2">
        <v>0.22083333333333299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</row>
    <row r="633" spans="1:8" x14ac:dyDescent="0.3">
      <c r="A633" t="s">
        <v>651</v>
      </c>
      <c r="B633" s="2">
        <v>0.48611111111111099</v>
      </c>
      <c r="C633" s="2">
        <v>0.54166666666666696</v>
      </c>
      <c r="D633" s="2">
        <v>0</v>
      </c>
      <c r="E633" s="2">
        <v>0.20833333333333301</v>
      </c>
      <c r="F633" s="2">
        <v>0.44791666666666702</v>
      </c>
      <c r="G633" s="2">
        <v>0</v>
      </c>
      <c r="H633" t="s">
        <v>649</v>
      </c>
    </row>
    <row r="634" spans="1:8" x14ac:dyDescent="0.3">
      <c r="A634" t="s">
        <v>652</v>
      </c>
      <c r="B634" s="2">
        <v>0.5</v>
      </c>
      <c r="C634" s="2">
        <v>0.69097222222222199</v>
      </c>
      <c r="D634" s="2">
        <v>0.94027777777777799</v>
      </c>
      <c r="E634" t="s">
        <v>653</v>
      </c>
      <c r="F634" s="2">
        <v>9.375E-2</v>
      </c>
      <c r="G634" s="2">
        <v>0.149305555555556</v>
      </c>
      <c r="H634" s="2">
        <v>0.51388888888888895</v>
      </c>
    </row>
    <row r="635" spans="1:8" x14ac:dyDescent="0.3">
      <c r="A635" t="s">
        <v>654</v>
      </c>
      <c r="B635" s="2">
        <v>0.12916666666666701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</row>
    <row r="636" spans="1:8" x14ac:dyDescent="0.3">
      <c r="A636" t="s">
        <v>655</v>
      </c>
      <c r="B636" s="2">
        <v>0.62916666666666698</v>
      </c>
      <c r="C636" s="2">
        <v>0.69097222222222199</v>
      </c>
      <c r="D636" s="2">
        <v>0.94027777777777799</v>
      </c>
      <c r="E636" t="s">
        <v>653</v>
      </c>
      <c r="F636" s="2">
        <v>9.375E-2</v>
      </c>
      <c r="G636" s="2">
        <v>0.149305555555556</v>
      </c>
      <c r="H636" s="2">
        <v>0.51388888888888895</v>
      </c>
    </row>
    <row r="637" spans="1:8" x14ac:dyDescent="0.3">
      <c r="A637" t="s">
        <v>656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</row>
    <row r="638" spans="1:8" x14ac:dyDescent="0.3">
      <c r="A638" t="s">
        <v>657</v>
      </c>
      <c r="B638" s="2">
        <v>4.1666666666666701E-3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</row>
    <row r="639" spans="1:8" x14ac:dyDescent="0.3">
      <c r="A639" t="s">
        <v>658</v>
      </c>
      <c r="B639" s="2">
        <v>4.1666666666666701E-3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</row>
    <row r="640" spans="1:8" x14ac:dyDescent="0.3">
      <c r="A640" t="s">
        <v>659</v>
      </c>
      <c r="B640" s="2">
        <v>0.59930555555555598</v>
      </c>
      <c r="C640" s="2">
        <v>0.27083333333333298</v>
      </c>
      <c r="D640" s="2">
        <v>0.38541666666666702</v>
      </c>
      <c r="E640" t="s">
        <v>660</v>
      </c>
      <c r="F640" s="2">
        <v>0</v>
      </c>
      <c r="G640" s="2">
        <v>0</v>
      </c>
      <c r="H640" s="2">
        <v>0</v>
      </c>
    </row>
    <row r="641" spans="1:8" x14ac:dyDescent="0.3">
      <c r="A641" t="s">
        <v>661</v>
      </c>
      <c r="B641" s="2">
        <v>5.83333333333333E-2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</row>
    <row r="642" spans="1:8" x14ac:dyDescent="0.3">
      <c r="A642" t="s">
        <v>662</v>
      </c>
      <c r="B642" s="2">
        <v>0.65763888888888899</v>
      </c>
      <c r="C642" s="2">
        <v>0.27083333333333298</v>
      </c>
      <c r="D642" s="2">
        <v>0.38541666666666702</v>
      </c>
      <c r="E642" t="s">
        <v>660</v>
      </c>
      <c r="F642" s="2">
        <v>0</v>
      </c>
      <c r="G642" s="2">
        <v>0</v>
      </c>
      <c r="H642" s="2">
        <v>0</v>
      </c>
    </row>
    <row r="643" spans="1:8" x14ac:dyDescent="0.3">
      <c r="A643" t="s">
        <v>663</v>
      </c>
      <c r="B643" s="2">
        <v>5.2777777777777798E-2</v>
      </c>
      <c r="C643" s="2">
        <v>0</v>
      </c>
      <c r="D643" s="2">
        <v>0</v>
      </c>
      <c r="E643" s="2">
        <v>0.225694444444444</v>
      </c>
      <c r="F643" s="2">
        <v>0</v>
      </c>
      <c r="G643" s="2">
        <v>6.25E-2</v>
      </c>
      <c r="H643" s="2">
        <v>0.211805555555556</v>
      </c>
    </row>
    <row r="644" spans="1:8" x14ac:dyDescent="0.3">
      <c r="A644" t="s">
        <v>664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</row>
    <row r="645" spans="1:8" x14ac:dyDescent="0.3">
      <c r="A645" t="s">
        <v>665</v>
      </c>
      <c r="B645" s="2">
        <v>5.2777777777777798E-2</v>
      </c>
      <c r="C645" s="2">
        <v>0</v>
      </c>
      <c r="D645" s="2">
        <v>0</v>
      </c>
      <c r="E645" s="2">
        <v>0.225694444444444</v>
      </c>
      <c r="F645" s="2">
        <v>0</v>
      </c>
      <c r="G645" s="2">
        <v>6.25E-2</v>
      </c>
      <c r="H645" s="2">
        <v>0.211805555555556</v>
      </c>
    </row>
    <row r="646" spans="1:8" x14ac:dyDescent="0.3">
      <c r="A646" t="s">
        <v>666</v>
      </c>
      <c r="B646" t="s">
        <v>667</v>
      </c>
      <c r="C646" s="2">
        <v>0</v>
      </c>
      <c r="D646" s="2">
        <v>0</v>
      </c>
      <c r="E646" s="2">
        <v>0</v>
      </c>
      <c r="F646" s="2">
        <v>0.76041666666666696</v>
      </c>
      <c r="G646" s="2">
        <v>0.47569444444444398</v>
      </c>
      <c r="H646" s="2">
        <v>0.37847222222222199</v>
      </c>
    </row>
    <row r="647" spans="1:8" x14ac:dyDescent="0.3">
      <c r="A647" t="s">
        <v>668</v>
      </c>
      <c r="B647" s="2">
        <v>0.40138888888888902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</row>
    <row r="648" spans="1:8" x14ac:dyDescent="0.3">
      <c r="A648" t="s">
        <v>669</v>
      </c>
      <c r="B648" t="s">
        <v>670</v>
      </c>
      <c r="C648" s="2">
        <v>0</v>
      </c>
      <c r="D648" s="2">
        <v>0</v>
      </c>
      <c r="E648" s="2">
        <v>0</v>
      </c>
      <c r="F648" s="2">
        <v>0.76041666666666696</v>
      </c>
      <c r="G648" s="2">
        <v>0.47569444444444398</v>
      </c>
      <c r="H648" s="2">
        <v>0.37847222222222199</v>
      </c>
    </row>
    <row r="649" spans="1:8" x14ac:dyDescent="0.3">
      <c r="A649" t="s">
        <v>671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3.4722222222222203E-2</v>
      </c>
    </row>
    <row r="650" spans="1:8" x14ac:dyDescent="0.3">
      <c r="A650" t="s">
        <v>672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</row>
    <row r="651" spans="1:8" x14ac:dyDescent="0.3">
      <c r="A651" t="s">
        <v>673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3.4722222222222203E-2</v>
      </c>
    </row>
    <row r="652" spans="1:8" x14ac:dyDescent="0.3">
      <c r="A652" t="s">
        <v>674</v>
      </c>
      <c r="B652" s="2">
        <v>6.9444444444444406E-2</v>
      </c>
      <c r="C652" s="2">
        <v>0.13541666666666699</v>
      </c>
      <c r="D652" s="2">
        <v>0.163888888888889</v>
      </c>
      <c r="E652" s="2">
        <v>0</v>
      </c>
      <c r="F652" s="2">
        <v>0</v>
      </c>
      <c r="G652" s="2">
        <v>0.39236111111111099</v>
      </c>
      <c r="H652" s="2">
        <v>2.0833333333333301E-2</v>
      </c>
    </row>
    <row r="653" spans="1:8" x14ac:dyDescent="0.3">
      <c r="A653" t="s">
        <v>675</v>
      </c>
      <c r="B653" s="2">
        <v>2.4305555555555601E-2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</row>
    <row r="654" spans="1:8" x14ac:dyDescent="0.3">
      <c r="A654" t="s">
        <v>676</v>
      </c>
      <c r="B654" s="2">
        <v>9.375E-2</v>
      </c>
      <c r="C654" s="2">
        <v>0.13541666666666699</v>
      </c>
      <c r="D654" s="2">
        <v>0.163888888888889</v>
      </c>
      <c r="E654" s="2">
        <v>0</v>
      </c>
      <c r="F654" s="2">
        <v>0</v>
      </c>
      <c r="G654" s="2">
        <v>0.39236111111111099</v>
      </c>
      <c r="H654" s="2">
        <v>2.0833333333333301E-2</v>
      </c>
    </row>
    <row r="655" spans="1:8" x14ac:dyDescent="0.3">
      <c r="A655" t="s">
        <v>677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</row>
    <row r="656" spans="1:8" x14ac:dyDescent="0.3">
      <c r="A656" t="s">
        <v>678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</row>
    <row r="657" spans="1:8" x14ac:dyDescent="0.3">
      <c r="A657" t="s">
        <v>679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</row>
    <row r="658" spans="1:8" x14ac:dyDescent="0.3">
      <c r="A658" t="s">
        <v>680</v>
      </c>
      <c r="B658" t="s">
        <v>681</v>
      </c>
      <c r="C658" t="s">
        <v>682</v>
      </c>
      <c r="D658" t="s">
        <v>683</v>
      </c>
      <c r="E658" t="s">
        <v>684</v>
      </c>
      <c r="F658" t="s">
        <v>685</v>
      </c>
      <c r="G658" t="s">
        <v>686</v>
      </c>
      <c r="H658" t="s">
        <v>687</v>
      </c>
    </row>
    <row r="659" spans="1:8" x14ac:dyDescent="0.3">
      <c r="A659" t="s">
        <v>688</v>
      </c>
      <c r="B659" s="2">
        <v>0.83819444444444402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</row>
    <row r="660" spans="1:8" x14ac:dyDescent="0.3">
      <c r="A660" t="s">
        <v>689</v>
      </c>
      <c r="B660" t="s">
        <v>690</v>
      </c>
      <c r="C660" t="s">
        <v>682</v>
      </c>
      <c r="D660" t="s">
        <v>683</v>
      </c>
      <c r="E660" t="s">
        <v>684</v>
      </c>
      <c r="F660" t="s">
        <v>685</v>
      </c>
      <c r="G660" t="s">
        <v>686</v>
      </c>
      <c r="H660" t="s">
        <v>687</v>
      </c>
    </row>
    <row r="661" spans="1:8" x14ac:dyDescent="0.3">
      <c r="A661" t="s">
        <v>691</v>
      </c>
      <c r="B661" t="s">
        <v>692</v>
      </c>
      <c r="C661" t="s">
        <v>693</v>
      </c>
      <c r="D661" t="s">
        <v>694</v>
      </c>
      <c r="E661" t="s">
        <v>695</v>
      </c>
      <c r="F661" t="s">
        <v>696</v>
      </c>
      <c r="G661" t="s">
        <v>697</v>
      </c>
      <c r="H661" t="s">
        <v>698</v>
      </c>
    </row>
    <row r="662" spans="1:8" x14ac:dyDescent="0.3">
      <c r="A662" t="s">
        <v>699</v>
      </c>
      <c r="B662" t="s">
        <v>700</v>
      </c>
      <c r="C662" t="s">
        <v>701</v>
      </c>
      <c r="D662" t="s">
        <v>702</v>
      </c>
      <c r="E662" t="s">
        <v>703</v>
      </c>
      <c r="F662" t="s">
        <v>704</v>
      </c>
      <c r="G662" t="s">
        <v>705</v>
      </c>
      <c r="H662" t="s">
        <v>706</v>
      </c>
    </row>
    <row r="663" spans="1:8" x14ac:dyDescent="0.3">
      <c r="A663" t="s">
        <v>707</v>
      </c>
      <c r="B663">
        <v>4.41</v>
      </c>
      <c r="C663">
        <v>2.39</v>
      </c>
      <c r="D663">
        <v>2.16</v>
      </c>
      <c r="E663">
        <v>17.05</v>
      </c>
      <c r="F663">
        <v>2.04</v>
      </c>
      <c r="G663">
        <v>3.12</v>
      </c>
      <c r="H663">
        <v>6.15</v>
      </c>
    </row>
    <row r="664" spans="1:8" x14ac:dyDescent="0.3">
      <c r="A664" t="s">
        <v>708</v>
      </c>
      <c r="B664" t="s">
        <v>709</v>
      </c>
      <c r="C664" t="s">
        <v>701</v>
      </c>
      <c r="D664" t="s">
        <v>702</v>
      </c>
      <c r="E664" t="s">
        <v>703</v>
      </c>
      <c r="F664" t="s">
        <v>704</v>
      </c>
      <c r="G664" t="s">
        <v>705</v>
      </c>
      <c r="H664" t="s">
        <v>706</v>
      </c>
    </row>
    <row r="665" spans="1:8" x14ac:dyDescent="0.3">
      <c r="A665" t="s">
        <v>710</v>
      </c>
      <c r="B665" t="s">
        <v>711</v>
      </c>
      <c r="C665" t="s">
        <v>693</v>
      </c>
      <c r="D665" t="s">
        <v>694</v>
      </c>
      <c r="E665" t="s">
        <v>695</v>
      </c>
      <c r="F665" t="s">
        <v>696</v>
      </c>
      <c r="G665" t="s">
        <v>697</v>
      </c>
      <c r="H665" t="s">
        <v>698</v>
      </c>
    </row>
    <row r="666" spans="1:8" x14ac:dyDescent="0.3">
      <c r="A666" t="s">
        <v>712</v>
      </c>
      <c r="B666" t="s">
        <v>713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</row>
    <row r="667" spans="1:8" x14ac:dyDescent="0.3">
      <c r="A667" t="s">
        <v>714</v>
      </c>
      <c r="B667" t="s">
        <v>715</v>
      </c>
      <c r="C667" t="s">
        <v>682</v>
      </c>
      <c r="D667" t="s">
        <v>683</v>
      </c>
      <c r="E667" t="s">
        <v>684</v>
      </c>
      <c r="F667" t="s">
        <v>685</v>
      </c>
      <c r="G667" t="s">
        <v>686</v>
      </c>
      <c r="H667" t="s">
        <v>687</v>
      </c>
    </row>
    <row r="668" spans="1:8" x14ac:dyDescent="0.3">
      <c r="A668" t="s">
        <v>716</v>
      </c>
      <c r="B668" t="s">
        <v>717</v>
      </c>
      <c r="C668" t="s">
        <v>682</v>
      </c>
      <c r="D668" t="s">
        <v>683</v>
      </c>
      <c r="E668" t="s">
        <v>684</v>
      </c>
      <c r="F668" t="s">
        <v>685</v>
      </c>
      <c r="G668" t="s">
        <v>686</v>
      </c>
      <c r="H668" t="s">
        <v>687</v>
      </c>
    </row>
    <row r="669" spans="1:8" x14ac:dyDescent="0.3">
      <c r="A669" t="s">
        <v>718</v>
      </c>
      <c r="B669">
        <v>2251</v>
      </c>
      <c r="C669">
        <v>2190</v>
      </c>
      <c r="D669">
        <v>4310</v>
      </c>
      <c r="E669">
        <v>3496.6</v>
      </c>
      <c r="F669">
        <v>3596</v>
      </c>
      <c r="G669">
        <v>2902</v>
      </c>
      <c r="H669">
        <v>1953.28</v>
      </c>
    </row>
    <row r="670" spans="1:8" x14ac:dyDescent="0.3">
      <c r="A670" t="s">
        <v>719</v>
      </c>
      <c r="B670">
        <v>171295</v>
      </c>
      <c r="C670">
        <v>147748</v>
      </c>
      <c r="D670">
        <v>309139</v>
      </c>
      <c r="E670">
        <v>137605.94</v>
      </c>
      <c r="F670">
        <v>221069.9</v>
      </c>
      <c r="G670">
        <v>69087</v>
      </c>
      <c r="H670">
        <v>108195.74</v>
      </c>
    </row>
    <row r="671" spans="1:8" x14ac:dyDescent="0.3">
      <c r="A671" t="s">
        <v>720</v>
      </c>
      <c r="B671">
        <v>93.7916666666666</v>
      </c>
      <c r="C671">
        <v>91.25</v>
      </c>
      <c r="D671">
        <v>179.583333333333</v>
      </c>
      <c r="E671">
        <v>145.691666666667</v>
      </c>
      <c r="F671">
        <v>149.833333333333</v>
      </c>
      <c r="G671">
        <v>120.916666666667</v>
      </c>
      <c r="H671">
        <v>81.386666666666599</v>
      </c>
    </row>
    <row r="672" spans="1:8" x14ac:dyDescent="0.3">
      <c r="A672" t="s">
        <v>721</v>
      </c>
      <c r="B672">
        <v>7137.2916666666697</v>
      </c>
      <c r="C672">
        <v>6156.1666666666697</v>
      </c>
      <c r="D672">
        <v>12880.791666666701</v>
      </c>
      <c r="E672">
        <v>5733.5808333333298</v>
      </c>
      <c r="F672">
        <v>9211.2458333333307</v>
      </c>
      <c r="G672">
        <v>2878.625</v>
      </c>
      <c r="H672">
        <v>4508.1558333333296</v>
      </c>
    </row>
    <row r="673" spans="1:8" x14ac:dyDescent="0.3">
      <c r="A673" t="s">
        <v>722</v>
      </c>
      <c r="B673">
        <v>21.854368932038799</v>
      </c>
      <c r="C673">
        <v>45.435684647302899</v>
      </c>
      <c r="D673">
        <v>39.907407407407398</v>
      </c>
      <c r="E673">
        <v>42.641463414634103</v>
      </c>
      <c r="F673">
        <v>44.95</v>
      </c>
      <c r="G673">
        <v>48.2059800664451</v>
      </c>
      <c r="H673">
        <v>43.309977827050901</v>
      </c>
    </row>
    <row r="674" spans="1:8" x14ac:dyDescent="0.3">
      <c r="A674" t="s">
        <v>723</v>
      </c>
      <c r="B674">
        <v>21.484654266327201</v>
      </c>
      <c r="C674">
        <v>46.764575552320103</v>
      </c>
      <c r="D674">
        <v>41.002586378407102</v>
      </c>
      <c r="E674">
        <v>43.559968344412802</v>
      </c>
      <c r="F674">
        <v>45.028087827928999</v>
      </c>
      <c r="G674">
        <v>35.219718597063597</v>
      </c>
      <c r="H674">
        <v>43.987372443794001</v>
      </c>
    </row>
    <row r="675" spans="1:8" x14ac:dyDescent="0.3">
      <c r="A675" t="s">
        <v>724</v>
      </c>
      <c r="B675">
        <v>21370</v>
      </c>
      <c r="C675">
        <v>21900</v>
      </c>
      <c r="D675">
        <v>43100</v>
      </c>
      <c r="E675">
        <v>34052</v>
      </c>
      <c r="F675">
        <v>35960</v>
      </c>
      <c r="G675">
        <v>26900</v>
      </c>
      <c r="H675">
        <v>19532.8</v>
      </c>
    </row>
    <row r="676" spans="1:8" x14ac:dyDescent="0.3">
      <c r="A676" t="s">
        <v>725</v>
      </c>
      <c r="B676">
        <v>1620310</v>
      </c>
      <c r="C676">
        <v>1477480</v>
      </c>
      <c r="D676">
        <v>3091170</v>
      </c>
      <c r="E676">
        <v>1335569.3999999999</v>
      </c>
      <c r="F676">
        <v>2210699</v>
      </c>
      <c r="G676">
        <v>634910</v>
      </c>
      <c r="H676">
        <v>1081957.3999999999</v>
      </c>
    </row>
    <row r="677" spans="1:8" x14ac:dyDescent="0.3">
      <c r="A677" t="s">
        <v>726</v>
      </c>
      <c r="B677">
        <v>39.699029126213503</v>
      </c>
      <c r="C677">
        <v>45.435684647302899</v>
      </c>
      <c r="D677">
        <v>39.907407407407398</v>
      </c>
      <c r="E677">
        <v>42.641463414634103</v>
      </c>
      <c r="F677">
        <v>44.95</v>
      </c>
      <c r="G677">
        <v>48.2059800664451</v>
      </c>
      <c r="H677">
        <v>43.309977827050901</v>
      </c>
    </row>
    <row r="678" spans="1:8" x14ac:dyDescent="0.3">
      <c r="A678" t="s">
        <v>727</v>
      </c>
      <c r="B678">
        <v>38.5231220760325</v>
      </c>
      <c r="C678">
        <v>46.764575552319997</v>
      </c>
      <c r="D678">
        <v>41.002586378407003</v>
      </c>
      <c r="E678">
        <v>43.559968344412702</v>
      </c>
      <c r="F678">
        <v>45.0280878279289</v>
      </c>
      <c r="G678">
        <v>35.219718597063597</v>
      </c>
      <c r="H678">
        <v>43.987372443793902</v>
      </c>
    </row>
    <row r="679" spans="1:8" x14ac:dyDescent="0.3">
      <c r="A679" t="s">
        <v>728</v>
      </c>
      <c r="B679">
        <v>114</v>
      </c>
      <c r="C679">
        <v>0</v>
      </c>
      <c r="D679">
        <v>0</v>
      </c>
      <c r="E679">
        <v>91.4</v>
      </c>
      <c r="F679">
        <v>0</v>
      </c>
      <c r="G679">
        <v>212</v>
      </c>
      <c r="H679">
        <v>0</v>
      </c>
    </row>
    <row r="680" spans="1:8" x14ac:dyDescent="0.3">
      <c r="A680" t="s">
        <v>729</v>
      </c>
      <c r="B680">
        <v>9264</v>
      </c>
      <c r="C680">
        <v>0</v>
      </c>
      <c r="D680">
        <v>22</v>
      </c>
      <c r="E680">
        <v>4049</v>
      </c>
      <c r="F680">
        <v>0</v>
      </c>
      <c r="G680">
        <v>5596</v>
      </c>
      <c r="H680">
        <v>0</v>
      </c>
    </row>
    <row r="681" spans="1:8" x14ac:dyDescent="0.3">
      <c r="A681" t="s">
        <v>730</v>
      </c>
      <c r="B681">
        <v>4.75</v>
      </c>
      <c r="C681">
        <v>0</v>
      </c>
      <c r="D681">
        <v>0</v>
      </c>
      <c r="E681">
        <v>3.81</v>
      </c>
      <c r="F681">
        <v>0</v>
      </c>
      <c r="G681">
        <v>8.83</v>
      </c>
      <c r="H681">
        <v>0</v>
      </c>
    </row>
    <row r="682" spans="1:8" x14ac:dyDescent="0.3">
      <c r="A682" t="s">
        <v>731</v>
      </c>
      <c r="B682">
        <v>386</v>
      </c>
      <c r="C682">
        <v>0</v>
      </c>
      <c r="D682">
        <v>0.92</v>
      </c>
      <c r="E682">
        <v>168.71</v>
      </c>
      <c r="F682">
        <v>0</v>
      </c>
      <c r="G682">
        <v>233.17</v>
      </c>
      <c r="H682">
        <v>0</v>
      </c>
    </row>
    <row r="683" spans="1:8" x14ac:dyDescent="0.3">
      <c r="A683" t="s">
        <v>732</v>
      </c>
      <c r="B683">
        <v>1.1100000000000001</v>
      </c>
      <c r="C683">
        <v>0</v>
      </c>
      <c r="D683">
        <v>0</v>
      </c>
      <c r="E683">
        <v>1.1100000000000001</v>
      </c>
      <c r="F683">
        <v>0</v>
      </c>
      <c r="G683">
        <v>3.52</v>
      </c>
      <c r="H683">
        <v>0</v>
      </c>
    </row>
    <row r="684" spans="1:8" x14ac:dyDescent="0.3">
      <c r="A684" t="s">
        <v>733</v>
      </c>
      <c r="B684">
        <v>1.1599999999999999</v>
      </c>
      <c r="C684">
        <v>0</v>
      </c>
      <c r="D684">
        <v>0</v>
      </c>
      <c r="E684">
        <v>1.28</v>
      </c>
      <c r="F684">
        <v>0</v>
      </c>
      <c r="G684">
        <v>2.85</v>
      </c>
      <c r="H684">
        <v>0</v>
      </c>
    </row>
    <row r="685" spans="1:8" x14ac:dyDescent="0.3">
      <c r="A685" t="s">
        <v>734</v>
      </c>
      <c r="B685">
        <v>1838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3">
      <c r="A686" t="s">
        <v>735</v>
      </c>
      <c r="B686">
        <v>135846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3">
      <c r="A687" t="s">
        <v>736</v>
      </c>
      <c r="B687">
        <v>76.58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3">
      <c r="A688" t="s">
        <v>737</v>
      </c>
      <c r="B688">
        <v>5660.25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3">
      <c r="A689" t="s">
        <v>738</v>
      </c>
      <c r="B689">
        <v>17.84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3">
      <c r="A690" t="s">
        <v>739</v>
      </c>
      <c r="B690">
        <v>17.04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3">
      <c r="A691" t="s">
        <v>740</v>
      </c>
      <c r="B691" t="s">
        <v>639</v>
      </c>
      <c r="C691" t="s">
        <v>639</v>
      </c>
      <c r="D691" t="s">
        <v>639</v>
      </c>
      <c r="E691" t="s">
        <v>639</v>
      </c>
      <c r="F691" t="s">
        <v>639</v>
      </c>
      <c r="G691" t="s">
        <v>639</v>
      </c>
      <c r="H691" t="s">
        <v>639</v>
      </c>
    </row>
    <row r="692" spans="1:8" x14ac:dyDescent="0.3">
      <c r="A692" t="s">
        <v>741</v>
      </c>
      <c r="B692" s="1">
        <v>44501</v>
      </c>
      <c r="C692" s="1">
        <v>44510</v>
      </c>
      <c r="D692" s="1">
        <v>44510</v>
      </c>
      <c r="E692" s="1">
        <v>44531</v>
      </c>
      <c r="F692" s="1">
        <v>44515</v>
      </c>
      <c r="G692" s="1">
        <v>44544</v>
      </c>
      <c r="H692" s="1">
        <v>44525</v>
      </c>
    </row>
    <row r="693" spans="1:8" x14ac:dyDescent="0.3">
      <c r="A693" t="s">
        <v>742</v>
      </c>
      <c r="B693" s="2">
        <v>0.75</v>
      </c>
      <c r="C693" s="2">
        <v>0.75</v>
      </c>
      <c r="D693" s="2">
        <v>0.46597222222222201</v>
      </c>
      <c r="E693" s="2">
        <v>0.72569444444444398</v>
      </c>
      <c r="F693" s="2">
        <v>0.64583333333333304</v>
      </c>
      <c r="G693" s="2">
        <v>0.75347222222222199</v>
      </c>
      <c r="H693" s="2">
        <v>0.48958333333333298</v>
      </c>
    </row>
    <row r="694" spans="1:8" x14ac:dyDescent="0.3">
      <c r="A694" t="s">
        <v>743</v>
      </c>
      <c r="B694">
        <v>17095</v>
      </c>
      <c r="C694">
        <v>0</v>
      </c>
      <c r="D694">
        <v>14553</v>
      </c>
      <c r="E694">
        <v>0</v>
      </c>
      <c r="F694">
        <v>0</v>
      </c>
      <c r="G694">
        <v>0</v>
      </c>
      <c r="H694">
        <v>10090</v>
      </c>
    </row>
    <row r="695" spans="1:8" x14ac:dyDescent="0.3">
      <c r="A695" t="s">
        <v>744</v>
      </c>
      <c r="B695">
        <v>1374627</v>
      </c>
      <c r="C695">
        <v>0</v>
      </c>
      <c r="D695">
        <v>870742</v>
      </c>
      <c r="E695">
        <v>0</v>
      </c>
      <c r="F695">
        <v>0</v>
      </c>
      <c r="G695">
        <v>0</v>
      </c>
      <c r="H695">
        <v>496681</v>
      </c>
    </row>
    <row r="696" spans="1:8" x14ac:dyDescent="0.3">
      <c r="A696" t="s">
        <v>745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 x14ac:dyDescent="0.3">
      <c r="A697" t="s">
        <v>746</v>
      </c>
      <c r="B697">
        <v>318545</v>
      </c>
      <c r="C697">
        <v>0</v>
      </c>
      <c r="D697">
        <v>238533</v>
      </c>
      <c r="E697">
        <v>0</v>
      </c>
      <c r="F697">
        <v>0</v>
      </c>
      <c r="G697">
        <v>0</v>
      </c>
      <c r="H697">
        <v>61023</v>
      </c>
    </row>
    <row r="698" spans="1:8" x14ac:dyDescent="0.3">
      <c r="A698" t="s">
        <v>747</v>
      </c>
      <c r="B698">
        <v>2770</v>
      </c>
      <c r="C698">
        <v>0</v>
      </c>
      <c r="D698">
        <v>30697</v>
      </c>
      <c r="E698">
        <v>0</v>
      </c>
      <c r="F698">
        <v>0</v>
      </c>
      <c r="G698">
        <v>0</v>
      </c>
      <c r="H698">
        <v>14386</v>
      </c>
    </row>
    <row r="699" spans="1:8" x14ac:dyDescent="0.3">
      <c r="A699" t="s">
        <v>748</v>
      </c>
      <c r="B699">
        <v>316707</v>
      </c>
      <c r="C699">
        <v>0</v>
      </c>
      <c r="D699">
        <v>1193006</v>
      </c>
      <c r="E699">
        <v>0</v>
      </c>
      <c r="F699">
        <v>0</v>
      </c>
      <c r="G699">
        <v>0</v>
      </c>
      <c r="H699">
        <v>438229</v>
      </c>
    </row>
    <row r="700" spans="1:8" x14ac:dyDescent="0.3">
      <c r="A700" t="s">
        <v>749</v>
      </c>
      <c r="B700">
        <v>0</v>
      </c>
      <c r="C700">
        <v>0</v>
      </c>
      <c r="D700">
        <v>737</v>
      </c>
      <c r="E700">
        <v>0</v>
      </c>
      <c r="F700">
        <v>0</v>
      </c>
      <c r="G700">
        <v>0</v>
      </c>
      <c r="H700">
        <v>628</v>
      </c>
    </row>
    <row r="701" spans="1:8" x14ac:dyDescent="0.3">
      <c r="A701" t="s">
        <v>750</v>
      </c>
      <c r="B701">
        <v>136888</v>
      </c>
      <c r="C701">
        <v>0</v>
      </c>
      <c r="D701">
        <v>344205</v>
      </c>
      <c r="E701">
        <v>0</v>
      </c>
      <c r="F701">
        <v>0</v>
      </c>
      <c r="G701">
        <v>0</v>
      </c>
      <c r="H701">
        <v>72153</v>
      </c>
    </row>
    <row r="702" spans="1:8" x14ac:dyDescent="0.3">
      <c r="A702" t="s">
        <v>751</v>
      </c>
      <c r="B702">
        <v>575.20000000000005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 x14ac:dyDescent="0.3">
      <c r="A703" t="s">
        <v>752</v>
      </c>
      <c r="B703">
        <v>72508.2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 x14ac:dyDescent="0.3">
      <c r="A704" t="s">
        <v>753</v>
      </c>
      <c r="B704">
        <v>330458.76</v>
      </c>
      <c r="C704">
        <v>0</v>
      </c>
      <c r="D704">
        <v>391089.14</v>
      </c>
      <c r="E704">
        <v>0</v>
      </c>
      <c r="F704">
        <v>0</v>
      </c>
      <c r="G704">
        <v>0</v>
      </c>
      <c r="H704">
        <v>0</v>
      </c>
    </row>
    <row r="705" spans="1:8" x14ac:dyDescent="0.3">
      <c r="A705" t="s">
        <v>754</v>
      </c>
      <c r="B705">
        <v>20167680.43</v>
      </c>
      <c r="C705">
        <v>0</v>
      </c>
      <c r="D705">
        <v>29701032.579999998</v>
      </c>
      <c r="E705">
        <v>0</v>
      </c>
      <c r="F705">
        <v>0</v>
      </c>
      <c r="G705">
        <v>0</v>
      </c>
      <c r="H705">
        <v>0</v>
      </c>
    </row>
    <row r="706" spans="1:8" x14ac:dyDescent="0.3">
      <c r="A706" t="s">
        <v>755</v>
      </c>
      <c r="B706">
        <v>29.89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 x14ac:dyDescent="0.3">
      <c r="A707" t="s">
        <v>756</v>
      </c>
      <c r="B707">
        <v>25.77</v>
      </c>
      <c r="C707">
        <v>0</v>
      </c>
      <c r="D707">
        <v>44.81</v>
      </c>
      <c r="E707">
        <v>0</v>
      </c>
      <c r="F707">
        <v>0</v>
      </c>
      <c r="G707">
        <v>0</v>
      </c>
      <c r="H707">
        <v>0</v>
      </c>
    </row>
    <row r="708" spans="1:8" x14ac:dyDescent="0.3">
      <c r="A708" t="s">
        <v>757</v>
      </c>
      <c r="B708">
        <v>32.08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 x14ac:dyDescent="0.3">
      <c r="A709" t="s">
        <v>758</v>
      </c>
      <c r="B709">
        <v>25.3</v>
      </c>
      <c r="C709">
        <v>0</v>
      </c>
      <c r="D709">
        <v>39.39</v>
      </c>
      <c r="E709">
        <v>0</v>
      </c>
      <c r="F709">
        <v>0</v>
      </c>
      <c r="G709">
        <v>0</v>
      </c>
      <c r="H709">
        <v>0</v>
      </c>
    </row>
    <row r="710" spans="1:8" x14ac:dyDescent="0.3">
      <c r="A710" t="s">
        <v>759</v>
      </c>
      <c r="B710">
        <v>60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 x14ac:dyDescent="0.3">
      <c r="A711" t="s">
        <v>760</v>
      </c>
      <c r="B711">
        <v>1735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 x14ac:dyDescent="0.3">
      <c r="A712" t="s">
        <v>761</v>
      </c>
      <c r="B712">
        <v>540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 x14ac:dyDescent="0.3">
      <c r="A713" t="s">
        <v>762</v>
      </c>
      <c r="B713">
        <v>302720</v>
      </c>
      <c r="C713">
        <v>0</v>
      </c>
      <c r="D713">
        <v>1497153.11</v>
      </c>
      <c r="E713">
        <v>0</v>
      </c>
      <c r="F713">
        <v>0</v>
      </c>
      <c r="G713">
        <v>0</v>
      </c>
      <c r="H713">
        <v>0</v>
      </c>
    </row>
    <row r="714" spans="1:8" x14ac:dyDescent="0.3">
      <c r="A714" t="s">
        <v>763</v>
      </c>
      <c r="B714">
        <v>0.05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 x14ac:dyDescent="0.3">
      <c r="A715" t="s">
        <v>764</v>
      </c>
      <c r="B715">
        <v>0.39</v>
      </c>
      <c r="C715">
        <v>0</v>
      </c>
      <c r="D715">
        <v>2.2599999999999998</v>
      </c>
      <c r="E715">
        <v>0</v>
      </c>
      <c r="F715">
        <v>0</v>
      </c>
      <c r="G715">
        <v>0</v>
      </c>
      <c r="H715">
        <v>0</v>
      </c>
    </row>
    <row r="716" spans="1:8" x14ac:dyDescent="0.3">
      <c r="A716" t="s">
        <v>765</v>
      </c>
      <c r="B716">
        <v>0.05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 x14ac:dyDescent="0.3">
      <c r="A717" t="s">
        <v>766</v>
      </c>
      <c r="B717">
        <v>0.38</v>
      </c>
      <c r="C717">
        <v>0</v>
      </c>
      <c r="D717">
        <v>1.99</v>
      </c>
      <c r="E717">
        <v>0</v>
      </c>
      <c r="F717">
        <v>0</v>
      </c>
      <c r="G717">
        <v>0</v>
      </c>
      <c r="H717">
        <v>0</v>
      </c>
    </row>
    <row r="718" spans="1:8" x14ac:dyDescent="0.3">
      <c r="A718" t="s">
        <v>767</v>
      </c>
      <c r="B718">
        <v>141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 x14ac:dyDescent="0.3">
      <c r="A719" t="s">
        <v>768</v>
      </c>
      <c r="B719">
        <v>15207.3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 x14ac:dyDescent="0.3">
      <c r="A720" t="s">
        <v>769</v>
      </c>
      <c r="B720">
        <v>27363.61</v>
      </c>
      <c r="C720">
        <v>0</v>
      </c>
      <c r="D720">
        <v>853.75</v>
      </c>
      <c r="E720">
        <v>0</v>
      </c>
      <c r="F720">
        <v>0</v>
      </c>
      <c r="G720">
        <v>0</v>
      </c>
      <c r="H720">
        <v>0</v>
      </c>
    </row>
    <row r="721" spans="1:8" x14ac:dyDescent="0.3">
      <c r="A721" t="s">
        <v>770</v>
      </c>
      <c r="B721">
        <v>2713248.47</v>
      </c>
      <c r="C721">
        <v>0</v>
      </c>
      <c r="D721">
        <v>1190725.42</v>
      </c>
      <c r="E721">
        <v>0</v>
      </c>
      <c r="F721">
        <v>0</v>
      </c>
      <c r="G721">
        <v>0</v>
      </c>
      <c r="H721">
        <v>0</v>
      </c>
    </row>
    <row r="722" spans="1:8" x14ac:dyDescent="0.3">
      <c r="A722" t="s">
        <v>771</v>
      </c>
      <c r="B722">
        <v>2.48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 x14ac:dyDescent="0.3">
      <c r="A723" t="s">
        <v>772</v>
      </c>
      <c r="B723">
        <v>3.47</v>
      </c>
      <c r="C723">
        <v>0</v>
      </c>
      <c r="D723">
        <v>1.8</v>
      </c>
      <c r="E723">
        <v>0</v>
      </c>
      <c r="F723">
        <v>0</v>
      </c>
      <c r="G723">
        <v>0</v>
      </c>
      <c r="H723">
        <v>0</v>
      </c>
    </row>
    <row r="724" spans="1:8" x14ac:dyDescent="0.3">
      <c r="A724" t="s">
        <v>773</v>
      </c>
      <c r="B724">
        <v>2.66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 x14ac:dyDescent="0.3">
      <c r="A725" t="s">
        <v>774</v>
      </c>
      <c r="B725">
        <v>3.4</v>
      </c>
      <c r="C725">
        <v>0</v>
      </c>
      <c r="D725">
        <v>1.58</v>
      </c>
      <c r="E725">
        <v>0</v>
      </c>
      <c r="F725">
        <v>0</v>
      </c>
      <c r="G725">
        <v>0</v>
      </c>
      <c r="H725">
        <v>0</v>
      </c>
    </row>
    <row r="726" spans="1:8" x14ac:dyDescent="0.3">
      <c r="A726" t="s">
        <v>775</v>
      </c>
      <c r="B726">
        <v>294.76</v>
      </c>
      <c r="C726">
        <v>23.25</v>
      </c>
      <c r="D726">
        <v>-181.45</v>
      </c>
      <c r="E726">
        <v>544.37</v>
      </c>
      <c r="F726">
        <v>1.59</v>
      </c>
      <c r="G726">
        <v>-3.87</v>
      </c>
      <c r="H726">
        <v>-173.95</v>
      </c>
    </row>
    <row r="727" spans="1:8" x14ac:dyDescent="0.3">
      <c r="A727" t="s">
        <v>776</v>
      </c>
      <c r="B727">
        <v>-13540.5</v>
      </c>
      <c r="C727">
        <v>-5546.98</v>
      </c>
      <c r="D727">
        <v>-15279.32</v>
      </c>
      <c r="E727">
        <v>-13769.24</v>
      </c>
      <c r="F727">
        <v>-3673.89</v>
      </c>
      <c r="G727">
        <v>-5457.54</v>
      </c>
      <c r="H727">
        <v>-7024.14</v>
      </c>
    </row>
    <row r="728" spans="1:8" x14ac:dyDescent="0.3">
      <c r="A728" t="s">
        <v>777</v>
      </c>
      <c r="B728">
        <v>-2664.82</v>
      </c>
      <c r="C728">
        <v>38.950000000000003</v>
      </c>
      <c r="D728">
        <v>-177.64</v>
      </c>
      <c r="E728">
        <v>3.99</v>
      </c>
      <c r="F728">
        <v>-1215.92</v>
      </c>
      <c r="G728">
        <v>191.61</v>
      </c>
      <c r="H728">
        <v>-1648.68</v>
      </c>
    </row>
    <row r="729" spans="1:8" x14ac:dyDescent="0.3">
      <c r="A729" t="s">
        <v>778</v>
      </c>
      <c r="B729">
        <v>-20021.13</v>
      </c>
      <c r="C729">
        <v>-6018.54</v>
      </c>
      <c r="D729">
        <v>-12049.37</v>
      </c>
      <c r="E729">
        <v>-8814.56</v>
      </c>
      <c r="F729">
        <v>-11819.93</v>
      </c>
      <c r="G729">
        <v>-7060.45</v>
      </c>
      <c r="H729">
        <v>-10916.64</v>
      </c>
    </row>
    <row r="730" spans="1:8" x14ac:dyDescent="0.3">
      <c r="A730" t="s">
        <v>779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3">
      <c r="A731" t="s">
        <v>780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3">
      <c r="A732" t="s">
        <v>781</v>
      </c>
      <c r="B732">
        <v>843.3</v>
      </c>
      <c r="C732">
        <v>0</v>
      </c>
      <c r="D732">
        <v>0</v>
      </c>
      <c r="E732">
        <v>0</v>
      </c>
      <c r="F732">
        <v>632.52</v>
      </c>
      <c r="G732">
        <v>701.92</v>
      </c>
      <c r="H732">
        <v>0</v>
      </c>
    </row>
    <row r="733" spans="1:8" x14ac:dyDescent="0.3">
      <c r="A733" t="s">
        <v>782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3">
      <c r="A734" t="s">
        <v>783</v>
      </c>
      <c r="B734">
        <v>0</v>
      </c>
      <c r="C734">
        <v>0</v>
      </c>
      <c r="D734">
        <v>3140</v>
      </c>
      <c r="E734">
        <v>1500</v>
      </c>
      <c r="F734">
        <v>0</v>
      </c>
      <c r="G734">
        <v>1378</v>
      </c>
      <c r="H734">
        <v>2030</v>
      </c>
    </row>
    <row r="735" spans="1:8" x14ac:dyDescent="0.3">
      <c r="A735" t="s">
        <v>784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3">
      <c r="A736" t="s">
        <v>785</v>
      </c>
      <c r="B736">
        <v>2369</v>
      </c>
      <c r="C736">
        <v>0</v>
      </c>
      <c r="D736">
        <v>161.41</v>
      </c>
      <c r="E736">
        <v>0</v>
      </c>
      <c r="F736">
        <v>0</v>
      </c>
      <c r="G736">
        <v>0</v>
      </c>
      <c r="H736">
        <v>0</v>
      </c>
    </row>
    <row r="737" spans="1:8" x14ac:dyDescent="0.3">
      <c r="A737" t="s">
        <v>786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3">
      <c r="A738" t="s">
        <v>787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3">
      <c r="A739" t="s">
        <v>788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3">
      <c r="A740" t="s">
        <v>789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3">
      <c r="A741" t="s">
        <v>790</v>
      </c>
      <c r="B741">
        <v>0</v>
      </c>
      <c r="C741">
        <v>41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3">
      <c r="A742" t="s">
        <v>791</v>
      </c>
      <c r="B742">
        <v>0</v>
      </c>
      <c r="C742">
        <v>204</v>
      </c>
      <c r="D742">
        <v>2560.1999999999998</v>
      </c>
      <c r="E742">
        <v>1401.16</v>
      </c>
      <c r="F742">
        <v>2818</v>
      </c>
      <c r="G742">
        <v>1052.27</v>
      </c>
      <c r="H742">
        <v>1525</v>
      </c>
    </row>
    <row r="743" spans="1:8" x14ac:dyDescent="0.3">
      <c r="A743" t="s">
        <v>792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3">
      <c r="A744" t="s">
        <v>793</v>
      </c>
      <c r="B744">
        <v>1849.37</v>
      </c>
      <c r="C744">
        <v>0</v>
      </c>
      <c r="D744">
        <v>101.02</v>
      </c>
      <c r="E744">
        <v>0</v>
      </c>
      <c r="F744">
        <v>181.4</v>
      </c>
      <c r="G744">
        <v>0</v>
      </c>
      <c r="H744">
        <v>0</v>
      </c>
    </row>
    <row r="745" spans="1:8" x14ac:dyDescent="0.3">
      <c r="A745" t="s">
        <v>794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3">
      <c r="A746" t="s">
        <v>795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3">
      <c r="A747" t="s">
        <v>796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3">
      <c r="A748" t="s">
        <v>797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3">
      <c r="A749" t="s">
        <v>798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3">
      <c r="A750" t="s">
        <v>799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3">
      <c r="A751" t="s">
        <v>800</v>
      </c>
      <c r="B751">
        <v>0</v>
      </c>
      <c r="C751">
        <v>11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3">
      <c r="A752" t="s">
        <v>801</v>
      </c>
      <c r="B752">
        <v>0</v>
      </c>
      <c r="C752">
        <v>55</v>
      </c>
      <c r="D752">
        <v>855.61</v>
      </c>
      <c r="E752">
        <v>108.76</v>
      </c>
      <c r="F752">
        <v>779</v>
      </c>
      <c r="G752">
        <v>359.2</v>
      </c>
      <c r="H752">
        <v>1329</v>
      </c>
    </row>
    <row r="753" spans="1:8" x14ac:dyDescent="0.3">
      <c r="A753" t="s">
        <v>802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3">
      <c r="A754" t="s">
        <v>803</v>
      </c>
      <c r="B754">
        <v>512.86</v>
      </c>
      <c r="C754">
        <v>0</v>
      </c>
      <c r="D754">
        <v>190.58</v>
      </c>
      <c r="E754">
        <v>0</v>
      </c>
      <c r="F754">
        <v>295</v>
      </c>
      <c r="G754">
        <v>0</v>
      </c>
      <c r="H754">
        <v>0</v>
      </c>
    </row>
    <row r="755" spans="1:8" x14ac:dyDescent="0.3">
      <c r="A755" t="s">
        <v>804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3">
      <c r="A756" t="s">
        <v>805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3">
      <c r="A757" t="s">
        <v>806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3">
      <c r="A758" t="s">
        <v>807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3">
      <c r="A759" t="s">
        <v>808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3">
      <c r="A760" t="s">
        <v>809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3">
      <c r="A761" t="s">
        <v>810</v>
      </c>
      <c r="B761">
        <v>0</v>
      </c>
      <c r="C761">
        <v>0</v>
      </c>
      <c r="D761">
        <v>1841.13</v>
      </c>
      <c r="E761">
        <v>0</v>
      </c>
      <c r="F761">
        <v>0</v>
      </c>
      <c r="G761">
        <v>0</v>
      </c>
      <c r="H761">
        <v>0</v>
      </c>
    </row>
    <row r="762" spans="1:8" x14ac:dyDescent="0.3">
      <c r="A762" t="s">
        <v>811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3">
      <c r="A763" t="s">
        <v>812</v>
      </c>
      <c r="B763">
        <v>0</v>
      </c>
      <c r="C763">
        <v>0</v>
      </c>
      <c r="D763">
        <v>3555</v>
      </c>
      <c r="E763">
        <v>0</v>
      </c>
      <c r="F763">
        <v>0</v>
      </c>
      <c r="G763">
        <v>0</v>
      </c>
      <c r="H763">
        <v>0</v>
      </c>
    </row>
    <row r="764" spans="1:8" x14ac:dyDescent="0.3">
      <c r="A764" t="s">
        <v>813</v>
      </c>
      <c r="B764">
        <v>0</v>
      </c>
      <c r="C764">
        <v>0</v>
      </c>
      <c r="D764">
        <v>30167.9</v>
      </c>
      <c r="E764">
        <v>0</v>
      </c>
      <c r="F764">
        <v>39490</v>
      </c>
      <c r="G764">
        <v>0</v>
      </c>
      <c r="H764">
        <v>0</v>
      </c>
    </row>
    <row r="765" spans="1:8" x14ac:dyDescent="0.3">
      <c r="A765" t="s">
        <v>814</v>
      </c>
      <c r="B765">
        <v>0</v>
      </c>
      <c r="C765">
        <v>0</v>
      </c>
      <c r="D765">
        <v>1.7</v>
      </c>
      <c r="E765">
        <v>0</v>
      </c>
      <c r="F765">
        <v>0</v>
      </c>
      <c r="G765">
        <v>0</v>
      </c>
      <c r="H765">
        <v>0</v>
      </c>
    </row>
    <row r="766" spans="1:8" x14ac:dyDescent="0.3">
      <c r="A766" t="s">
        <v>815</v>
      </c>
      <c r="B766">
        <v>0</v>
      </c>
      <c r="C766">
        <v>0</v>
      </c>
      <c r="D766">
        <v>0.21</v>
      </c>
      <c r="E766">
        <v>0</v>
      </c>
      <c r="F766">
        <v>0.41</v>
      </c>
      <c r="G766">
        <v>0</v>
      </c>
      <c r="H766">
        <v>0</v>
      </c>
    </row>
    <row r="767" spans="1:8" x14ac:dyDescent="0.3">
      <c r="A767" t="s">
        <v>816</v>
      </c>
      <c r="B767">
        <v>31.65</v>
      </c>
      <c r="C767">
        <v>43.33</v>
      </c>
      <c r="D767">
        <v>85.02</v>
      </c>
      <c r="E767">
        <v>70.47</v>
      </c>
      <c r="F767">
        <v>40.799999999999997</v>
      </c>
      <c r="G767">
        <v>54.3</v>
      </c>
      <c r="H767">
        <v>33.97</v>
      </c>
    </row>
    <row r="768" spans="1:8" x14ac:dyDescent="0.3">
      <c r="A768" t="s">
        <v>817</v>
      </c>
      <c r="B768">
        <v>4442.1499999999996</v>
      </c>
      <c r="C768">
        <v>2434.75</v>
      </c>
      <c r="D768">
        <v>5050.07</v>
      </c>
      <c r="E768">
        <v>2549.9299999999998</v>
      </c>
      <c r="F768">
        <v>21221.53</v>
      </c>
      <c r="G768">
        <v>2033.18</v>
      </c>
      <c r="H768">
        <v>2174.64</v>
      </c>
    </row>
    <row r="769" spans="1:8" x14ac:dyDescent="0.3">
      <c r="A769" t="s">
        <v>818</v>
      </c>
      <c r="B769">
        <v>0.03</v>
      </c>
      <c r="C769">
        <v>0.09</v>
      </c>
      <c r="D769">
        <v>0.08</v>
      </c>
      <c r="E769">
        <v>0.09</v>
      </c>
      <c r="F769">
        <v>0.05</v>
      </c>
      <c r="G769">
        <v>0.09</v>
      </c>
      <c r="H769">
        <v>0.08</v>
      </c>
    </row>
    <row r="770" spans="1:8" x14ac:dyDescent="0.3">
      <c r="A770" t="s">
        <v>819</v>
      </c>
      <c r="B770">
        <v>0.06</v>
      </c>
      <c r="C770">
        <v>0.08</v>
      </c>
      <c r="D770">
        <v>7.0000000000000007E-2</v>
      </c>
      <c r="E770">
        <v>0.08</v>
      </c>
      <c r="F770">
        <v>0.43</v>
      </c>
      <c r="G770">
        <v>0.1</v>
      </c>
      <c r="H770">
        <v>0.09</v>
      </c>
    </row>
    <row r="771" spans="1:8" x14ac:dyDescent="0.3">
      <c r="A771" t="s">
        <v>820</v>
      </c>
      <c r="B771">
        <v>0</v>
      </c>
      <c r="C771">
        <v>0</v>
      </c>
      <c r="D771">
        <v>14891.27</v>
      </c>
      <c r="E771">
        <v>0</v>
      </c>
      <c r="F771">
        <v>0</v>
      </c>
      <c r="G771">
        <v>0</v>
      </c>
      <c r="H771">
        <v>0</v>
      </c>
    </row>
    <row r="772" spans="1:8" x14ac:dyDescent="0.3">
      <c r="A772" t="s">
        <v>821</v>
      </c>
      <c r="B772">
        <v>0</v>
      </c>
      <c r="C772">
        <v>0</v>
      </c>
      <c r="D772">
        <v>126538.53</v>
      </c>
      <c r="E772">
        <v>0</v>
      </c>
      <c r="F772">
        <v>154839.98000000001</v>
      </c>
      <c r="G772">
        <v>0</v>
      </c>
      <c r="H772">
        <v>0</v>
      </c>
    </row>
    <row r="773" spans="1:8" x14ac:dyDescent="0.3">
      <c r="A773" t="s">
        <v>822</v>
      </c>
      <c r="B773">
        <v>0</v>
      </c>
      <c r="C773">
        <v>0</v>
      </c>
      <c r="D773">
        <v>13.79</v>
      </c>
      <c r="E773">
        <v>0</v>
      </c>
      <c r="F773">
        <v>0</v>
      </c>
      <c r="G773">
        <v>0</v>
      </c>
      <c r="H773">
        <v>0</v>
      </c>
    </row>
    <row r="774" spans="1:8" x14ac:dyDescent="0.3">
      <c r="A774" t="s">
        <v>823</v>
      </c>
      <c r="B774">
        <v>0</v>
      </c>
      <c r="C774">
        <v>0</v>
      </c>
      <c r="D774">
        <v>1.68</v>
      </c>
      <c r="E774">
        <v>0</v>
      </c>
      <c r="F774">
        <v>3.15</v>
      </c>
      <c r="G774">
        <v>0</v>
      </c>
      <c r="H774">
        <v>0</v>
      </c>
    </row>
    <row r="775" spans="1:8" x14ac:dyDescent="0.3">
      <c r="A775" t="s">
        <v>824</v>
      </c>
      <c r="B775">
        <v>12.27</v>
      </c>
      <c r="C775">
        <v>11.52</v>
      </c>
      <c r="D775">
        <v>11.19</v>
      </c>
      <c r="E775">
        <v>11.21</v>
      </c>
      <c r="F775">
        <v>12.5</v>
      </c>
      <c r="G775">
        <v>11.7</v>
      </c>
      <c r="H775">
        <v>10.62</v>
      </c>
    </row>
    <row r="776" spans="1:8" x14ac:dyDescent="0.3">
      <c r="A776" t="s">
        <v>825</v>
      </c>
      <c r="B776">
        <v>11.46</v>
      </c>
      <c r="C776">
        <v>10.69</v>
      </c>
      <c r="D776">
        <v>10.67</v>
      </c>
      <c r="E776">
        <v>11.05</v>
      </c>
      <c r="F776">
        <v>11.87</v>
      </c>
      <c r="G776">
        <v>11.59</v>
      </c>
      <c r="H776">
        <v>10.31</v>
      </c>
    </row>
    <row r="777" spans="1:8" x14ac:dyDescent="0.3">
      <c r="A777" t="s">
        <v>826</v>
      </c>
      <c r="B777">
        <v>10.45</v>
      </c>
      <c r="C777">
        <v>9.6999999999999993</v>
      </c>
      <c r="D777">
        <v>8.3800000000000008</v>
      </c>
      <c r="E777">
        <v>11.21</v>
      </c>
      <c r="F777">
        <v>11</v>
      </c>
      <c r="G777">
        <v>10.210000000000001</v>
      </c>
      <c r="H777">
        <v>9.25</v>
      </c>
    </row>
    <row r="778" spans="1:8" x14ac:dyDescent="0.3">
      <c r="A778" t="s">
        <v>827</v>
      </c>
      <c r="B778">
        <v>9.89</v>
      </c>
      <c r="C778">
        <v>8.42</v>
      </c>
      <c r="D778">
        <v>8.99</v>
      </c>
      <c r="E778">
        <v>11.05</v>
      </c>
      <c r="F778">
        <v>9.77</v>
      </c>
      <c r="G778">
        <v>10.08</v>
      </c>
      <c r="H778">
        <v>9.1300000000000008</v>
      </c>
    </row>
    <row r="779" spans="1:8" x14ac:dyDescent="0.3">
      <c r="A779" t="s">
        <v>828</v>
      </c>
      <c r="B779">
        <v>10.45</v>
      </c>
      <c r="C779">
        <v>9.85</v>
      </c>
      <c r="D779">
        <v>9.7200000000000006</v>
      </c>
      <c r="E779">
        <v>0</v>
      </c>
      <c r="F779">
        <v>11</v>
      </c>
      <c r="G779">
        <v>10.210000000000001</v>
      </c>
      <c r="H779">
        <v>9.25</v>
      </c>
    </row>
    <row r="780" spans="1:8" x14ac:dyDescent="0.3">
      <c r="A780" t="s">
        <v>829</v>
      </c>
      <c r="B780">
        <v>9.98</v>
      </c>
      <c r="C780">
        <v>10.3</v>
      </c>
      <c r="D780">
        <v>9.16</v>
      </c>
      <c r="E780">
        <v>11.05</v>
      </c>
      <c r="F780">
        <v>10.28</v>
      </c>
      <c r="G780">
        <v>10.19</v>
      </c>
      <c r="H780">
        <v>9.1300000000000008</v>
      </c>
    </row>
    <row r="781" spans="1:8" x14ac:dyDescent="0.3">
      <c r="A781" t="s">
        <v>830</v>
      </c>
      <c r="B781">
        <v>0</v>
      </c>
      <c r="C781">
        <v>0</v>
      </c>
      <c r="D781">
        <v>8.3800000000000008</v>
      </c>
      <c r="E781">
        <v>0</v>
      </c>
      <c r="F781">
        <v>0</v>
      </c>
      <c r="G781">
        <v>0</v>
      </c>
      <c r="H781">
        <v>0</v>
      </c>
    </row>
    <row r="782" spans="1:8" x14ac:dyDescent="0.3">
      <c r="A782" t="s">
        <v>831</v>
      </c>
      <c r="B782">
        <v>0</v>
      </c>
      <c r="C782">
        <v>0</v>
      </c>
      <c r="D782">
        <v>8.99</v>
      </c>
      <c r="E782">
        <v>0</v>
      </c>
      <c r="F782">
        <v>9.83</v>
      </c>
      <c r="G782">
        <v>0</v>
      </c>
      <c r="H782">
        <v>0</v>
      </c>
    </row>
    <row r="783" spans="1:8" x14ac:dyDescent="0.3">
      <c r="A783" t="s">
        <v>832</v>
      </c>
      <c r="B783">
        <v>5.79</v>
      </c>
      <c r="C783">
        <v>5.74</v>
      </c>
      <c r="D783">
        <v>5.5</v>
      </c>
      <c r="E783">
        <v>4.95</v>
      </c>
      <c r="F783">
        <v>5.16</v>
      </c>
      <c r="G783">
        <v>5.35</v>
      </c>
      <c r="H783">
        <v>5.65</v>
      </c>
    </row>
    <row r="784" spans="1:8" x14ac:dyDescent="0.3">
      <c r="A784" t="s">
        <v>833</v>
      </c>
      <c r="B784">
        <v>5.84</v>
      </c>
      <c r="C784">
        <v>5.15</v>
      </c>
      <c r="D784">
        <v>5.92</v>
      </c>
      <c r="E784">
        <v>4.71</v>
      </c>
      <c r="F784">
        <v>5.84</v>
      </c>
      <c r="G784">
        <v>5.34</v>
      </c>
      <c r="H784">
        <v>6.17</v>
      </c>
    </row>
    <row r="785" spans="1:8" x14ac:dyDescent="0.3">
      <c r="A785" t="s">
        <v>834</v>
      </c>
      <c r="B785" s="3">
        <v>44579.4410263889</v>
      </c>
      <c r="C785" s="3">
        <v>44579.441033830997</v>
      </c>
      <c r="D785" s="3">
        <v>44579.441040161997</v>
      </c>
      <c r="E785" s="3">
        <v>44579.441047222201</v>
      </c>
      <c r="F785" s="3">
        <v>44579.441053159702</v>
      </c>
      <c r="G785" s="3">
        <v>44579.441062233796</v>
      </c>
      <c r="H785" s="3">
        <v>44579.441069444401</v>
      </c>
    </row>
    <row r="786" spans="1:8" x14ac:dyDescent="0.3">
      <c r="A786" t="s">
        <v>835</v>
      </c>
      <c r="B786">
        <v>39340</v>
      </c>
      <c r="C786">
        <v>0</v>
      </c>
      <c r="D786">
        <v>0</v>
      </c>
      <c r="E786">
        <v>0</v>
      </c>
      <c r="F786">
        <v>30381</v>
      </c>
      <c r="G786">
        <v>0</v>
      </c>
      <c r="H786">
        <v>0</v>
      </c>
    </row>
    <row r="787" spans="1:8" x14ac:dyDescent="0.3">
      <c r="A787" t="s">
        <v>836</v>
      </c>
      <c r="B787">
        <v>2988400</v>
      </c>
      <c r="C787">
        <v>0</v>
      </c>
      <c r="D787">
        <v>42260</v>
      </c>
      <c r="E787">
        <v>0</v>
      </c>
      <c r="F787">
        <v>1540496</v>
      </c>
      <c r="G787">
        <v>0</v>
      </c>
      <c r="H787">
        <v>0</v>
      </c>
    </row>
    <row r="788" spans="1:8" x14ac:dyDescent="0.3">
      <c r="A788" t="s">
        <v>837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3">
      <c r="A789" t="s">
        <v>838</v>
      </c>
      <c r="B789">
        <v>0</v>
      </c>
      <c r="C789">
        <v>0</v>
      </c>
      <c r="D789">
        <v>32.479999999999997</v>
      </c>
      <c r="E789">
        <v>0</v>
      </c>
      <c r="F789">
        <v>0</v>
      </c>
      <c r="G789">
        <v>0</v>
      </c>
      <c r="H789">
        <v>0</v>
      </c>
    </row>
    <row r="790" spans="1:8" x14ac:dyDescent="0.3">
      <c r="A790" t="s">
        <v>839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3">
      <c r="A791" t="s">
        <v>840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3">
      <c r="A792" t="s">
        <v>841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62767.95</v>
      </c>
    </row>
    <row r="793" spans="1:8" x14ac:dyDescent="0.3">
      <c r="A793" t="s">
        <v>842</v>
      </c>
      <c r="B793">
        <v>0</v>
      </c>
      <c r="C793">
        <v>0</v>
      </c>
      <c r="D793">
        <v>30.75</v>
      </c>
      <c r="E793">
        <v>0</v>
      </c>
      <c r="F793">
        <v>0</v>
      </c>
      <c r="G793">
        <v>0</v>
      </c>
      <c r="H793">
        <v>528279.78</v>
      </c>
    </row>
    <row r="794" spans="1:8" x14ac:dyDescent="0.3">
      <c r="A794" t="s">
        <v>843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19</v>
      </c>
    </row>
    <row r="795" spans="1:8" x14ac:dyDescent="0.3">
      <c r="A795" t="s">
        <v>844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3">
      <c r="A796" t="s">
        <v>845</v>
      </c>
      <c r="B796">
        <v>128068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3">
      <c r="A797" t="s">
        <v>846</v>
      </c>
      <c r="B797">
        <v>9220871.8000000007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3">
      <c r="A798" t="s">
        <v>847</v>
      </c>
      <c r="B798">
        <v>32.51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3">
      <c r="A799" t="s">
        <v>848</v>
      </c>
      <c r="B799">
        <v>30.75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</sheetData>
  <pageMargins left="0" right="0" top="0" bottom="0" header="0.5" footer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9"/>
  <sheetViews>
    <sheetView showGridLines="0" workbookViewId="0"/>
  </sheetViews>
  <sheetFormatPr defaultRowHeight="14.4" x14ac:dyDescent="0.3"/>
  <sheetData>
    <row r="1" spans="1:8" x14ac:dyDescent="0.3">
      <c r="A1" t="s">
        <v>0</v>
      </c>
      <c r="B1" s="1">
        <v>44213</v>
      </c>
      <c r="C1" s="1">
        <v>44213</v>
      </c>
      <c r="D1" s="1">
        <v>44213</v>
      </c>
      <c r="E1" s="1">
        <v>44213</v>
      </c>
      <c r="F1" s="1">
        <v>44213</v>
      </c>
      <c r="G1" s="1">
        <v>44213</v>
      </c>
      <c r="H1" s="1">
        <v>44213</v>
      </c>
    </row>
    <row r="2" spans="1:8" x14ac:dyDescent="0.3">
      <c r="A2" t="s">
        <v>1</v>
      </c>
      <c r="B2" t="s">
        <v>2</v>
      </c>
      <c r="C2" t="s">
        <v>2</v>
      </c>
      <c r="D2" t="s">
        <v>2</v>
      </c>
      <c r="E2" t="s">
        <v>2</v>
      </c>
      <c r="F2" t="s">
        <v>3</v>
      </c>
      <c r="G2" t="s">
        <v>3</v>
      </c>
      <c r="H2" t="s">
        <v>3</v>
      </c>
    </row>
    <row r="3" spans="1:8" x14ac:dyDescent="0.3">
      <c r="A3" t="s">
        <v>4</v>
      </c>
      <c r="B3" t="s">
        <v>5</v>
      </c>
      <c r="C3" t="s">
        <v>6</v>
      </c>
      <c r="D3" t="s">
        <v>7</v>
      </c>
      <c r="E3" t="s">
        <v>8</v>
      </c>
      <c r="F3" t="s">
        <v>9</v>
      </c>
      <c r="G3" t="s">
        <v>10</v>
      </c>
      <c r="H3" t="s">
        <v>11</v>
      </c>
    </row>
    <row r="4" spans="1:8" x14ac:dyDescent="0.3">
      <c r="A4" t="s">
        <v>12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1:8" x14ac:dyDescent="0.3">
      <c r="A5" t="s">
        <v>20</v>
      </c>
      <c r="B5" t="s">
        <v>849</v>
      </c>
      <c r="C5" t="s">
        <v>849</v>
      </c>
      <c r="D5" t="s">
        <v>849</v>
      </c>
      <c r="E5" t="s">
        <v>849</v>
      </c>
      <c r="F5" t="s">
        <v>849</v>
      </c>
      <c r="G5" t="s">
        <v>849</v>
      </c>
      <c r="H5" t="s">
        <v>849</v>
      </c>
    </row>
    <row r="6" spans="1:8" x14ac:dyDescent="0.3">
      <c r="A6" t="s">
        <v>22</v>
      </c>
      <c r="B6">
        <v>80</v>
      </c>
      <c r="C6">
        <v>74</v>
      </c>
      <c r="D6">
        <v>73</v>
      </c>
      <c r="E6">
        <v>53</v>
      </c>
      <c r="F6">
        <v>58</v>
      </c>
      <c r="G6">
        <v>44</v>
      </c>
      <c r="H6">
        <v>57</v>
      </c>
    </row>
    <row r="7" spans="1:8" x14ac:dyDescent="0.3">
      <c r="A7" t="s">
        <v>23</v>
      </c>
      <c r="B7">
        <v>104000</v>
      </c>
      <c r="C7">
        <v>48800</v>
      </c>
      <c r="D7">
        <v>115000</v>
      </c>
      <c r="E7">
        <v>79000</v>
      </c>
      <c r="F7">
        <v>83000</v>
      </c>
      <c r="G7">
        <v>48000</v>
      </c>
      <c r="H7">
        <v>39000</v>
      </c>
    </row>
    <row r="8" spans="1:8" x14ac:dyDescent="0.3">
      <c r="A8" t="s">
        <v>24</v>
      </c>
      <c r="B8">
        <v>8127200</v>
      </c>
      <c r="C8">
        <v>3378900</v>
      </c>
      <c r="D8">
        <v>7863000</v>
      </c>
      <c r="E8">
        <v>3823900</v>
      </c>
      <c r="F8">
        <v>4516000</v>
      </c>
      <c r="G8">
        <v>2321000</v>
      </c>
      <c r="H8">
        <v>2847900</v>
      </c>
    </row>
    <row r="9" spans="1:8" x14ac:dyDescent="0.3">
      <c r="A9" t="s">
        <v>25</v>
      </c>
      <c r="B9">
        <v>114586.19</v>
      </c>
      <c r="C9">
        <v>48719</v>
      </c>
      <c r="D9">
        <v>114963.87</v>
      </c>
      <c r="E9">
        <v>79000</v>
      </c>
      <c r="F9">
        <v>74756.75</v>
      </c>
      <c r="G9">
        <v>48043.73</v>
      </c>
      <c r="H9">
        <v>29650.3</v>
      </c>
    </row>
    <row r="10" spans="1:8" x14ac:dyDescent="0.3">
      <c r="A10" t="s">
        <v>26</v>
      </c>
      <c r="B10">
        <v>8090026.7300000004</v>
      </c>
      <c r="C10">
        <v>3370235</v>
      </c>
      <c r="D10">
        <v>7741895.7999999998</v>
      </c>
      <c r="E10">
        <v>3822605.45</v>
      </c>
      <c r="F10">
        <v>4023731.85</v>
      </c>
      <c r="G10">
        <v>2270024.13</v>
      </c>
      <c r="H10">
        <v>2488306.36</v>
      </c>
    </row>
    <row r="11" spans="1:8" x14ac:dyDescent="0.3">
      <c r="A11" t="s">
        <v>27</v>
      </c>
      <c r="B11">
        <v>100</v>
      </c>
      <c r="C11">
        <v>99.83</v>
      </c>
      <c r="D11">
        <v>100</v>
      </c>
      <c r="E11">
        <v>100</v>
      </c>
      <c r="F11">
        <v>99.17</v>
      </c>
      <c r="G11">
        <v>100</v>
      </c>
      <c r="H11">
        <v>76.03</v>
      </c>
    </row>
    <row r="12" spans="1:8" x14ac:dyDescent="0.3">
      <c r="A12" t="s">
        <v>28</v>
      </c>
      <c r="B12">
        <v>99.96</v>
      </c>
      <c r="C12">
        <v>99.74</v>
      </c>
      <c r="D12">
        <v>99.89</v>
      </c>
      <c r="E12">
        <v>99.96</v>
      </c>
      <c r="F12">
        <v>99.01</v>
      </c>
      <c r="G12">
        <v>99.97</v>
      </c>
      <c r="H12">
        <v>88.57</v>
      </c>
    </row>
    <row r="13" spans="1:8" x14ac:dyDescent="0.3">
      <c r="A13" t="s">
        <v>29</v>
      </c>
      <c r="B13">
        <v>0</v>
      </c>
      <c r="C13">
        <v>0</v>
      </c>
      <c r="D13">
        <v>0</v>
      </c>
      <c r="E13">
        <v>0</v>
      </c>
      <c r="F13">
        <v>627.9</v>
      </c>
      <c r="G13">
        <v>0</v>
      </c>
      <c r="H13">
        <v>5585.4</v>
      </c>
    </row>
    <row r="14" spans="1:8" x14ac:dyDescent="0.3">
      <c r="A14" t="s">
        <v>30</v>
      </c>
      <c r="B14">
        <v>19.8</v>
      </c>
      <c r="C14">
        <v>114</v>
      </c>
      <c r="D14">
        <v>0</v>
      </c>
      <c r="E14">
        <v>371.55</v>
      </c>
      <c r="F14">
        <v>37913.94</v>
      </c>
      <c r="G14">
        <v>214.48</v>
      </c>
      <c r="H14">
        <v>204872.68</v>
      </c>
    </row>
    <row r="15" spans="1:8" x14ac:dyDescent="0.3">
      <c r="A15" t="s">
        <v>31</v>
      </c>
      <c r="B15">
        <v>0</v>
      </c>
      <c r="C15">
        <v>0</v>
      </c>
      <c r="D15">
        <v>0</v>
      </c>
      <c r="E15">
        <v>0</v>
      </c>
      <c r="F15">
        <v>0.83</v>
      </c>
      <c r="G15">
        <v>0</v>
      </c>
      <c r="H15">
        <v>14.32</v>
      </c>
    </row>
    <row r="16" spans="1:8" x14ac:dyDescent="0.3">
      <c r="A16" t="s">
        <v>32</v>
      </c>
      <c r="B16">
        <v>0</v>
      </c>
      <c r="C16">
        <v>0</v>
      </c>
      <c r="D16">
        <v>0</v>
      </c>
      <c r="E16">
        <v>0.01</v>
      </c>
      <c r="F16">
        <v>0.93</v>
      </c>
      <c r="G16">
        <v>0.01</v>
      </c>
      <c r="H16">
        <v>7.29</v>
      </c>
    </row>
    <row r="17" spans="1:8" x14ac:dyDescent="0.3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3764.3</v>
      </c>
    </row>
    <row r="18" spans="1:8" x14ac:dyDescent="0.3">
      <c r="A18" t="s">
        <v>34</v>
      </c>
      <c r="B18">
        <v>0</v>
      </c>
      <c r="C18">
        <v>0</v>
      </c>
      <c r="D18">
        <v>0</v>
      </c>
      <c r="E18">
        <v>0</v>
      </c>
      <c r="F18">
        <v>1642.25</v>
      </c>
      <c r="G18">
        <v>0</v>
      </c>
      <c r="H18">
        <v>116334.66</v>
      </c>
    </row>
    <row r="19" spans="1:8" x14ac:dyDescent="0.3">
      <c r="A19" t="s">
        <v>35</v>
      </c>
      <c r="B19">
        <v>0</v>
      </c>
      <c r="C19">
        <v>0.17</v>
      </c>
      <c r="D19">
        <v>0</v>
      </c>
      <c r="E19">
        <v>0</v>
      </c>
      <c r="F19">
        <v>0</v>
      </c>
      <c r="G19">
        <v>0</v>
      </c>
      <c r="H19">
        <v>9.65</v>
      </c>
    </row>
    <row r="20" spans="1:8" x14ac:dyDescent="0.3">
      <c r="A20" t="s">
        <v>36</v>
      </c>
      <c r="B20">
        <v>0.04</v>
      </c>
      <c r="C20">
        <v>0.25</v>
      </c>
      <c r="D20">
        <v>0.11</v>
      </c>
      <c r="E20">
        <v>0.03</v>
      </c>
      <c r="F20">
        <v>0.06</v>
      </c>
      <c r="G20">
        <v>0.02</v>
      </c>
      <c r="H20">
        <v>4.1399999999999997</v>
      </c>
    </row>
    <row r="21" spans="1:8" x14ac:dyDescent="0.3">
      <c r="A21" t="s">
        <v>37</v>
      </c>
      <c r="B21">
        <v>0</v>
      </c>
      <c r="C21">
        <v>81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 x14ac:dyDescent="0.3">
      <c r="A22" t="s">
        <v>38</v>
      </c>
      <c r="B22">
        <v>3494.16</v>
      </c>
      <c r="C22">
        <v>8551</v>
      </c>
      <c r="D22">
        <v>8611.75</v>
      </c>
      <c r="E22">
        <v>1162</v>
      </c>
      <c r="F22">
        <v>749.6</v>
      </c>
      <c r="G22">
        <v>386.9</v>
      </c>
      <c r="H22">
        <v>0</v>
      </c>
    </row>
    <row r="23" spans="1:8" x14ac:dyDescent="0.3">
      <c r="A23" t="s">
        <v>39</v>
      </c>
      <c r="B23">
        <v>0</v>
      </c>
      <c r="C23">
        <v>0.17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 x14ac:dyDescent="0.3">
      <c r="A24" t="s">
        <v>40</v>
      </c>
      <c r="B24">
        <v>0.04</v>
      </c>
      <c r="C24">
        <v>0.25</v>
      </c>
      <c r="D24">
        <v>0.11</v>
      </c>
      <c r="E24">
        <v>0.03</v>
      </c>
      <c r="F24">
        <v>0.02</v>
      </c>
      <c r="G24">
        <v>0.02</v>
      </c>
      <c r="H24">
        <v>0</v>
      </c>
    </row>
    <row r="25" spans="1:8" x14ac:dyDescent="0.3">
      <c r="A25" t="s">
        <v>41</v>
      </c>
      <c r="B25">
        <v>2496.69</v>
      </c>
      <c r="C25">
        <v>0</v>
      </c>
      <c r="D25">
        <v>0</v>
      </c>
      <c r="E25">
        <v>0</v>
      </c>
      <c r="F25">
        <v>174.4</v>
      </c>
      <c r="G25">
        <v>0</v>
      </c>
      <c r="H25">
        <v>0</v>
      </c>
    </row>
    <row r="26" spans="1:8" x14ac:dyDescent="0.3">
      <c r="A26" t="s">
        <v>42</v>
      </c>
      <c r="B26">
        <v>155466.07999999999</v>
      </c>
      <c r="C26">
        <v>0</v>
      </c>
      <c r="D26">
        <v>0</v>
      </c>
      <c r="E26">
        <v>0</v>
      </c>
      <c r="F26">
        <v>20826.2</v>
      </c>
      <c r="G26">
        <v>0</v>
      </c>
      <c r="H26">
        <v>0</v>
      </c>
    </row>
    <row r="27" spans="1:8" x14ac:dyDescent="0.3">
      <c r="A27" t="s">
        <v>43</v>
      </c>
      <c r="B27">
        <v>2.41</v>
      </c>
      <c r="C27">
        <v>0</v>
      </c>
      <c r="D27">
        <v>0</v>
      </c>
      <c r="E27">
        <v>0</v>
      </c>
      <c r="F27">
        <v>0.21</v>
      </c>
      <c r="G27">
        <v>0</v>
      </c>
      <c r="H27">
        <v>0</v>
      </c>
    </row>
    <row r="28" spans="1:8" x14ac:dyDescent="0.3">
      <c r="A28" t="s">
        <v>44</v>
      </c>
      <c r="B28">
        <v>1.91</v>
      </c>
      <c r="C28">
        <v>0</v>
      </c>
      <c r="D28">
        <v>0</v>
      </c>
      <c r="E28">
        <v>0</v>
      </c>
      <c r="F28">
        <v>0.45</v>
      </c>
      <c r="G28">
        <v>0</v>
      </c>
      <c r="H28">
        <v>0</v>
      </c>
    </row>
    <row r="29" spans="1:8" x14ac:dyDescent="0.3">
      <c r="A29" t="s">
        <v>45</v>
      </c>
      <c r="B29">
        <v>55748.03</v>
      </c>
      <c r="C29">
        <v>18473</v>
      </c>
      <c r="D29">
        <v>52059.95</v>
      </c>
      <c r="E29">
        <v>30500</v>
      </c>
      <c r="F29">
        <v>7615.35</v>
      </c>
      <c r="G29">
        <v>9675.2000000000007</v>
      </c>
      <c r="H29">
        <v>2381.9</v>
      </c>
    </row>
    <row r="30" spans="1:8" x14ac:dyDescent="0.3">
      <c r="A30" t="s">
        <v>46</v>
      </c>
      <c r="B30">
        <v>4466231.51</v>
      </c>
      <c r="C30">
        <v>1229665</v>
      </c>
      <c r="D30">
        <v>3283083.79</v>
      </c>
      <c r="E30">
        <v>1642200</v>
      </c>
      <c r="F30">
        <v>505197.6</v>
      </c>
      <c r="G30">
        <v>356081.4</v>
      </c>
      <c r="H30">
        <v>127330.05</v>
      </c>
    </row>
    <row r="31" spans="1:8" x14ac:dyDescent="0.3">
      <c r="A31" t="s">
        <v>47</v>
      </c>
      <c r="B31">
        <v>53.7</v>
      </c>
      <c r="C31">
        <v>37.85</v>
      </c>
      <c r="D31">
        <v>45.28</v>
      </c>
      <c r="E31">
        <v>38.61</v>
      </c>
      <c r="F31">
        <v>9.18</v>
      </c>
      <c r="G31">
        <v>20.14</v>
      </c>
      <c r="H31">
        <v>6.11</v>
      </c>
    </row>
    <row r="32" spans="1:8" x14ac:dyDescent="0.3">
      <c r="A32" t="s">
        <v>48</v>
      </c>
      <c r="B32">
        <v>54.93</v>
      </c>
      <c r="C32">
        <v>36.39</v>
      </c>
      <c r="D32">
        <v>42.41</v>
      </c>
      <c r="E32">
        <v>42.95</v>
      </c>
      <c r="F32">
        <v>11.03</v>
      </c>
      <c r="G32">
        <v>15.68</v>
      </c>
      <c r="H32">
        <v>4.47</v>
      </c>
    </row>
    <row r="33" spans="1:8" x14ac:dyDescent="0.3">
      <c r="A33" t="s">
        <v>49</v>
      </c>
      <c r="B33">
        <v>48063.57</v>
      </c>
      <c r="C33">
        <v>30327</v>
      </c>
      <c r="D33">
        <v>62903.92</v>
      </c>
      <c r="E33">
        <v>48500</v>
      </c>
      <c r="F33">
        <v>75384.649999999994</v>
      </c>
      <c r="G33">
        <v>38368.53</v>
      </c>
      <c r="H33">
        <v>36618.1</v>
      </c>
    </row>
    <row r="34" spans="1:8" x14ac:dyDescent="0.3">
      <c r="A34" t="s">
        <v>50</v>
      </c>
      <c r="B34">
        <v>3664976.21</v>
      </c>
      <c r="C34">
        <v>2149235</v>
      </c>
      <c r="D34">
        <v>4457794.3499999996</v>
      </c>
      <c r="E34">
        <v>2181700</v>
      </c>
      <c r="F34">
        <v>4075256.19</v>
      </c>
      <c r="G34">
        <v>1914623.31</v>
      </c>
      <c r="H34">
        <v>2720513.24</v>
      </c>
    </row>
    <row r="35" spans="1:8" x14ac:dyDescent="0.3">
      <c r="A35" t="s">
        <v>51</v>
      </c>
      <c r="B35">
        <v>46.3</v>
      </c>
      <c r="C35">
        <v>62.15</v>
      </c>
      <c r="D35">
        <v>54.72</v>
      </c>
      <c r="E35">
        <v>61.39</v>
      </c>
      <c r="F35">
        <v>90.82</v>
      </c>
      <c r="G35">
        <v>79.86</v>
      </c>
      <c r="H35">
        <v>93.89</v>
      </c>
    </row>
    <row r="36" spans="1:8" x14ac:dyDescent="0.3">
      <c r="A36" t="s">
        <v>52</v>
      </c>
      <c r="B36">
        <v>45.07</v>
      </c>
      <c r="C36">
        <v>63.61</v>
      </c>
      <c r="D36">
        <v>57.59</v>
      </c>
      <c r="E36">
        <v>57.05</v>
      </c>
      <c r="F36">
        <v>88.97</v>
      </c>
      <c r="G36">
        <v>84.32</v>
      </c>
      <c r="H36">
        <v>95.53</v>
      </c>
    </row>
    <row r="37" spans="1:8" x14ac:dyDescent="0.3">
      <c r="A37" t="s">
        <v>53</v>
      </c>
      <c r="B37">
        <v>45566.879999999997</v>
      </c>
      <c r="C37">
        <v>30327</v>
      </c>
      <c r="D37">
        <v>62903.92</v>
      </c>
      <c r="E37">
        <v>48500</v>
      </c>
      <c r="F37">
        <v>75210.25</v>
      </c>
      <c r="G37">
        <v>38368.53</v>
      </c>
      <c r="H37">
        <v>36618.1</v>
      </c>
    </row>
    <row r="38" spans="1:8" x14ac:dyDescent="0.3">
      <c r="A38" t="s">
        <v>54</v>
      </c>
      <c r="B38">
        <v>3509510.13</v>
      </c>
      <c r="C38">
        <v>2149235</v>
      </c>
      <c r="D38">
        <v>4457794.3499999996</v>
      </c>
      <c r="E38">
        <v>2181700</v>
      </c>
      <c r="F38">
        <v>4054429.99</v>
      </c>
      <c r="G38">
        <v>1914623.31</v>
      </c>
      <c r="H38">
        <v>2720513.24</v>
      </c>
    </row>
    <row r="39" spans="1:8" x14ac:dyDescent="0.3">
      <c r="A39" t="s">
        <v>55</v>
      </c>
      <c r="B39">
        <v>43.893823040969998</v>
      </c>
      <c r="C39">
        <v>62.145491803277999</v>
      </c>
      <c r="D39">
        <v>54.716251288339002</v>
      </c>
      <c r="E39">
        <v>61.392405063291001</v>
      </c>
      <c r="F39">
        <v>90.614759036143994</v>
      </c>
      <c r="G39">
        <v>79.861680181783996</v>
      </c>
      <c r="H39">
        <v>93.892564102563995</v>
      </c>
    </row>
    <row r="40" spans="1:8" x14ac:dyDescent="0.3">
      <c r="A40" t="s">
        <v>56</v>
      </c>
      <c r="B40">
        <v>43.160994662180002</v>
      </c>
      <c r="C40">
        <v>63.607534996596002</v>
      </c>
      <c r="D40">
        <v>57.587708647225</v>
      </c>
      <c r="E40">
        <v>57.054316273961</v>
      </c>
      <c r="F40">
        <v>88.515902045591005</v>
      </c>
      <c r="G40">
        <v>84.318462967383994</v>
      </c>
      <c r="H40">
        <v>95.528895482166007</v>
      </c>
    </row>
    <row r="41" spans="1:8" x14ac:dyDescent="0.3">
      <c r="A41" t="s">
        <v>57</v>
      </c>
      <c r="B41">
        <v>48063.57</v>
      </c>
      <c r="C41">
        <v>30327</v>
      </c>
      <c r="D41">
        <v>62903.92</v>
      </c>
      <c r="E41">
        <v>48500</v>
      </c>
      <c r="F41">
        <v>75384.649999999994</v>
      </c>
      <c r="G41">
        <v>38368.53</v>
      </c>
      <c r="H41">
        <v>36618.1</v>
      </c>
    </row>
    <row r="42" spans="1:8" x14ac:dyDescent="0.3">
      <c r="A42" t="s">
        <v>58</v>
      </c>
      <c r="B42">
        <v>3664976.21</v>
      </c>
      <c r="C42">
        <v>2149235</v>
      </c>
      <c r="D42">
        <v>4457794.3499999996</v>
      </c>
      <c r="E42">
        <v>2181700</v>
      </c>
      <c r="F42">
        <v>4075256.19</v>
      </c>
      <c r="G42">
        <v>1914623.31</v>
      </c>
      <c r="H42">
        <v>2720513.24</v>
      </c>
    </row>
    <row r="43" spans="1:8" x14ac:dyDescent="0.3">
      <c r="A43" t="s">
        <v>59</v>
      </c>
      <c r="B43">
        <v>46.298843289189001</v>
      </c>
      <c r="C43">
        <v>62.145491803277999</v>
      </c>
      <c r="D43">
        <v>54.716251288339002</v>
      </c>
      <c r="E43">
        <v>61.392405063291001</v>
      </c>
      <c r="F43">
        <v>90.824879518071995</v>
      </c>
      <c r="G43">
        <v>79.861680181783996</v>
      </c>
      <c r="H43">
        <v>93.892564102563995</v>
      </c>
    </row>
    <row r="44" spans="1:8" x14ac:dyDescent="0.3">
      <c r="A44" t="s">
        <v>60</v>
      </c>
      <c r="B44">
        <v>45.072962543871</v>
      </c>
      <c r="C44">
        <v>63.607534996596002</v>
      </c>
      <c r="D44">
        <v>57.587708647225</v>
      </c>
      <c r="E44">
        <v>57.054316273961</v>
      </c>
      <c r="F44">
        <v>88.970577520004994</v>
      </c>
      <c r="G44">
        <v>84.318462967383994</v>
      </c>
      <c r="H44">
        <v>95.528895482166007</v>
      </c>
    </row>
    <row r="45" spans="1:8" x14ac:dyDescent="0.3">
      <c r="A45" t="s">
        <v>61</v>
      </c>
      <c r="B45">
        <v>11120</v>
      </c>
      <c r="C45">
        <v>5680</v>
      </c>
      <c r="D45">
        <v>11907</v>
      </c>
      <c r="E45">
        <v>5580</v>
      </c>
      <c r="F45">
        <v>8800</v>
      </c>
      <c r="G45">
        <v>5280</v>
      </c>
      <c r="H45">
        <v>4300</v>
      </c>
    </row>
    <row r="46" spans="1:8" x14ac:dyDescent="0.3">
      <c r="A46" t="s">
        <v>62</v>
      </c>
      <c r="B46">
        <v>775215</v>
      </c>
      <c r="C46">
        <v>360210</v>
      </c>
      <c r="D46">
        <v>722592</v>
      </c>
      <c r="E46">
        <v>393704</v>
      </c>
      <c r="F46">
        <v>442350</v>
      </c>
      <c r="G46">
        <v>235525</v>
      </c>
      <c r="H46">
        <v>284550</v>
      </c>
    </row>
    <row r="47" spans="1:8" x14ac:dyDescent="0.3">
      <c r="A47" t="s">
        <v>63</v>
      </c>
      <c r="B47">
        <v>11120</v>
      </c>
      <c r="C47">
        <v>5680</v>
      </c>
      <c r="D47">
        <v>0</v>
      </c>
      <c r="E47">
        <v>5580</v>
      </c>
      <c r="F47">
        <v>8800</v>
      </c>
      <c r="G47">
        <v>5280</v>
      </c>
      <c r="H47">
        <v>4300</v>
      </c>
    </row>
    <row r="48" spans="1:8" x14ac:dyDescent="0.3">
      <c r="A48" t="s">
        <v>64</v>
      </c>
      <c r="B48">
        <v>775215</v>
      </c>
      <c r="C48">
        <v>360210</v>
      </c>
      <c r="D48">
        <v>571689</v>
      </c>
      <c r="E48">
        <v>393704</v>
      </c>
      <c r="F48">
        <v>442350</v>
      </c>
      <c r="G48">
        <v>235525</v>
      </c>
      <c r="H48">
        <v>284550</v>
      </c>
    </row>
    <row r="49" spans="1:8" x14ac:dyDescent="0.3">
      <c r="A49" t="s">
        <v>65</v>
      </c>
      <c r="B49">
        <v>-359.76</v>
      </c>
      <c r="C49">
        <v>15.16</v>
      </c>
      <c r="D49">
        <v>-174.05</v>
      </c>
      <c r="E49">
        <v>3188.18</v>
      </c>
      <c r="F49">
        <v>-86.66</v>
      </c>
      <c r="G49">
        <v>-1.92</v>
      </c>
      <c r="H49">
        <v>-165.15</v>
      </c>
    </row>
    <row r="50" spans="1:8" x14ac:dyDescent="0.3">
      <c r="A50" t="s">
        <v>66</v>
      </c>
      <c r="B50">
        <v>16860.740000000002</v>
      </c>
      <c r="C50">
        <v>9072.4500000000007</v>
      </c>
      <c r="D50">
        <v>12897.3</v>
      </c>
      <c r="E50">
        <v>13895.5</v>
      </c>
      <c r="F50">
        <v>11325.01</v>
      </c>
      <c r="G50">
        <v>10778.16</v>
      </c>
      <c r="H50">
        <v>12369.6</v>
      </c>
    </row>
    <row r="51" spans="1:8" x14ac:dyDescent="0.3">
      <c r="A51" t="s">
        <v>67</v>
      </c>
      <c r="B51">
        <v>10760.24</v>
      </c>
      <c r="C51">
        <v>5695.16</v>
      </c>
      <c r="D51">
        <v>11732.95</v>
      </c>
      <c r="E51">
        <v>8768.18</v>
      </c>
      <c r="F51">
        <v>8713.34</v>
      </c>
      <c r="G51">
        <v>5278.08</v>
      </c>
      <c r="H51">
        <v>4134.8500000000004</v>
      </c>
    </row>
    <row r="52" spans="1:8" x14ac:dyDescent="0.3">
      <c r="A52" t="s">
        <v>68</v>
      </c>
      <c r="B52">
        <v>789155.57</v>
      </c>
      <c r="C52">
        <v>366420.45</v>
      </c>
      <c r="D52">
        <v>731777.4</v>
      </c>
      <c r="E52">
        <v>405928.55</v>
      </c>
      <c r="F52">
        <v>449459.31</v>
      </c>
      <c r="G52">
        <v>246112.93</v>
      </c>
      <c r="H52">
        <v>293778.59999999998</v>
      </c>
    </row>
    <row r="53" spans="1:8" x14ac:dyDescent="0.3">
      <c r="A53" t="s">
        <v>69</v>
      </c>
      <c r="B53">
        <v>10.35</v>
      </c>
      <c r="C53">
        <v>11.67</v>
      </c>
      <c r="D53">
        <v>10.199999999999999</v>
      </c>
      <c r="E53">
        <v>11.1</v>
      </c>
      <c r="F53">
        <v>10.5</v>
      </c>
      <c r="G53">
        <v>11</v>
      </c>
      <c r="H53">
        <v>10.6</v>
      </c>
    </row>
    <row r="54" spans="1:8" x14ac:dyDescent="0.3">
      <c r="A54" t="s">
        <v>70</v>
      </c>
      <c r="B54">
        <v>9.7100000000000009</v>
      </c>
      <c r="C54">
        <v>10.84</v>
      </c>
      <c r="D54">
        <v>9.31</v>
      </c>
      <c r="E54">
        <v>10.62</v>
      </c>
      <c r="F54">
        <v>9.9499999999999993</v>
      </c>
      <c r="G54">
        <v>10.6</v>
      </c>
      <c r="H54">
        <v>10.32</v>
      </c>
    </row>
    <row r="55" spans="1:8" x14ac:dyDescent="0.3">
      <c r="A55" t="s">
        <v>71</v>
      </c>
      <c r="B55">
        <v>14.06</v>
      </c>
      <c r="C55">
        <v>13.46</v>
      </c>
      <c r="D55">
        <v>13.33</v>
      </c>
      <c r="E55">
        <v>12.84</v>
      </c>
      <c r="F55">
        <v>13.64</v>
      </c>
      <c r="G55">
        <v>12.87</v>
      </c>
      <c r="H55">
        <v>12.43</v>
      </c>
    </row>
    <row r="56" spans="1:8" x14ac:dyDescent="0.3">
      <c r="A56" t="s">
        <v>72</v>
      </c>
      <c r="B56">
        <v>13.04</v>
      </c>
      <c r="C56">
        <v>12.68</v>
      </c>
      <c r="D56">
        <v>12.52</v>
      </c>
      <c r="E56">
        <v>12.43</v>
      </c>
      <c r="F56">
        <v>13.4</v>
      </c>
      <c r="G56">
        <v>12.43</v>
      </c>
      <c r="H56">
        <v>12.21</v>
      </c>
    </row>
    <row r="57" spans="1:8" x14ac:dyDescent="0.3">
      <c r="A57" t="s">
        <v>73</v>
      </c>
      <c r="B57">
        <v>7464.6</v>
      </c>
      <c r="C57">
        <v>0</v>
      </c>
      <c r="D57">
        <v>6390.9</v>
      </c>
      <c r="E57">
        <v>0</v>
      </c>
      <c r="F57">
        <v>4750</v>
      </c>
      <c r="G57">
        <v>0</v>
      </c>
      <c r="H57">
        <v>0</v>
      </c>
    </row>
    <row r="58" spans="1:8" x14ac:dyDescent="0.3">
      <c r="A58" t="s">
        <v>74</v>
      </c>
      <c r="B58">
        <v>0</v>
      </c>
      <c r="C58">
        <v>2218</v>
      </c>
      <c r="D58">
        <v>0</v>
      </c>
      <c r="E58">
        <v>3104</v>
      </c>
      <c r="F58">
        <v>0</v>
      </c>
      <c r="G58">
        <v>2560</v>
      </c>
      <c r="H58">
        <v>1700</v>
      </c>
    </row>
    <row r="59" spans="1:8" x14ac:dyDescent="0.3">
      <c r="A59" t="s">
        <v>75</v>
      </c>
      <c r="B59">
        <v>508270.95</v>
      </c>
      <c r="C59">
        <v>0</v>
      </c>
      <c r="D59">
        <v>451506.86</v>
      </c>
      <c r="E59">
        <v>0</v>
      </c>
      <c r="F59">
        <v>278254</v>
      </c>
      <c r="G59">
        <v>0</v>
      </c>
      <c r="H59">
        <v>0</v>
      </c>
    </row>
    <row r="60" spans="1:8" x14ac:dyDescent="0.3">
      <c r="A60" t="s">
        <v>76</v>
      </c>
      <c r="B60">
        <v>0</v>
      </c>
      <c r="C60">
        <v>153310</v>
      </c>
      <c r="D60">
        <v>0</v>
      </c>
      <c r="E60">
        <v>169708</v>
      </c>
      <c r="F60">
        <v>0</v>
      </c>
      <c r="G60">
        <v>97515</v>
      </c>
      <c r="H60">
        <v>128350</v>
      </c>
    </row>
    <row r="61" spans="1:8" x14ac:dyDescent="0.3">
      <c r="A61" t="s">
        <v>77</v>
      </c>
      <c r="B61">
        <v>7464.6</v>
      </c>
      <c r="C61">
        <v>2218</v>
      </c>
      <c r="D61">
        <v>6390.9</v>
      </c>
      <c r="E61">
        <v>3104</v>
      </c>
      <c r="F61">
        <v>4750</v>
      </c>
      <c r="G61">
        <v>2560</v>
      </c>
      <c r="H61">
        <v>1700</v>
      </c>
    </row>
    <row r="62" spans="1:8" x14ac:dyDescent="0.3">
      <c r="A62" t="s">
        <v>78</v>
      </c>
      <c r="B62">
        <v>7.18</v>
      </c>
      <c r="C62">
        <v>4.55</v>
      </c>
      <c r="D62">
        <v>5.56</v>
      </c>
      <c r="E62">
        <v>3.93</v>
      </c>
      <c r="F62">
        <v>5.72</v>
      </c>
      <c r="G62">
        <v>5.33</v>
      </c>
      <c r="H62">
        <v>4.3600000000000003</v>
      </c>
    </row>
    <row r="63" spans="1:8" x14ac:dyDescent="0.3">
      <c r="A63" t="s">
        <v>79</v>
      </c>
      <c r="B63">
        <v>508270.95</v>
      </c>
      <c r="C63">
        <v>153310</v>
      </c>
      <c r="D63">
        <v>451506.86</v>
      </c>
      <c r="E63">
        <v>169708</v>
      </c>
      <c r="F63">
        <v>278254</v>
      </c>
      <c r="G63">
        <v>97515</v>
      </c>
      <c r="H63">
        <v>128350</v>
      </c>
    </row>
    <row r="64" spans="1:8" x14ac:dyDescent="0.3">
      <c r="A64" t="s">
        <v>80</v>
      </c>
      <c r="B64">
        <v>6.25</v>
      </c>
      <c r="C64">
        <v>4.54</v>
      </c>
      <c r="D64">
        <v>5.74</v>
      </c>
      <c r="E64">
        <v>4.4400000000000004</v>
      </c>
      <c r="F64">
        <v>6.16</v>
      </c>
      <c r="G64">
        <v>4.2</v>
      </c>
      <c r="H64">
        <v>4.51</v>
      </c>
    </row>
    <row r="65" spans="1:8" x14ac:dyDescent="0.3">
      <c r="A65" t="s">
        <v>81</v>
      </c>
      <c r="B65">
        <v>55.38</v>
      </c>
      <c r="C65">
        <v>45.47</v>
      </c>
      <c r="D65">
        <v>57.19</v>
      </c>
      <c r="E65">
        <v>45.45</v>
      </c>
      <c r="F65">
        <v>56.63</v>
      </c>
      <c r="G65">
        <v>44.98</v>
      </c>
      <c r="H65">
        <v>43.16</v>
      </c>
    </row>
    <row r="66" spans="1:8" x14ac:dyDescent="0.3">
      <c r="A66" t="s">
        <v>82</v>
      </c>
      <c r="B66">
        <v>57.24</v>
      </c>
      <c r="C66">
        <v>45.29</v>
      </c>
      <c r="D66">
        <v>57.59</v>
      </c>
      <c r="E66">
        <v>33.200000000000003</v>
      </c>
      <c r="F66">
        <v>56.36</v>
      </c>
      <c r="G66">
        <v>44.93</v>
      </c>
      <c r="H66">
        <v>43.19</v>
      </c>
    </row>
    <row r="67" spans="1:8" x14ac:dyDescent="0.3">
      <c r="A67" t="s">
        <v>83</v>
      </c>
      <c r="B67">
        <v>9.4700000000000006</v>
      </c>
      <c r="C67">
        <v>16.440000000000001</v>
      </c>
      <c r="D67">
        <v>13.05</v>
      </c>
      <c r="E67">
        <v>17.239999999999998</v>
      </c>
      <c r="F67">
        <v>11.51</v>
      </c>
      <c r="G67">
        <v>16.3</v>
      </c>
      <c r="H67">
        <v>16.39</v>
      </c>
    </row>
    <row r="68" spans="1:8" x14ac:dyDescent="0.3">
      <c r="A68" t="s">
        <v>84</v>
      </c>
      <c r="B68">
        <v>12.88</v>
      </c>
      <c r="C68">
        <v>66.099999999999994</v>
      </c>
      <c r="D68">
        <v>15.56</v>
      </c>
      <c r="E68">
        <v>25.96</v>
      </c>
      <c r="F68">
        <v>11.64</v>
      </c>
      <c r="G68">
        <v>19.600000000000001</v>
      </c>
      <c r="H68">
        <v>16.53</v>
      </c>
    </row>
    <row r="69" spans="1:8" x14ac:dyDescent="0.3">
      <c r="A69" t="s">
        <v>85</v>
      </c>
      <c r="B69">
        <v>-523.63</v>
      </c>
      <c r="C69">
        <v>23.22</v>
      </c>
      <c r="D69">
        <v>-6.02</v>
      </c>
      <c r="E69">
        <v>459.79</v>
      </c>
      <c r="F69">
        <v>-57.99</v>
      </c>
      <c r="G69">
        <v>-329.89</v>
      </c>
      <c r="H69">
        <v>127.18</v>
      </c>
    </row>
    <row r="70" spans="1:8" x14ac:dyDescent="0.3">
      <c r="A70" t="s">
        <v>86</v>
      </c>
      <c r="B70">
        <v>15050.44</v>
      </c>
      <c r="C70">
        <v>7735.83</v>
      </c>
      <c r="D70">
        <v>20228.62</v>
      </c>
      <c r="E70">
        <v>7415.03</v>
      </c>
      <c r="F70">
        <v>10233.799999999999</v>
      </c>
      <c r="G70">
        <v>8881.36</v>
      </c>
      <c r="H70">
        <v>8850.61</v>
      </c>
    </row>
    <row r="71" spans="1:8" x14ac:dyDescent="0.3">
      <c r="A71" t="s">
        <v>87</v>
      </c>
      <c r="B71">
        <v>6940.97</v>
      </c>
      <c r="C71">
        <v>2241.2199999999998</v>
      </c>
      <c r="D71">
        <v>6384.88</v>
      </c>
      <c r="E71">
        <v>3563.79</v>
      </c>
      <c r="F71">
        <v>4692.01</v>
      </c>
      <c r="G71">
        <v>2230.11</v>
      </c>
      <c r="H71">
        <v>1827.18</v>
      </c>
    </row>
    <row r="72" spans="1:8" x14ac:dyDescent="0.3">
      <c r="A72" t="s">
        <v>88</v>
      </c>
      <c r="B72">
        <v>522583.51</v>
      </c>
      <c r="C72">
        <v>160512.82999999999</v>
      </c>
      <c r="D72">
        <v>469903.57</v>
      </c>
      <c r="E72">
        <v>176944.35</v>
      </c>
      <c r="F72">
        <v>287102.8</v>
      </c>
      <c r="G72">
        <v>106023.16</v>
      </c>
      <c r="H72">
        <v>136465.60000000001</v>
      </c>
    </row>
    <row r="73" spans="1:8" x14ac:dyDescent="0.3">
      <c r="A73" t="s">
        <v>89</v>
      </c>
      <c r="B73">
        <v>6.67</v>
      </c>
      <c r="C73">
        <v>4.59</v>
      </c>
      <c r="D73">
        <v>5.55</v>
      </c>
      <c r="E73">
        <v>4.51</v>
      </c>
      <c r="F73">
        <v>5.65</v>
      </c>
      <c r="G73">
        <v>4.6500000000000004</v>
      </c>
      <c r="H73">
        <v>4.6900000000000004</v>
      </c>
    </row>
    <row r="74" spans="1:8" x14ac:dyDescent="0.3">
      <c r="A74" t="s">
        <v>90</v>
      </c>
      <c r="B74">
        <v>6.43</v>
      </c>
      <c r="C74">
        <v>4.75</v>
      </c>
      <c r="D74">
        <v>5.98</v>
      </c>
      <c r="E74">
        <v>4.63</v>
      </c>
      <c r="F74">
        <v>6.36</v>
      </c>
      <c r="G74">
        <v>4.57</v>
      </c>
      <c r="H74">
        <v>4.79</v>
      </c>
    </row>
    <row r="75" spans="1:8" x14ac:dyDescent="0.3">
      <c r="A75" t="s">
        <v>91</v>
      </c>
      <c r="B75">
        <v>118.27</v>
      </c>
      <c r="C75">
        <v>113.49</v>
      </c>
      <c r="D75">
        <v>116.13</v>
      </c>
      <c r="E75">
        <v>123.45</v>
      </c>
      <c r="F75">
        <v>115.73</v>
      </c>
      <c r="G75">
        <v>124.07</v>
      </c>
      <c r="H75">
        <v>119.72</v>
      </c>
    </row>
    <row r="76" spans="1:8" x14ac:dyDescent="0.3">
      <c r="A76" t="s">
        <v>92</v>
      </c>
      <c r="B76">
        <v>114.4</v>
      </c>
      <c r="C76">
        <v>113.2</v>
      </c>
      <c r="D76">
        <v>113.44</v>
      </c>
      <c r="E76">
        <v>116.65</v>
      </c>
      <c r="F76">
        <v>115.33</v>
      </c>
      <c r="G76">
        <v>118.27</v>
      </c>
      <c r="H76">
        <v>118.31</v>
      </c>
    </row>
    <row r="77" spans="1:8" x14ac:dyDescent="0.3">
      <c r="A77" t="s">
        <v>93</v>
      </c>
      <c r="B77">
        <v>118.65</v>
      </c>
      <c r="C77">
        <v>113.93</v>
      </c>
      <c r="D77">
        <v>116.48</v>
      </c>
      <c r="E77">
        <v>123.95</v>
      </c>
      <c r="F77">
        <v>116.14</v>
      </c>
      <c r="G77">
        <v>124.48</v>
      </c>
      <c r="H77">
        <v>120.08</v>
      </c>
    </row>
    <row r="78" spans="1:8" x14ac:dyDescent="0.3">
      <c r="A78" t="s">
        <v>94</v>
      </c>
      <c r="B78">
        <v>114.84</v>
      </c>
      <c r="C78">
        <v>113.58</v>
      </c>
      <c r="D78">
        <v>113.87</v>
      </c>
      <c r="E78">
        <v>117.11</v>
      </c>
      <c r="F78">
        <v>115.74</v>
      </c>
      <c r="G78">
        <v>118.68</v>
      </c>
      <c r="H78">
        <v>118.67</v>
      </c>
    </row>
    <row r="79" spans="1:8" x14ac:dyDescent="0.3">
      <c r="A79" t="s">
        <v>95</v>
      </c>
      <c r="B79">
        <v>46.36</v>
      </c>
      <c r="C79">
        <v>42.83</v>
      </c>
      <c r="D79">
        <v>43.63</v>
      </c>
      <c r="E79">
        <v>51.36</v>
      </c>
      <c r="F79">
        <v>44.16</v>
      </c>
      <c r="G79">
        <v>52.81</v>
      </c>
      <c r="H79">
        <v>50.26</v>
      </c>
    </row>
    <row r="80" spans="1:8" x14ac:dyDescent="0.3">
      <c r="A80" t="s">
        <v>96</v>
      </c>
      <c r="B80">
        <v>43.02</v>
      </c>
      <c r="C80">
        <v>42.61</v>
      </c>
      <c r="D80">
        <v>40.9</v>
      </c>
      <c r="E80">
        <v>44.22</v>
      </c>
      <c r="F80">
        <v>44.29</v>
      </c>
      <c r="G80">
        <v>47.11</v>
      </c>
      <c r="H80">
        <v>48.97</v>
      </c>
    </row>
    <row r="81" spans="1:8" x14ac:dyDescent="0.3">
      <c r="A81" t="s">
        <v>97</v>
      </c>
      <c r="B81">
        <v>0</v>
      </c>
      <c r="C81">
        <v>3167</v>
      </c>
      <c r="D81">
        <v>4660</v>
      </c>
      <c r="E81">
        <v>2659.2</v>
      </c>
      <c r="F81">
        <v>0</v>
      </c>
      <c r="G81">
        <v>1475</v>
      </c>
      <c r="H81">
        <v>1020</v>
      </c>
    </row>
    <row r="82" spans="1:8" x14ac:dyDescent="0.3">
      <c r="A82" t="s">
        <v>98</v>
      </c>
      <c r="B82">
        <v>0</v>
      </c>
      <c r="C82">
        <v>174641</v>
      </c>
      <c r="D82">
        <v>351121</v>
      </c>
      <c r="E82">
        <v>151128</v>
      </c>
      <c r="F82">
        <v>0</v>
      </c>
      <c r="G82">
        <v>44615</v>
      </c>
      <c r="H82">
        <v>57040</v>
      </c>
    </row>
    <row r="83" spans="1:8" x14ac:dyDescent="0.3">
      <c r="A83" t="s">
        <v>99</v>
      </c>
      <c r="B83">
        <v>0</v>
      </c>
      <c r="C83">
        <v>6.49</v>
      </c>
      <c r="D83">
        <v>4.05</v>
      </c>
      <c r="E83">
        <v>3.37</v>
      </c>
      <c r="F83">
        <v>0</v>
      </c>
      <c r="G83">
        <v>3.07</v>
      </c>
      <c r="H83">
        <v>2.62</v>
      </c>
    </row>
    <row r="84" spans="1:8" x14ac:dyDescent="0.3">
      <c r="A84" t="s">
        <v>100</v>
      </c>
      <c r="B84">
        <v>0</v>
      </c>
      <c r="C84">
        <v>5.17</v>
      </c>
      <c r="D84">
        <v>4.47</v>
      </c>
      <c r="E84">
        <v>3.95</v>
      </c>
      <c r="F84">
        <v>0</v>
      </c>
      <c r="G84">
        <v>1.92</v>
      </c>
      <c r="H84">
        <v>2</v>
      </c>
    </row>
    <row r="85" spans="1:8" x14ac:dyDescent="0.3">
      <c r="A85" t="s">
        <v>101</v>
      </c>
      <c r="B85">
        <v>27.71</v>
      </c>
      <c r="C85">
        <v>28.9</v>
      </c>
      <c r="D85">
        <v>27.15</v>
      </c>
      <c r="E85">
        <v>27.41</v>
      </c>
      <c r="F85">
        <v>28.01</v>
      </c>
      <c r="G85">
        <v>28.33</v>
      </c>
      <c r="H85">
        <v>30.18</v>
      </c>
    </row>
    <row r="86" spans="1:8" x14ac:dyDescent="0.3">
      <c r="A86" t="s">
        <v>102</v>
      </c>
      <c r="B86">
        <v>28.18</v>
      </c>
      <c r="C86">
        <v>29.02</v>
      </c>
      <c r="D86">
        <v>27.02</v>
      </c>
      <c r="E86">
        <v>27.1</v>
      </c>
      <c r="F86">
        <v>28.54</v>
      </c>
      <c r="G86">
        <v>28.43</v>
      </c>
      <c r="H86">
        <v>30.3</v>
      </c>
    </row>
    <row r="87" spans="1:8" x14ac:dyDescent="0.3">
      <c r="A87" t="s">
        <v>103</v>
      </c>
      <c r="B87">
        <v>4588</v>
      </c>
      <c r="C87">
        <v>1810</v>
      </c>
      <c r="D87">
        <v>4940</v>
      </c>
      <c r="E87">
        <v>2844</v>
      </c>
      <c r="F87">
        <v>2924</v>
      </c>
      <c r="G87">
        <v>1690</v>
      </c>
      <c r="H87">
        <v>1755</v>
      </c>
    </row>
    <row r="88" spans="1:8" x14ac:dyDescent="0.3">
      <c r="A88" t="s">
        <v>104</v>
      </c>
      <c r="B88">
        <v>317309</v>
      </c>
      <c r="C88">
        <v>120446</v>
      </c>
      <c r="D88">
        <v>337917</v>
      </c>
      <c r="E88">
        <v>135885</v>
      </c>
      <c r="F88">
        <v>162894</v>
      </c>
      <c r="G88">
        <v>81516</v>
      </c>
      <c r="H88">
        <v>106595.95</v>
      </c>
    </row>
    <row r="89" spans="1:8" x14ac:dyDescent="0.3">
      <c r="A89" t="s">
        <v>105</v>
      </c>
      <c r="B89">
        <v>4.41</v>
      </c>
      <c r="C89">
        <v>3.71</v>
      </c>
      <c r="D89">
        <v>4.3</v>
      </c>
      <c r="E89">
        <v>3.6</v>
      </c>
      <c r="F89">
        <v>3.52</v>
      </c>
      <c r="G89">
        <v>3.52</v>
      </c>
      <c r="H89">
        <v>4.5</v>
      </c>
    </row>
    <row r="90" spans="1:8" x14ac:dyDescent="0.3">
      <c r="A90" t="s">
        <v>106</v>
      </c>
      <c r="B90">
        <v>3.9</v>
      </c>
      <c r="C90">
        <v>3.56</v>
      </c>
      <c r="D90">
        <v>4.3</v>
      </c>
      <c r="E90">
        <v>3.55</v>
      </c>
      <c r="F90">
        <v>3.61</v>
      </c>
      <c r="G90">
        <v>3.51</v>
      </c>
      <c r="H90">
        <v>3.74</v>
      </c>
    </row>
    <row r="91" spans="1:8" x14ac:dyDescent="0.3">
      <c r="A91" t="s">
        <v>107</v>
      </c>
      <c r="B91">
        <v>12.66</v>
      </c>
      <c r="C91">
        <v>13.47</v>
      </c>
      <c r="D91">
        <v>13.46</v>
      </c>
      <c r="E91">
        <v>13.31</v>
      </c>
      <c r="F91">
        <v>13.55</v>
      </c>
      <c r="G91">
        <v>13.96</v>
      </c>
      <c r="H91">
        <v>14.47</v>
      </c>
    </row>
    <row r="92" spans="1:8" x14ac:dyDescent="0.3">
      <c r="A92" t="s">
        <v>108</v>
      </c>
      <c r="B92">
        <v>13.06</v>
      </c>
      <c r="C92">
        <v>13.47</v>
      </c>
      <c r="D92">
        <v>13.28</v>
      </c>
      <c r="E92">
        <v>13.17</v>
      </c>
      <c r="F92">
        <v>13.73</v>
      </c>
      <c r="G92">
        <v>13.79</v>
      </c>
      <c r="H92">
        <v>14.44</v>
      </c>
    </row>
    <row r="93" spans="1:8" x14ac:dyDescent="0.3">
      <c r="A93" t="s">
        <v>109</v>
      </c>
      <c r="B93">
        <v>45.71</v>
      </c>
      <c r="C93">
        <v>46.6</v>
      </c>
      <c r="D93">
        <v>49.58</v>
      </c>
      <c r="E93">
        <v>48.56</v>
      </c>
      <c r="F93">
        <v>48.37</v>
      </c>
      <c r="G93">
        <v>49.28</v>
      </c>
      <c r="H93">
        <v>47.95</v>
      </c>
    </row>
    <row r="94" spans="1:8" x14ac:dyDescent="0.3">
      <c r="A94" t="s">
        <v>110</v>
      </c>
      <c r="B94">
        <v>46.35</v>
      </c>
      <c r="C94">
        <v>46.41</v>
      </c>
      <c r="D94">
        <v>49.15</v>
      </c>
      <c r="E94">
        <v>48.6</v>
      </c>
      <c r="F94">
        <v>48.11</v>
      </c>
      <c r="G94">
        <v>48.49</v>
      </c>
      <c r="H94">
        <v>47.66</v>
      </c>
    </row>
    <row r="95" spans="1:8" x14ac:dyDescent="0.3">
      <c r="A95" t="s">
        <v>111</v>
      </c>
      <c r="B95">
        <v>13171.56</v>
      </c>
      <c r="C95">
        <v>6572.33</v>
      </c>
      <c r="D95">
        <v>15481.89</v>
      </c>
      <c r="E95">
        <v>10515.34</v>
      </c>
      <c r="F95">
        <v>11246.89</v>
      </c>
      <c r="G95">
        <v>6702.32</v>
      </c>
      <c r="H95">
        <v>5644.02</v>
      </c>
    </row>
    <row r="96" spans="1:8" x14ac:dyDescent="0.3">
      <c r="A96" t="s">
        <v>112</v>
      </c>
      <c r="B96">
        <v>1061716.6499999999</v>
      </c>
      <c r="C96">
        <v>455177.7</v>
      </c>
      <c r="D96">
        <v>1044317.89</v>
      </c>
      <c r="E96">
        <v>503749.12</v>
      </c>
      <c r="F96">
        <v>620181.96</v>
      </c>
      <c r="G96">
        <v>319983.19</v>
      </c>
      <c r="H96">
        <v>411302.81</v>
      </c>
    </row>
    <row r="97" spans="1:8" x14ac:dyDescent="0.3">
      <c r="A97" t="s">
        <v>113</v>
      </c>
      <c r="B97">
        <v>104000</v>
      </c>
      <c r="C97">
        <v>48800</v>
      </c>
      <c r="D97">
        <v>115000</v>
      </c>
      <c r="E97">
        <v>79000</v>
      </c>
      <c r="F97">
        <v>83000</v>
      </c>
      <c r="G97">
        <v>48000</v>
      </c>
      <c r="H97">
        <v>39000</v>
      </c>
    </row>
    <row r="98" spans="1:8" x14ac:dyDescent="0.3">
      <c r="A98" t="s">
        <v>114</v>
      </c>
      <c r="B98">
        <v>101590</v>
      </c>
      <c r="C98">
        <v>46023.609534619703</v>
      </c>
      <c r="D98">
        <v>107969.104605702</v>
      </c>
      <c r="E98">
        <v>72562.640838110194</v>
      </c>
      <c r="F98">
        <v>78453.8545059717</v>
      </c>
      <c r="G98">
        <v>2321000</v>
      </c>
      <c r="H98">
        <v>50294.039735099199</v>
      </c>
    </row>
    <row r="99" spans="1:8" x14ac:dyDescent="0.3">
      <c r="A99" t="s">
        <v>115</v>
      </c>
      <c r="B99">
        <v>106971.428571428</v>
      </c>
      <c r="C99">
        <v>48799.999999999898</v>
      </c>
      <c r="D99">
        <v>115000</v>
      </c>
      <c r="E99">
        <v>79000</v>
      </c>
      <c r="F99">
        <v>82999.999999999898</v>
      </c>
      <c r="G99">
        <v>48000</v>
      </c>
      <c r="H99">
        <v>38999.999999999898</v>
      </c>
    </row>
    <row r="100" spans="1:8" x14ac:dyDescent="0.3">
      <c r="A100" t="s">
        <v>116</v>
      </c>
      <c r="B100">
        <v>107564.89</v>
      </c>
      <c r="C100">
        <v>46904.28</v>
      </c>
      <c r="D100">
        <v>112092.82</v>
      </c>
      <c r="E100">
        <v>79754.58</v>
      </c>
      <c r="F100">
        <v>80612.87</v>
      </c>
      <c r="G100">
        <v>2321000</v>
      </c>
      <c r="H100">
        <v>51659.33</v>
      </c>
    </row>
    <row r="101" spans="1:8" x14ac:dyDescent="0.3">
      <c r="A101" t="s">
        <v>117</v>
      </c>
      <c r="B101">
        <v>119</v>
      </c>
      <c r="C101">
        <v>0</v>
      </c>
      <c r="D101">
        <v>0</v>
      </c>
      <c r="E101">
        <v>31</v>
      </c>
      <c r="F101">
        <v>0</v>
      </c>
      <c r="G101">
        <v>134</v>
      </c>
      <c r="H101">
        <v>36</v>
      </c>
    </row>
    <row r="102" spans="1:8" x14ac:dyDescent="0.3">
      <c r="A102" t="s">
        <v>118</v>
      </c>
      <c r="B102">
        <v>102.57</v>
      </c>
      <c r="C102">
        <v>105</v>
      </c>
      <c r="D102">
        <v>109.56</v>
      </c>
      <c r="E102">
        <v>31.41</v>
      </c>
      <c r="F102">
        <v>0</v>
      </c>
      <c r="G102">
        <v>72.52</v>
      </c>
      <c r="H102">
        <v>33.85</v>
      </c>
    </row>
    <row r="103" spans="1:8" x14ac:dyDescent="0.3">
      <c r="A103" t="s">
        <v>119</v>
      </c>
      <c r="B103">
        <v>114</v>
      </c>
      <c r="C103">
        <v>0</v>
      </c>
      <c r="D103">
        <v>0</v>
      </c>
      <c r="E103">
        <v>29</v>
      </c>
      <c r="F103">
        <v>128</v>
      </c>
      <c r="G103">
        <v>123</v>
      </c>
      <c r="H103">
        <v>34</v>
      </c>
    </row>
    <row r="104" spans="1:8" x14ac:dyDescent="0.3">
      <c r="A104" t="s">
        <v>120</v>
      </c>
      <c r="B104">
        <v>100.22</v>
      </c>
      <c r="C104">
        <v>100.67</v>
      </c>
      <c r="D104">
        <v>93.16</v>
      </c>
      <c r="E104">
        <v>29.33</v>
      </c>
      <c r="F104">
        <v>112.12</v>
      </c>
      <c r="G104">
        <v>48.45</v>
      </c>
      <c r="H104">
        <v>30.72</v>
      </c>
    </row>
    <row r="105" spans="1:8" x14ac:dyDescent="0.3">
      <c r="A105" t="s">
        <v>121</v>
      </c>
      <c r="B105">
        <v>130</v>
      </c>
      <c r="C105">
        <v>0</v>
      </c>
      <c r="D105">
        <v>0</v>
      </c>
      <c r="E105">
        <v>32</v>
      </c>
      <c r="F105">
        <v>137</v>
      </c>
      <c r="G105">
        <v>129</v>
      </c>
      <c r="H105">
        <v>32</v>
      </c>
    </row>
    <row r="106" spans="1:8" x14ac:dyDescent="0.3">
      <c r="A106" t="s">
        <v>122</v>
      </c>
      <c r="B106">
        <v>111.39</v>
      </c>
      <c r="C106">
        <v>88.04</v>
      </c>
      <c r="D106">
        <v>95.73</v>
      </c>
      <c r="E106">
        <v>34.33</v>
      </c>
      <c r="F106">
        <v>116.45</v>
      </c>
      <c r="G106">
        <v>42.16</v>
      </c>
      <c r="H106">
        <v>28.59</v>
      </c>
    </row>
    <row r="107" spans="1:8" x14ac:dyDescent="0.3">
      <c r="A107" t="s">
        <v>123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 x14ac:dyDescent="0.3">
      <c r="A108" t="s">
        <v>124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 x14ac:dyDescent="0.3">
      <c r="A109" t="s">
        <v>125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 x14ac:dyDescent="0.3">
      <c r="A110" t="s">
        <v>126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 x14ac:dyDescent="0.3">
      <c r="A111" t="s">
        <v>127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 x14ac:dyDescent="0.3">
      <c r="A112" t="s">
        <v>128</v>
      </c>
      <c r="B112">
        <v>111.39</v>
      </c>
      <c r="C112">
        <v>88.04</v>
      </c>
      <c r="D112">
        <v>95.73</v>
      </c>
      <c r="E112">
        <v>34.33</v>
      </c>
      <c r="F112">
        <v>116.45</v>
      </c>
      <c r="G112">
        <v>42.16</v>
      </c>
      <c r="H112">
        <v>28.59</v>
      </c>
    </row>
    <row r="113" spans="1:8" x14ac:dyDescent="0.3">
      <c r="A113" t="s">
        <v>129</v>
      </c>
      <c r="B113">
        <v>1595</v>
      </c>
      <c r="C113">
        <v>560</v>
      </c>
      <c r="D113">
        <v>0</v>
      </c>
      <c r="E113">
        <v>1241</v>
      </c>
      <c r="F113">
        <v>0</v>
      </c>
      <c r="G113">
        <v>485</v>
      </c>
      <c r="H113">
        <v>520</v>
      </c>
    </row>
    <row r="114" spans="1:8" x14ac:dyDescent="0.3">
      <c r="A114" t="s">
        <v>130</v>
      </c>
      <c r="B114">
        <v>99460</v>
      </c>
      <c r="C114">
        <v>27660</v>
      </c>
      <c r="D114">
        <v>40786</v>
      </c>
      <c r="E114">
        <v>97171</v>
      </c>
      <c r="F114">
        <v>25</v>
      </c>
      <c r="G114">
        <v>16205</v>
      </c>
      <c r="H114">
        <v>77150</v>
      </c>
    </row>
    <row r="115" spans="1:8" x14ac:dyDescent="0.3">
      <c r="A115" t="s">
        <v>131</v>
      </c>
      <c r="B115">
        <v>8910</v>
      </c>
      <c r="C115">
        <v>4640</v>
      </c>
      <c r="D115">
        <v>0</v>
      </c>
      <c r="E115">
        <v>4214</v>
      </c>
      <c r="F115">
        <v>8350</v>
      </c>
      <c r="G115">
        <v>4530</v>
      </c>
      <c r="H115">
        <v>3530</v>
      </c>
    </row>
    <row r="116" spans="1:8" x14ac:dyDescent="0.3">
      <c r="A116" t="s">
        <v>132</v>
      </c>
      <c r="B116">
        <v>605615</v>
      </c>
      <c r="C116">
        <v>310170</v>
      </c>
      <c r="D116">
        <v>508241</v>
      </c>
      <c r="E116">
        <v>282538</v>
      </c>
      <c r="F116">
        <v>416430</v>
      </c>
      <c r="G116">
        <v>200355</v>
      </c>
      <c r="H116">
        <v>193200</v>
      </c>
    </row>
    <row r="117" spans="1:8" x14ac:dyDescent="0.3">
      <c r="A117" t="s">
        <v>133</v>
      </c>
      <c r="B117">
        <v>615</v>
      </c>
      <c r="C117">
        <v>480</v>
      </c>
      <c r="D117">
        <v>0</v>
      </c>
      <c r="E117">
        <v>125</v>
      </c>
      <c r="F117">
        <v>450</v>
      </c>
      <c r="G117">
        <v>265</v>
      </c>
      <c r="H117">
        <v>250</v>
      </c>
    </row>
    <row r="118" spans="1:8" x14ac:dyDescent="0.3">
      <c r="A118" t="s">
        <v>134</v>
      </c>
      <c r="B118">
        <v>70140</v>
      </c>
      <c r="C118">
        <v>22380</v>
      </c>
      <c r="D118">
        <v>22662</v>
      </c>
      <c r="E118">
        <v>13995</v>
      </c>
      <c r="F118">
        <v>25495</v>
      </c>
      <c r="G118">
        <v>18965</v>
      </c>
      <c r="H118">
        <v>14200</v>
      </c>
    </row>
    <row r="119" spans="1:8" x14ac:dyDescent="0.3">
      <c r="A119" t="s">
        <v>135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 x14ac:dyDescent="0.3">
      <c r="A120" t="s">
        <v>136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 x14ac:dyDescent="0.3">
      <c r="A121" t="s">
        <v>137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 x14ac:dyDescent="0.3">
      <c r="A122" t="s">
        <v>138</v>
      </c>
      <c r="B122">
        <v>0</v>
      </c>
      <c r="C122">
        <v>0</v>
      </c>
      <c r="D122">
        <v>0</v>
      </c>
      <c r="E122">
        <v>0</v>
      </c>
      <c r="F122">
        <v>350</v>
      </c>
      <c r="G122">
        <v>0</v>
      </c>
      <c r="H122">
        <v>0</v>
      </c>
    </row>
    <row r="123" spans="1:8" x14ac:dyDescent="0.3">
      <c r="A123" t="s">
        <v>139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 x14ac:dyDescent="0.3">
      <c r="A124" t="s">
        <v>140</v>
      </c>
      <c r="B124">
        <v>0</v>
      </c>
      <c r="C124">
        <v>0</v>
      </c>
      <c r="D124">
        <v>0</v>
      </c>
      <c r="E124">
        <v>0</v>
      </c>
      <c r="F124">
        <v>50</v>
      </c>
      <c r="G124">
        <v>0</v>
      </c>
      <c r="H124">
        <v>0</v>
      </c>
    </row>
    <row r="125" spans="1:8" x14ac:dyDescent="0.3">
      <c r="A125" t="s">
        <v>141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 x14ac:dyDescent="0.3">
      <c r="A126" t="s">
        <v>142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 x14ac:dyDescent="0.3">
      <c r="A127" t="s">
        <v>143</v>
      </c>
      <c r="B127">
        <v>0</v>
      </c>
      <c r="C127">
        <v>0</v>
      </c>
      <c r="D127">
        <v>728</v>
      </c>
      <c r="E127">
        <v>0</v>
      </c>
      <c r="F127">
        <v>0</v>
      </c>
      <c r="G127">
        <v>0</v>
      </c>
      <c r="H127">
        <v>0</v>
      </c>
    </row>
    <row r="128" spans="1:8" x14ac:dyDescent="0.3">
      <c r="A128" t="s">
        <v>144</v>
      </c>
      <c r="B128">
        <v>0</v>
      </c>
      <c r="C128">
        <v>0</v>
      </c>
      <c r="D128">
        <v>11907</v>
      </c>
      <c r="E128">
        <v>0</v>
      </c>
      <c r="F128">
        <v>0</v>
      </c>
      <c r="G128">
        <v>0</v>
      </c>
      <c r="H128">
        <v>0</v>
      </c>
    </row>
    <row r="129" spans="1:8" x14ac:dyDescent="0.3">
      <c r="A129" t="s">
        <v>145</v>
      </c>
      <c r="B129">
        <v>0</v>
      </c>
      <c r="C129">
        <v>0</v>
      </c>
      <c r="D129">
        <v>150903</v>
      </c>
      <c r="E129">
        <v>0</v>
      </c>
      <c r="F129">
        <v>0</v>
      </c>
      <c r="G129">
        <v>0</v>
      </c>
      <c r="H129">
        <v>0</v>
      </c>
    </row>
    <row r="130" spans="1:8" x14ac:dyDescent="0.3">
      <c r="A130" t="s">
        <v>146</v>
      </c>
      <c r="B130">
        <v>13511</v>
      </c>
      <c r="C130">
        <v>0</v>
      </c>
      <c r="D130">
        <v>17916</v>
      </c>
      <c r="E130">
        <v>14561</v>
      </c>
      <c r="F130">
        <v>20362</v>
      </c>
      <c r="G130">
        <v>24156</v>
      </c>
      <c r="H130">
        <v>0</v>
      </c>
    </row>
    <row r="131" spans="1:8" x14ac:dyDescent="0.3">
      <c r="A131" t="s">
        <v>147</v>
      </c>
      <c r="B131">
        <v>15555.78</v>
      </c>
      <c r="C131">
        <v>24871.919999999998</v>
      </c>
      <c r="D131">
        <v>18152.23</v>
      </c>
      <c r="E131">
        <v>21140.76</v>
      </c>
      <c r="F131">
        <v>21136.15</v>
      </c>
      <c r="G131">
        <v>25329</v>
      </c>
      <c r="H131">
        <v>0</v>
      </c>
    </row>
    <row r="132" spans="1:8" x14ac:dyDescent="0.3">
      <c r="A132" t="s">
        <v>148</v>
      </c>
      <c r="B132">
        <v>24078</v>
      </c>
      <c r="C132">
        <v>0</v>
      </c>
      <c r="D132">
        <v>22878</v>
      </c>
      <c r="E132">
        <v>16875</v>
      </c>
      <c r="F132">
        <v>21412</v>
      </c>
      <c r="G132">
        <v>33648</v>
      </c>
      <c r="H132">
        <v>19981</v>
      </c>
    </row>
    <row r="133" spans="1:8" x14ac:dyDescent="0.3">
      <c r="A133" t="s">
        <v>149</v>
      </c>
      <c r="B133">
        <v>25444.75</v>
      </c>
      <c r="C133">
        <v>26293.23</v>
      </c>
      <c r="D133">
        <v>23855.17</v>
      </c>
      <c r="E133">
        <v>22969.82</v>
      </c>
      <c r="F133">
        <v>21925.33</v>
      </c>
      <c r="G133">
        <v>32287.8</v>
      </c>
      <c r="H133">
        <v>20074.11</v>
      </c>
    </row>
    <row r="134" spans="1:8" x14ac:dyDescent="0.3">
      <c r="A134" t="s">
        <v>150</v>
      </c>
      <c r="B134">
        <v>14648</v>
      </c>
      <c r="C134">
        <v>0</v>
      </c>
      <c r="D134">
        <v>18006</v>
      </c>
      <c r="E134">
        <v>13916</v>
      </c>
      <c r="F134">
        <v>13325</v>
      </c>
      <c r="G134">
        <v>22479</v>
      </c>
      <c r="H134">
        <v>17155</v>
      </c>
    </row>
    <row r="135" spans="1:8" x14ac:dyDescent="0.3">
      <c r="A135" t="s">
        <v>151</v>
      </c>
      <c r="B135">
        <v>15582.44</v>
      </c>
      <c r="C135">
        <v>18245.25</v>
      </c>
      <c r="D135">
        <v>18491.89</v>
      </c>
      <c r="E135">
        <v>18606.12</v>
      </c>
      <c r="F135">
        <v>13686.71</v>
      </c>
      <c r="G135">
        <v>21557.200000000001</v>
      </c>
      <c r="H135">
        <v>18052.509999999998</v>
      </c>
    </row>
    <row r="136" spans="1:8" x14ac:dyDescent="0.3">
      <c r="A136" t="s">
        <v>152</v>
      </c>
      <c r="B136">
        <v>14.34</v>
      </c>
      <c r="C136">
        <v>9.86</v>
      </c>
      <c r="D136">
        <v>0</v>
      </c>
      <c r="E136">
        <v>22.24</v>
      </c>
      <c r="F136">
        <v>0</v>
      </c>
      <c r="G136">
        <v>9.19</v>
      </c>
      <c r="H136">
        <v>12.09</v>
      </c>
    </row>
    <row r="137" spans="1:8" x14ac:dyDescent="0.3">
      <c r="A137" t="s">
        <v>153</v>
      </c>
      <c r="B137">
        <v>12.83</v>
      </c>
      <c r="C137">
        <v>7.68</v>
      </c>
      <c r="D137">
        <v>5.64</v>
      </c>
      <c r="E137">
        <v>24.68</v>
      </c>
      <c r="F137">
        <v>0.01</v>
      </c>
      <c r="G137">
        <v>6.88</v>
      </c>
      <c r="H137">
        <v>27.11</v>
      </c>
    </row>
    <row r="138" spans="1:8" x14ac:dyDescent="0.3">
      <c r="A138" t="s">
        <v>154</v>
      </c>
      <c r="B138">
        <v>80.13</v>
      </c>
      <c r="C138">
        <v>81.69</v>
      </c>
      <c r="D138">
        <v>0</v>
      </c>
      <c r="E138">
        <v>75.52</v>
      </c>
      <c r="F138">
        <v>94.89</v>
      </c>
      <c r="G138">
        <v>85.8</v>
      </c>
      <c r="H138">
        <v>82.09</v>
      </c>
    </row>
    <row r="139" spans="1:8" x14ac:dyDescent="0.3">
      <c r="A139" t="s">
        <v>155</v>
      </c>
      <c r="B139">
        <v>78.12</v>
      </c>
      <c r="C139">
        <v>86.11</v>
      </c>
      <c r="D139">
        <v>70.34</v>
      </c>
      <c r="E139">
        <v>71.760000000000005</v>
      </c>
      <c r="F139">
        <v>94.14</v>
      </c>
      <c r="G139">
        <v>85.07</v>
      </c>
      <c r="H139">
        <v>67.900000000000006</v>
      </c>
    </row>
    <row r="140" spans="1:8" x14ac:dyDescent="0.3">
      <c r="A140" t="s">
        <v>156</v>
      </c>
      <c r="B140">
        <v>5.53</v>
      </c>
      <c r="C140">
        <v>8.4499999999999993</v>
      </c>
      <c r="D140">
        <v>0</v>
      </c>
      <c r="E140">
        <v>2.2400000000000002</v>
      </c>
      <c r="F140">
        <v>5.1100000000000003</v>
      </c>
      <c r="G140">
        <v>5.0199999999999996</v>
      </c>
      <c r="H140">
        <v>5.81</v>
      </c>
    </row>
    <row r="141" spans="1:8" x14ac:dyDescent="0.3">
      <c r="A141" t="s">
        <v>157</v>
      </c>
      <c r="B141">
        <v>9.0500000000000007</v>
      </c>
      <c r="C141">
        <v>6.21</v>
      </c>
      <c r="D141">
        <v>3.14</v>
      </c>
      <c r="E141">
        <v>3.55</v>
      </c>
      <c r="F141">
        <v>5.76</v>
      </c>
      <c r="G141">
        <v>8.0500000000000007</v>
      </c>
      <c r="H141">
        <v>4.99</v>
      </c>
    </row>
    <row r="142" spans="1:8" x14ac:dyDescent="0.3">
      <c r="A142" t="s">
        <v>158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 x14ac:dyDescent="0.3">
      <c r="A143" t="s">
        <v>159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 x14ac:dyDescent="0.3">
      <c r="A144" t="s">
        <v>160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 x14ac:dyDescent="0.3">
      <c r="A145" t="s">
        <v>161</v>
      </c>
      <c r="B145">
        <v>0</v>
      </c>
      <c r="C145">
        <v>0</v>
      </c>
      <c r="D145">
        <v>0</v>
      </c>
      <c r="E145">
        <v>0</v>
      </c>
      <c r="F145">
        <v>0.08</v>
      </c>
      <c r="G145">
        <v>0</v>
      </c>
      <c r="H145">
        <v>0</v>
      </c>
    </row>
    <row r="146" spans="1:8" x14ac:dyDescent="0.3">
      <c r="A146" t="s">
        <v>162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 x14ac:dyDescent="0.3">
      <c r="A147" t="s">
        <v>163</v>
      </c>
      <c r="B147">
        <v>0</v>
      </c>
      <c r="C147">
        <v>0</v>
      </c>
      <c r="D147">
        <v>0</v>
      </c>
      <c r="E147">
        <v>0</v>
      </c>
      <c r="F147">
        <v>0.01</v>
      </c>
      <c r="G147">
        <v>0</v>
      </c>
      <c r="H147">
        <v>0</v>
      </c>
    </row>
    <row r="148" spans="1:8" x14ac:dyDescent="0.3">
      <c r="A148" t="s">
        <v>164</v>
      </c>
      <c r="B148">
        <v>0</v>
      </c>
      <c r="C148">
        <v>0</v>
      </c>
      <c r="D148">
        <v>100</v>
      </c>
      <c r="E148">
        <v>0</v>
      </c>
      <c r="F148">
        <v>0</v>
      </c>
      <c r="G148">
        <v>0</v>
      </c>
      <c r="H148">
        <v>0</v>
      </c>
    </row>
    <row r="149" spans="1:8" x14ac:dyDescent="0.3">
      <c r="A149" t="s">
        <v>165</v>
      </c>
      <c r="B149">
        <v>0</v>
      </c>
      <c r="C149">
        <v>0</v>
      </c>
      <c r="D149">
        <v>20.88</v>
      </c>
      <c r="E149">
        <v>0</v>
      </c>
      <c r="F149">
        <v>0</v>
      </c>
      <c r="G149">
        <v>0</v>
      </c>
      <c r="H149">
        <v>0</v>
      </c>
    </row>
    <row r="150" spans="1:8" x14ac:dyDescent="0.3">
      <c r="A150" t="s">
        <v>166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 x14ac:dyDescent="0.3">
      <c r="A151" t="s">
        <v>167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 x14ac:dyDescent="0.3">
      <c r="A152" t="s">
        <v>168</v>
      </c>
      <c r="B152">
        <v>19.43</v>
      </c>
      <c r="C152">
        <v>18.71</v>
      </c>
      <c r="D152">
        <v>18.77</v>
      </c>
      <c r="E152">
        <v>18.59</v>
      </c>
      <c r="F152">
        <v>18.88</v>
      </c>
      <c r="G152">
        <v>18.489999999999998</v>
      </c>
      <c r="H152">
        <v>17.649999999999999</v>
      </c>
    </row>
    <row r="153" spans="1:8" x14ac:dyDescent="0.3">
      <c r="A153" t="s">
        <v>169</v>
      </c>
      <c r="B153">
        <v>16.47</v>
      </c>
      <c r="C153">
        <v>15.67</v>
      </c>
      <c r="D153">
        <v>15.93</v>
      </c>
      <c r="E153">
        <v>15.26</v>
      </c>
      <c r="F153">
        <v>16.21</v>
      </c>
      <c r="G153">
        <v>15.27</v>
      </c>
      <c r="H153">
        <v>14.41</v>
      </c>
    </row>
    <row r="154" spans="1:8" x14ac:dyDescent="0.3">
      <c r="A154" t="s">
        <v>170</v>
      </c>
      <c r="B154">
        <v>84.77</v>
      </c>
      <c r="C154">
        <v>83.75</v>
      </c>
      <c r="D154">
        <v>84.87</v>
      </c>
      <c r="E154">
        <v>82.09</v>
      </c>
      <c r="F154">
        <v>85.86</v>
      </c>
      <c r="G154">
        <v>82.59</v>
      </c>
      <c r="H154">
        <v>81.64</v>
      </c>
    </row>
    <row r="155" spans="1:8" x14ac:dyDescent="0.3">
      <c r="A155" t="s">
        <v>171</v>
      </c>
      <c r="B155">
        <v>18.79</v>
      </c>
      <c r="C155">
        <v>18.32</v>
      </c>
      <c r="D155">
        <v>18.09</v>
      </c>
      <c r="E155">
        <v>18.170000000000002</v>
      </c>
      <c r="F155">
        <v>18.84</v>
      </c>
      <c r="G155">
        <v>18.100000000000001</v>
      </c>
      <c r="H155">
        <v>17.82</v>
      </c>
    </row>
    <row r="156" spans="1:8" x14ac:dyDescent="0.3">
      <c r="A156" t="s">
        <v>172</v>
      </c>
      <c r="B156">
        <v>15.59</v>
      </c>
      <c r="C156">
        <v>15</v>
      </c>
      <c r="D156">
        <v>15</v>
      </c>
      <c r="E156">
        <v>14.73</v>
      </c>
      <c r="F156">
        <v>15.83</v>
      </c>
      <c r="G156">
        <v>14.93</v>
      </c>
      <c r="H156">
        <v>14.46</v>
      </c>
    </row>
    <row r="157" spans="1:8" x14ac:dyDescent="0.3">
      <c r="A157" t="s">
        <v>173</v>
      </c>
      <c r="B157">
        <v>82.97</v>
      </c>
      <c r="C157">
        <v>81.88</v>
      </c>
      <c r="D157">
        <v>82.92</v>
      </c>
      <c r="E157">
        <v>81.069999999999993</v>
      </c>
      <c r="F157">
        <v>84.02</v>
      </c>
      <c r="G157">
        <v>82.49</v>
      </c>
      <c r="H157">
        <v>81.14</v>
      </c>
    </row>
    <row r="158" spans="1:8" x14ac:dyDescent="0.3">
      <c r="A158" t="s">
        <v>174</v>
      </c>
      <c r="B158">
        <v>13.74</v>
      </c>
      <c r="C158">
        <v>13.91</v>
      </c>
      <c r="D158">
        <v>13.29</v>
      </c>
      <c r="E158">
        <v>12.45</v>
      </c>
      <c r="F158">
        <v>13.52</v>
      </c>
      <c r="G158">
        <v>12.39</v>
      </c>
      <c r="H158">
        <v>12.43</v>
      </c>
    </row>
    <row r="159" spans="1:8" x14ac:dyDescent="0.3">
      <c r="A159" t="s">
        <v>175</v>
      </c>
      <c r="B159">
        <v>11.44</v>
      </c>
      <c r="C159">
        <v>11.42</v>
      </c>
      <c r="D159">
        <v>11.11</v>
      </c>
      <c r="E159">
        <v>10.050000000000001</v>
      </c>
      <c r="F159">
        <v>11.43</v>
      </c>
      <c r="G159">
        <v>10.039999999999999</v>
      </c>
      <c r="H159">
        <v>9.99</v>
      </c>
    </row>
    <row r="160" spans="1:8" x14ac:dyDescent="0.3">
      <c r="A160" t="s">
        <v>176</v>
      </c>
      <c r="B160">
        <v>83.26</v>
      </c>
      <c r="C160">
        <v>82.1</v>
      </c>
      <c r="D160">
        <v>83.6</v>
      </c>
      <c r="E160">
        <v>80.72</v>
      </c>
      <c r="F160">
        <v>84.54</v>
      </c>
      <c r="G160">
        <v>81.03</v>
      </c>
      <c r="H160">
        <v>80.37</v>
      </c>
    </row>
    <row r="161" spans="1:8" x14ac:dyDescent="0.3">
      <c r="A161" t="s">
        <v>177</v>
      </c>
      <c r="B161">
        <v>13.51</v>
      </c>
      <c r="C161">
        <v>13.41</v>
      </c>
      <c r="D161">
        <v>13.07</v>
      </c>
      <c r="E161">
        <v>12.92</v>
      </c>
      <c r="F161">
        <v>13.59</v>
      </c>
      <c r="G161">
        <v>12.53</v>
      </c>
      <c r="H161">
        <v>12.49</v>
      </c>
    </row>
    <row r="162" spans="1:8" x14ac:dyDescent="0.3">
      <c r="A162" t="s">
        <v>178</v>
      </c>
      <c r="B162">
        <v>11.01</v>
      </c>
      <c r="C162">
        <v>10.76</v>
      </c>
      <c r="D162">
        <v>10.66</v>
      </c>
      <c r="E162">
        <v>10.29</v>
      </c>
      <c r="F162">
        <v>11.24</v>
      </c>
      <c r="G162">
        <v>10.14</v>
      </c>
      <c r="H162">
        <v>9.92</v>
      </c>
    </row>
    <row r="163" spans="1:8" x14ac:dyDescent="0.3">
      <c r="A163" t="s">
        <v>179</v>
      </c>
      <c r="B163">
        <v>81.5</v>
      </c>
      <c r="C163">
        <v>80.239999999999995</v>
      </c>
      <c r="D163">
        <v>81.56</v>
      </c>
      <c r="E163">
        <v>79.64</v>
      </c>
      <c r="F163">
        <v>82.71</v>
      </c>
      <c r="G163">
        <v>80.930000000000007</v>
      </c>
      <c r="H163">
        <v>79.42</v>
      </c>
    </row>
    <row r="164" spans="1:8" x14ac:dyDescent="0.3">
      <c r="A164" t="s">
        <v>180</v>
      </c>
      <c r="B164">
        <v>1.76</v>
      </c>
      <c r="C164">
        <v>1.75</v>
      </c>
      <c r="D164">
        <v>1.35</v>
      </c>
      <c r="E164">
        <v>1.61</v>
      </c>
      <c r="F164">
        <v>1.61</v>
      </c>
      <c r="G164">
        <v>1.49</v>
      </c>
      <c r="H164">
        <v>1.31</v>
      </c>
    </row>
    <row r="165" spans="1:8" x14ac:dyDescent="0.3">
      <c r="A165" t="s">
        <v>181</v>
      </c>
      <c r="B165">
        <v>1.34</v>
      </c>
      <c r="C165">
        <v>1.31</v>
      </c>
      <c r="D165">
        <v>1.01</v>
      </c>
      <c r="E165">
        <v>1.1599999999999999</v>
      </c>
      <c r="F165">
        <v>1.27</v>
      </c>
      <c r="G165">
        <v>1.1399999999999999</v>
      </c>
      <c r="H165">
        <v>0.95</v>
      </c>
    </row>
    <row r="166" spans="1:8" x14ac:dyDescent="0.3">
      <c r="A166" t="s">
        <v>182</v>
      </c>
      <c r="B166">
        <v>76.14</v>
      </c>
      <c r="C166">
        <v>74.86</v>
      </c>
      <c r="D166">
        <v>74.81</v>
      </c>
      <c r="E166">
        <v>72.05</v>
      </c>
      <c r="F166">
        <v>78.88</v>
      </c>
      <c r="G166">
        <v>76.510000000000005</v>
      </c>
      <c r="H166">
        <v>72.52</v>
      </c>
    </row>
    <row r="167" spans="1:8" x14ac:dyDescent="0.3">
      <c r="A167" t="s">
        <v>183</v>
      </c>
      <c r="B167">
        <v>1.4770000000000001</v>
      </c>
      <c r="C167">
        <v>1.738</v>
      </c>
      <c r="D167">
        <v>1.351</v>
      </c>
      <c r="E167">
        <v>1.6379999999999999</v>
      </c>
      <c r="F167">
        <v>1.619</v>
      </c>
      <c r="G167">
        <v>1.5880000000000001</v>
      </c>
      <c r="H167">
        <v>1.341</v>
      </c>
    </row>
    <row r="168" spans="1:8" x14ac:dyDescent="0.3">
      <c r="A168" t="s">
        <v>184</v>
      </c>
      <c r="B168">
        <v>1.097</v>
      </c>
      <c r="C168">
        <v>1.266</v>
      </c>
      <c r="D168">
        <v>0.97599999999999998</v>
      </c>
      <c r="E168">
        <v>1.167</v>
      </c>
      <c r="F168">
        <v>1.202</v>
      </c>
      <c r="G168">
        <v>1.204</v>
      </c>
      <c r="H168">
        <v>0.95</v>
      </c>
    </row>
    <row r="169" spans="1:8" x14ac:dyDescent="0.3">
      <c r="A169" t="s">
        <v>185</v>
      </c>
      <c r="B169">
        <v>74.27</v>
      </c>
      <c r="C169">
        <v>72.84</v>
      </c>
      <c r="D169">
        <v>72.239999999999995</v>
      </c>
      <c r="E169">
        <v>71.25</v>
      </c>
      <c r="F169">
        <v>74.239999999999995</v>
      </c>
      <c r="G169">
        <v>75.819999999999993</v>
      </c>
      <c r="H169">
        <v>70.84</v>
      </c>
    </row>
    <row r="170" spans="1:8" x14ac:dyDescent="0.3">
      <c r="A170" t="s">
        <v>186</v>
      </c>
      <c r="B170">
        <v>13.26</v>
      </c>
      <c r="C170">
        <v>13.97</v>
      </c>
      <c r="D170">
        <v>12.89</v>
      </c>
      <c r="E170">
        <v>12.1</v>
      </c>
      <c r="F170">
        <v>13.67</v>
      </c>
      <c r="G170">
        <v>12.61</v>
      </c>
      <c r="H170">
        <v>11.64</v>
      </c>
    </row>
    <row r="171" spans="1:8" x14ac:dyDescent="0.3">
      <c r="A171" t="s">
        <v>187</v>
      </c>
      <c r="B171">
        <v>11.07</v>
      </c>
      <c r="C171">
        <v>11.47</v>
      </c>
      <c r="D171">
        <v>10.91</v>
      </c>
      <c r="E171">
        <v>9.9</v>
      </c>
      <c r="F171">
        <v>11.67</v>
      </c>
      <c r="G171">
        <v>10.25</v>
      </c>
      <c r="H171">
        <v>9.3699999999999992</v>
      </c>
    </row>
    <row r="172" spans="1:8" x14ac:dyDescent="0.3">
      <c r="A172" t="s">
        <v>188</v>
      </c>
      <c r="B172">
        <v>83.48</v>
      </c>
      <c r="C172">
        <v>82.1</v>
      </c>
      <c r="D172">
        <v>84.64</v>
      </c>
      <c r="E172">
        <v>81.819999999999993</v>
      </c>
      <c r="F172">
        <v>85.37</v>
      </c>
      <c r="G172">
        <v>81.28</v>
      </c>
      <c r="H172">
        <v>80.5</v>
      </c>
    </row>
    <row r="173" spans="1:8" x14ac:dyDescent="0.3">
      <c r="A173" t="s">
        <v>189</v>
      </c>
      <c r="B173">
        <v>13.24</v>
      </c>
      <c r="C173">
        <v>13.47</v>
      </c>
      <c r="D173">
        <v>12.78</v>
      </c>
      <c r="E173">
        <v>12.46</v>
      </c>
      <c r="F173">
        <v>13.75</v>
      </c>
      <c r="G173">
        <v>12.72</v>
      </c>
      <c r="H173">
        <v>12.01</v>
      </c>
    </row>
    <row r="174" spans="1:8" x14ac:dyDescent="0.3">
      <c r="A174" t="s">
        <v>190</v>
      </c>
      <c r="B174">
        <v>10.83</v>
      </c>
      <c r="C174">
        <v>10.82</v>
      </c>
      <c r="D174">
        <v>10.51</v>
      </c>
      <c r="E174">
        <v>10.050000000000001</v>
      </c>
      <c r="F174">
        <v>11.45</v>
      </c>
      <c r="G174">
        <v>10.32</v>
      </c>
      <c r="H174">
        <v>9.56</v>
      </c>
    </row>
    <row r="175" spans="1:8" x14ac:dyDescent="0.3">
      <c r="A175" t="s">
        <v>191</v>
      </c>
      <c r="B175">
        <v>81.8</v>
      </c>
      <c r="C175">
        <v>80.33</v>
      </c>
      <c r="D175">
        <v>82.24</v>
      </c>
      <c r="E175">
        <v>80.66</v>
      </c>
      <c r="F175">
        <v>83.27</v>
      </c>
      <c r="G175">
        <v>81.13</v>
      </c>
      <c r="H175">
        <v>79.599999999999994</v>
      </c>
    </row>
    <row r="176" spans="1:8" x14ac:dyDescent="0.3">
      <c r="A176" t="s">
        <v>192</v>
      </c>
      <c r="B176">
        <v>11.52</v>
      </c>
      <c r="C176">
        <v>11.73</v>
      </c>
      <c r="D176">
        <v>10.67</v>
      </c>
      <c r="E176">
        <v>11.04</v>
      </c>
      <c r="F176">
        <v>13.25</v>
      </c>
      <c r="G176">
        <v>12.3</v>
      </c>
      <c r="H176">
        <v>11.6</v>
      </c>
    </row>
    <row r="177" spans="1:8" x14ac:dyDescent="0.3">
      <c r="A177" t="s">
        <v>193</v>
      </c>
      <c r="B177">
        <v>8.8699999999999992</v>
      </c>
      <c r="C177">
        <v>9.09</v>
      </c>
      <c r="D177">
        <v>8.34</v>
      </c>
      <c r="E177">
        <v>8.6199999999999992</v>
      </c>
      <c r="F177">
        <v>10.8</v>
      </c>
      <c r="G177">
        <v>9.42</v>
      </c>
      <c r="H177">
        <v>8.82</v>
      </c>
    </row>
    <row r="178" spans="1:8" x14ac:dyDescent="0.3">
      <c r="A178" t="s">
        <v>194</v>
      </c>
      <c r="B178">
        <v>77</v>
      </c>
      <c r="C178">
        <v>77.489999999999995</v>
      </c>
      <c r="D178">
        <v>78.16</v>
      </c>
      <c r="E178">
        <v>78.08</v>
      </c>
      <c r="F178">
        <v>81.510000000000005</v>
      </c>
      <c r="G178">
        <v>76.59</v>
      </c>
      <c r="H178">
        <v>76.03</v>
      </c>
    </row>
    <row r="179" spans="1:8" x14ac:dyDescent="0.3">
      <c r="A179" t="s">
        <v>195</v>
      </c>
      <c r="B179">
        <v>11.27</v>
      </c>
      <c r="C179">
        <v>11.71</v>
      </c>
      <c r="D179">
        <v>10.55</v>
      </c>
      <c r="E179">
        <v>11.15</v>
      </c>
      <c r="F179">
        <v>13.36</v>
      </c>
      <c r="G179">
        <v>12.33</v>
      </c>
      <c r="H179">
        <v>11.71</v>
      </c>
    </row>
    <row r="180" spans="1:8" x14ac:dyDescent="0.3">
      <c r="A180" t="s">
        <v>196</v>
      </c>
      <c r="B180">
        <v>8.59</v>
      </c>
      <c r="C180">
        <v>8.8800000000000008</v>
      </c>
      <c r="D180">
        <v>8.1</v>
      </c>
      <c r="E180">
        <v>8.6300000000000008</v>
      </c>
      <c r="F180">
        <v>10.61</v>
      </c>
      <c r="G180">
        <v>9.39</v>
      </c>
      <c r="H180">
        <v>8.94</v>
      </c>
    </row>
    <row r="181" spans="1:8" x14ac:dyDescent="0.3">
      <c r="A181" t="s">
        <v>197</v>
      </c>
      <c r="B181">
        <v>76.22</v>
      </c>
      <c r="C181">
        <v>75.83</v>
      </c>
      <c r="D181">
        <v>76.78</v>
      </c>
      <c r="E181">
        <v>77.400000000000006</v>
      </c>
      <c r="F181">
        <v>79.42</v>
      </c>
      <c r="G181">
        <v>76.16</v>
      </c>
      <c r="H181">
        <v>76.349999999999994</v>
      </c>
    </row>
    <row r="182" spans="1:8" x14ac:dyDescent="0.3">
      <c r="A182" t="s">
        <v>198</v>
      </c>
      <c r="B182">
        <v>66.650000000000006</v>
      </c>
      <c r="C182">
        <v>60.06</v>
      </c>
      <c r="D182">
        <v>64.89</v>
      </c>
      <c r="E182">
        <v>69.55</v>
      </c>
      <c r="F182">
        <v>61.25</v>
      </c>
      <c r="G182">
        <v>59.2</v>
      </c>
      <c r="H182">
        <v>70.52</v>
      </c>
    </row>
    <row r="183" spans="1:8" x14ac:dyDescent="0.3">
      <c r="A183" t="s">
        <v>199</v>
      </c>
      <c r="B183">
        <v>55.35</v>
      </c>
      <c r="C183">
        <v>49.22</v>
      </c>
      <c r="D183">
        <v>54.92</v>
      </c>
      <c r="E183">
        <v>56.75</v>
      </c>
      <c r="F183">
        <v>52.25</v>
      </c>
      <c r="G183">
        <v>48.01</v>
      </c>
      <c r="H183">
        <v>56.3</v>
      </c>
    </row>
    <row r="184" spans="1:8" x14ac:dyDescent="0.3">
      <c r="A184" t="s">
        <v>200</v>
      </c>
      <c r="B184">
        <v>83.05</v>
      </c>
      <c r="C184">
        <v>81.95</v>
      </c>
      <c r="D184">
        <v>84.64</v>
      </c>
      <c r="E184">
        <v>81.599999999999994</v>
      </c>
      <c r="F184">
        <v>85.31</v>
      </c>
      <c r="G184">
        <v>81.099999999999994</v>
      </c>
      <c r="H184">
        <v>79.84</v>
      </c>
    </row>
    <row r="185" spans="1:8" x14ac:dyDescent="0.3">
      <c r="A185" t="s">
        <v>201</v>
      </c>
      <c r="B185">
        <v>65.8</v>
      </c>
      <c r="C185">
        <v>59.8</v>
      </c>
      <c r="D185">
        <v>64.47</v>
      </c>
      <c r="E185">
        <v>70.430000000000007</v>
      </c>
      <c r="F185">
        <v>61.07</v>
      </c>
      <c r="G185">
        <v>60.22</v>
      </c>
      <c r="H185">
        <v>69.16</v>
      </c>
    </row>
    <row r="186" spans="1:8" x14ac:dyDescent="0.3">
      <c r="A186" t="s">
        <v>202</v>
      </c>
      <c r="B186">
        <v>53.49</v>
      </c>
      <c r="C186">
        <v>47.88</v>
      </c>
      <c r="D186">
        <v>52.9</v>
      </c>
      <c r="E186">
        <v>56.7</v>
      </c>
      <c r="F186">
        <v>50.83</v>
      </c>
      <c r="G186">
        <v>48.77</v>
      </c>
      <c r="H186">
        <v>54.73</v>
      </c>
    </row>
    <row r="187" spans="1:8" x14ac:dyDescent="0.3">
      <c r="A187" t="s">
        <v>203</v>
      </c>
      <c r="B187">
        <v>81.290000000000006</v>
      </c>
      <c r="C187">
        <v>80.069999999999993</v>
      </c>
      <c r="D187">
        <v>82.05</v>
      </c>
      <c r="E187">
        <v>80.510000000000005</v>
      </c>
      <c r="F187">
        <v>83.23</v>
      </c>
      <c r="G187">
        <v>80.989999999999995</v>
      </c>
      <c r="H187">
        <v>79.14</v>
      </c>
    </row>
    <row r="188" spans="1:8" x14ac:dyDescent="0.3">
      <c r="A188" t="s">
        <v>204</v>
      </c>
      <c r="B188">
        <v>66.069999999999993</v>
      </c>
      <c r="C188">
        <v>60.16</v>
      </c>
      <c r="D188">
        <v>0</v>
      </c>
      <c r="E188">
        <v>0</v>
      </c>
      <c r="F188">
        <v>60.33</v>
      </c>
      <c r="G188">
        <v>58.11</v>
      </c>
      <c r="H188">
        <v>0</v>
      </c>
    </row>
    <row r="189" spans="1:8" x14ac:dyDescent="0.3">
      <c r="A189" t="s">
        <v>205</v>
      </c>
      <c r="B189">
        <v>54.66</v>
      </c>
      <c r="C189">
        <v>49.17</v>
      </c>
      <c r="D189">
        <v>0</v>
      </c>
      <c r="E189">
        <v>0</v>
      </c>
      <c r="F189">
        <v>51.49</v>
      </c>
      <c r="G189">
        <v>47.28</v>
      </c>
      <c r="H189">
        <v>0</v>
      </c>
    </row>
    <row r="190" spans="1:8" x14ac:dyDescent="0.3">
      <c r="A190" t="s">
        <v>206</v>
      </c>
      <c r="B190">
        <v>82.73</v>
      </c>
      <c r="C190">
        <v>81.73</v>
      </c>
      <c r="D190">
        <v>0</v>
      </c>
      <c r="E190">
        <v>0</v>
      </c>
      <c r="F190">
        <v>85.35</v>
      </c>
      <c r="G190">
        <v>81.36</v>
      </c>
      <c r="H190">
        <v>0</v>
      </c>
    </row>
    <row r="191" spans="1:8" x14ac:dyDescent="0.3">
      <c r="A191" t="s">
        <v>207</v>
      </c>
      <c r="B191">
        <v>65.14</v>
      </c>
      <c r="C191">
        <v>59.94</v>
      </c>
      <c r="D191">
        <v>62.89</v>
      </c>
      <c r="E191">
        <v>6.31</v>
      </c>
      <c r="F191">
        <v>60.15</v>
      </c>
      <c r="G191">
        <v>59.02</v>
      </c>
      <c r="H191">
        <v>0</v>
      </c>
    </row>
    <row r="192" spans="1:8" x14ac:dyDescent="0.3">
      <c r="A192" t="s">
        <v>208</v>
      </c>
      <c r="B192">
        <v>52.73</v>
      </c>
      <c r="C192">
        <v>47.85</v>
      </c>
      <c r="D192">
        <v>51.1</v>
      </c>
      <c r="E192">
        <v>0</v>
      </c>
      <c r="F192">
        <v>50.08</v>
      </c>
      <c r="G192">
        <v>47.88</v>
      </c>
      <c r="H192">
        <v>0</v>
      </c>
    </row>
    <row r="193" spans="1:8" x14ac:dyDescent="0.3">
      <c r="A193" t="s">
        <v>209</v>
      </c>
      <c r="B193">
        <v>80.95</v>
      </c>
      <c r="C193">
        <v>79.83</v>
      </c>
      <c r="D193">
        <v>81.25</v>
      </c>
      <c r="E193">
        <v>0</v>
      </c>
      <c r="F193">
        <v>83.26</v>
      </c>
      <c r="G193">
        <v>81.13</v>
      </c>
      <c r="H193">
        <v>0</v>
      </c>
    </row>
    <row r="194" spans="1:8" x14ac:dyDescent="0.3">
      <c r="A194" t="s">
        <v>210</v>
      </c>
      <c r="B194">
        <v>86.08</v>
      </c>
      <c r="C194">
        <v>86.6</v>
      </c>
      <c r="D194">
        <v>88.5</v>
      </c>
      <c r="E194">
        <v>87.51</v>
      </c>
      <c r="F194">
        <v>86.45</v>
      </c>
      <c r="G194">
        <v>89.97</v>
      </c>
      <c r="H194">
        <v>88.5</v>
      </c>
    </row>
    <row r="195" spans="1:8" x14ac:dyDescent="0.3">
      <c r="A195" t="s">
        <v>211</v>
      </c>
      <c r="B195">
        <v>46.2</v>
      </c>
      <c r="C195">
        <v>25.34</v>
      </c>
      <c r="D195">
        <v>46.57</v>
      </c>
      <c r="E195">
        <v>26.67</v>
      </c>
      <c r="F195">
        <v>46.53</v>
      </c>
      <c r="G195">
        <v>28.5</v>
      </c>
      <c r="H195">
        <v>26.99</v>
      </c>
    </row>
    <row r="196" spans="1:8" x14ac:dyDescent="0.3">
      <c r="A196" t="s">
        <v>212</v>
      </c>
      <c r="B196">
        <v>53.67</v>
      </c>
      <c r="C196">
        <v>29.26</v>
      </c>
      <c r="D196">
        <v>52.62</v>
      </c>
      <c r="E196">
        <v>30.48</v>
      </c>
      <c r="F196">
        <v>53.82</v>
      </c>
      <c r="G196">
        <v>31.68</v>
      </c>
      <c r="H196">
        <v>30.5</v>
      </c>
    </row>
    <row r="197" spans="1:8" x14ac:dyDescent="0.3">
      <c r="A197" t="s">
        <v>213</v>
      </c>
      <c r="B197">
        <v>86.51</v>
      </c>
      <c r="C197">
        <v>88.08</v>
      </c>
      <c r="D197">
        <v>87.96</v>
      </c>
      <c r="E197">
        <v>88.7</v>
      </c>
      <c r="F197">
        <v>86.23</v>
      </c>
      <c r="G197">
        <v>87.25</v>
      </c>
      <c r="H197">
        <v>89.93</v>
      </c>
    </row>
    <row r="198" spans="1:8" x14ac:dyDescent="0.3">
      <c r="A198" t="s">
        <v>214</v>
      </c>
      <c r="B198">
        <v>43.1</v>
      </c>
      <c r="C198">
        <v>25.52</v>
      </c>
      <c r="D198">
        <v>44.62</v>
      </c>
      <c r="E198">
        <v>27.22</v>
      </c>
      <c r="F198">
        <v>45.69</v>
      </c>
      <c r="G198">
        <v>26.29</v>
      </c>
      <c r="H198">
        <v>27.16</v>
      </c>
    </row>
    <row r="199" spans="1:8" x14ac:dyDescent="0.3">
      <c r="A199" t="s">
        <v>215</v>
      </c>
      <c r="B199">
        <v>49.82</v>
      </c>
      <c r="C199">
        <v>28.97</v>
      </c>
      <c r="D199">
        <v>50.73</v>
      </c>
      <c r="E199">
        <v>30.69</v>
      </c>
      <c r="F199">
        <v>52.99</v>
      </c>
      <c r="G199">
        <v>30.13</v>
      </c>
      <c r="H199">
        <v>30.2</v>
      </c>
    </row>
    <row r="200" spans="1:8" x14ac:dyDescent="0.3">
      <c r="A200" t="s">
        <v>216</v>
      </c>
      <c r="B200">
        <v>5.5</v>
      </c>
      <c r="C200">
        <v>5.46</v>
      </c>
      <c r="D200">
        <v>5.53</v>
      </c>
      <c r="E200">
        <v>5.46</v>
      </c>
      <c r="F200">
        <v>5.44</v>
      </c>
      <c r="G200">
        <v>4.99</v>
      </c>
      <c r="H200">
        <v>0</v>
      </c>
    </row>
    <row r="201" spans="1:8" x14ac:dyDescent="0.3">
      <c r="A201" t="s">
        <v>217</v>
      </c>
      <c r="B201">
        <v>5.55</v>
      </c>
      <c r="C201">
        <v>5.35</v>
      </c>
      <c r="D201">
        <v>5.55</v>
      </c>
      <c r="E201">
        <v>5.59</v>
      </c>
      <c r="F201">
        <v>5.52</v>
      </c>
      <c r="G201">
        <v>5.05</v>
      </c>
      <c r="H201">
        <v>0</v>
      </c>
    </row>
    <row r="202" spans="1:8" x14ac:dyDescent="0.3">
      <c r="A202" t="s">
        <v>218</v>
      </c>
      <c r="B202">
        <v>7.01</v>
      </c>
      <c r="C202">
        <v>7.01</v>
      </c>
      <c r="D202">
        <v>7.01</v>
      </c>
      <c r="E202">
        <v>7.01</v>
      </c>
      <c r="F202">
        <v>7.04</v>
      </c>
      <c r="G202">
        <v>7.03</v>
      </c>
      <c r="H202">
        <v>0</v>
      </c>
    </row>
    <row r="203" spans="1:8" x14ac:dyDescent="0.3">
      <c r="A203" t="s">
        <v>219</v>
      </c>
      <c r="B203">
        <v>5.18</v>
      </c>
      <c r="C203">
        <v>5.16</v>
      </c>
      <c r="D203">
        <v>0</v>
      </c>
      <c r="E203">
        <v>0</v>
      </c>
      <c r="F203">
        <v>5.12</v>
      </c>
      <c r="G203">
        <v>5.09</v>
      </c>
      <c r="H203">
        <v>0</v>
      </c>
    </row>
    <row r="204" spans="1:8" x14ac:dyDescent="0.3">
      <c r="A204" t="s">
        <v>220</v>
      </c>
      <c r="B204">
        <v>6.32</v>
      </c>
      <c r="C204">
        <v>6.61</v>
      </c>
      <c r="D204">
        <v>6.2</v>
      </c>
      <c r="E204">
        <v>6.26</v>
      </c>
      <c r="F204">
        <v>6.55</v>
      </c>
      <c r="G204">
        <v>6.56</v>
      </c>
      <c r="H204">
        <v>0</v>
      </c>
    </row>
    <row r="205" spans="1:8" x14ac:dyDescent="0.3">
      <c r="A205" t="s">
        <v>221</v>
      </c>
      <c r="B205">
        <v>1.93</v>
      </c>
      <c r="C205">
        <v>1.73</v>
      </c>
      <c r="D205">
        <v>1.56</v>
      </c>
      <c r="E205">
        <v>1.57</v>
      </c>
      <c r="F205">
        <v>1.48</v>
      </c>
      <c r="G205">
        <v>1.46</v>
      </c>
      <c r="H205">
        <v>1.55</v>
      </c>
    </row>
    <row r="206" spans="1:8" x14ac:dyDescent="0.3">
      <c r="A206" t="s">
        <v>222</v>
      </c>
      <c r="B206">
        <v>1.56</v>
      </c>
      <c r="C206">
        <v>1.73</v>
      </c>
      <c r="D206">
        <v>1.57</v>
      </c>
      <c r="E206">
        <v>1.57</v>
      </c>
      <c r="F206">
        <v>1.51</v>
      </c>
      <c r="G206">
        <v>1.52</v>
      </c>
      <c r="H206">
        <v>1.56</v>
      </c>
    </row>
    <row r="207" spans="1:8" x14ac:dyDescent="0.3">
      <c r="A207" t="s">
        <v>223</v>
      </c>
      <c r="B207">
        <v>51.76</v>
      </c>
      <c r="C207">
        <v>51.09</v>
      </c>
      <c r="D207">
        <v>48.33</v>
      </c>
      <c r="E207">
        <v>49.26</v>
      </c>
      <c r="F207">
        <v>49.75</v>
      </c>
      <c r="G207">
        <v>48.81</v>
      </c>
      <c r="H207">
        <v>49.91</v>
      </c>
    </row>
    <row r="208" spans="1:8" x14ac:dyDescent="0.3">
      <c r="A208" t="s">
        <v>224</v>
      </c>
      <c r="B208">
        <v>51.55</v>
      </c>
      <c r="C208">
        <v>51.22</v>
      </c>
      <c r="D208">
        <v>48.67</v>
      </c>
      <c r="E208">
        <v>49.2</v>
      </c>
      <c r="F208">
        <v>49.85</v>
      </c>
      <c r="G208">
        <v>49.51</v>
      </c>
      <c r="H208">
        <v>50.14</v>
      </c>
    </row>
    <row r="209" spans="1:8" x14ac:dyDescent="0.3">
      <c r="A209" t="s">
        <v>225</v>
      </c>
      <c r="B209">
        <v>0.32</v>
      </c>
      <c r="C209">
        <v>0.38</v>
      </c>
      <c r="D209">
        <v>0.3</v>
      </c>
      <c r="E209">
        <v>0.4</v>
      </c>
      <c r="F209">
        <v>0.36</v>
      </c>
      <c r="G209">
        <v>0.33</v>
      </c>
      <c r="H209">
        <v>0.3</v>
      </c>
    </row>
    <row r="210" spans="1:8" x14ac:dyDescent="0.3">
      <c r="A210" t="s">
        <v>226</v>
      </c>
      <c r="B210">
        <v>0.38</v>
      </c>
      <c r="C210">
        <v>0.34</v>
      </c>
      <c r="D210">
        <v>0.38</v>
      </c>
      <c r="E210">
        <v>0.4</v>
      </c>
      <c r="F210">
        <v>0.36</v>
      </c>
      <c r="G210">
        <v>0.34</v>
      </c>
      <c r="H210">
        <v>0.3</v>
      </c>
    </row>
    <row r="211" spans="1:8" x14ac:dyDescent="0.3">
      <c r="A211" t="s">
        <v>227</v>
      </c>
      <c r="B211">
        <v>1.81</v>
      </c>
      <c r="C211">
        <v>1.53</v>
      </c>
      <c r="D211">
        <v>1.71</v>
      </c>
      <c r="E211">
        <v>1.53</v>
      </c>
      <c r="F211">
        <v>1.68</v>
      </c>
      <c r="G211">
        <v>1.6</v>
      </c>
      <c r="H211">
        <v>1.4</v>
      </c>
    </row>
    <row r="212" spans="1:8" x14ac:dyDescent="0.3">
      <c r="A212" t="s">
        <v>228</v>
      </c>
      <c r="B212">
        <v>1.73</v>
      </c>
      <c r="C212">
        <v>1.55</v>
      </c>
      <c r="D212">
        <v>1.75</v>
      </c>
      <c r="E212">
        <v>1.55</v>
      </c>
      <c r="F212">
        <v>1.78</v>
      </c>
      <c r="G212">
        <v>1.62</v>
      </c>
      <c r="H212">
        <v>1.8</v>
      </c>
    </row>
    <row r="213" spans="1:8" x14ac:dyDescent="0.3">
      <c r="A213" t="s">
        <v>229</v>
      </c>
      <c r="B213">
        <v>71.599999999999994</v>
      </c>
      <c r="C213">
        <v>0</v>
      </c>
      <c r="D213">
        <v>75.33</v>
      </c>
      <c r="E213">
        <v>68.05</v>
      </c>
      <c r="F213">
        <v>0</v>
      </c>
      <c r="G213">
        <v>0</v>
      </c>
      <c r="H213">
        <v>0</v>
      </c>
    </row>
    <row r="214" spans="1:8" x14ac:dyDescent="0.3">
      <c r="A214" t="s">
        <v>230</v>
      </c>
      <c r="B214">
        <v>53.92</v>
      </c>
      <c r="C214">
        <v>31.36</v>
      </c>
      <c r="D214">
        <v>51.61</v>
      </c>
      <c r="E214">
        <v>30.62</v>
      </c>
      <c r="F214">
        <v>53.02</v>
      </c>
      <c r="G214">
        <v>33.36</v>
      </c>
      <c r="H214">
        <v>31.73</v>
      </c>
    </row>
    <row r="215" spans="1:8" x14ac:dyDescent="0.3">
      <c r="A215" t="s">
        <v>231</v>
      </c>
      <c r="B215">
        <v>74.709999999999994</v>
      </c>
      <c r="C215">
        <v>67.98</v>
      </c>
      <c r="D215">
        <v>77.709999999999994</v>
      </c>
      <c r="E215">
        <v>79.39</v>
      </c>
      <c r="F215">
        <v>74.400000000000006</v>
      </c>
      <c r="G215">
        <v>77.510000000000005</v>
      </c>
      <c r="H215">
        <v>70.45</v>
      </c>
    </row>
    <row r="216" spans="1:8" x14ac:dyDescent="0.3">
      <c r="A216" t="s">
        <v>232</v>
      </c>
      <c r="B216">
        <v>74.72</v>
      </c>
      <c r="C216">
        <v>71.2</v>
      </c>
      <c r="D216">
        <v>76.97</v>
      </c>
      <c r="E216">
        <v>76.22</v>
      </c>
      <c r="F216">
        <v>72.56</v>
      </c>
      <c r="G216">
        <v>77.260000000000005</v>
      </c>
      <c r="H216">
        <v>72.260000000000005</v>
      </c>
    </row>
    <row r="217" spans="1:8" x14ac:dyDescent="0.3">
      <c r="A217" t="s">
        <v>233</v>
      </c>
      <c r="B217">
        <v>26.22</v>
      </c>
      <c r="C217">
        <v>23.83</v>
      </c>
      <c r="D217">
        <v>20.45</v>
      </c>
      <c r="E217">
        <v>21.82</v>
      </c>
      <c r="F217">
        <v>19.399999999999999</v>
      </c>
      <c r="G217">
        <v>19.78</v>
      </c>
      <c r="H217">
        <v>22.22</v>
      </c>
    </row>
    <row r="218" spans="1:8" x14ac:dyDescent="0.3">
      <c r="A218" t="s">
        <v>234</v>
      </c>
      <c r="B218">
        <v>0.1</v>
      </c>
      <c r="C218">
        <v>-1.41</v>
      </c>
      <c r="D218">
        <v>1.29</v>
      </c>
      <c r="E218">
        <v>0.8</v>
      </c>
      <c r="F218">
        <v>0.79</v>
      </c>
      <c r="G218">
        <v>-0.02</v>
      </c>
      <c r="H218">
        <v>-2.44</v>
      </c>
    </row>
    <row r="219" spans="1:8" x14ac:dyDescent="0.3">
      <c r="A219" t="s">
        <v>235</v>
      </c>
      <c r="B219">
        <v>29.6</v>
      </c>
      <c r="C219">
        <v>27.81</v>
      </c>
      <c r="D219">
        <v>26.02</v>
      </c>
      <c r="E219">
        <v>25.56</v>
      </c>
      <c r="F219">
        <v>27.35</v>
      </c>
      <c r="G219">
        <v>25.28</v>
      </c>
      <c r="H219">
        <v>24.94</v>
      </c>
    </row>
    <row r="220" spans="1:8" x14ac:dyDescent="0.3">
      <c r="A220" t="s">
        <v>236</v>
      </c>
      <c r="B220">
        <v>83.64</v>
      </c>
      <c r="C220">
        <v>84.37</v>
      </c>
      <c r="D220">
        <v>82.23</v>
      </c>
      <c r="E220">
        <v>82.68</v>
      </c>
      <c r="F220">
        <v>82.87</v>
      </c>
      <c r="G220">
        <v>83.14</v>
      </c>
      <c r="H220">
        <v>84.31</v>
      </c>
    </row>
    <row r="221" spans="1:8" x14ac:dyDescent="0.3">
      <c r="A221" t="s">
        <v>237</v>
      </c>
      <c r="B221">
        <v>82.25</v>
      </c>
      <c r="C221">
        <v>82.86</v>
      </c>
      <c r="D221">
        <v>81.96</v>
      </c>
      <c r="E221">
        <v>82.95</v>
      </c>
      <c r="F221">
        <v>83.19</v>
      </c>
      <c r="G221">
        <v>81.87</v>
      </c>
      <c r="H221">
        <v>82.92</v>
      </c>
    </row>
    <row r="222" spans="1:8" x14ac:dyDescent="0.3">
      <c r="A222" t="s">
        <v>238</v>
      </c>
      <c r="B222">
        <v>28.49</v>
      </c>
      <c r="C222">
        <v>26.49</v>
      </c>
      <c r="D222">
        <v>22.46</v>
      </c>
      <c r="E222">
        <v>24.15</v>
      </c>
      <c r="F222">
        <v>20.59</v>
      </c>
      <c r="G222">
        <v>20.96</v>
      </c>
      <c r="H222">
        <v>25.29</v>
      </c>
    </row>
    <row r="223" spans="1:8" x14ac:dyDescent="0.3">
      <c r="A223" t="s">
        <v>239</v>
      </c>
      <c r="B223">
        <v>24.11</v>
      </c>
      <c r="C223">
        <v>27.87</v>
      </c>
      <c r="D223">
        <v>24.52</v>
      </c>
      <c r="E223">
        <v>24.91</v>
      </c>
      <c r="F223">
        <v>22.51</v>
      </c>
      <c r="G223">
        <v>22.79</v>
      </c>
      <c r="H223">
        <v>25.9</v>
      </c>
    </row>
    <row r="224" spans="1:8" x14ac:dyDescent="0.3">
      <c r="A224" t="s">
        <v>240</v>
      </c>
      <c r="B224">
        <v>41.41</v>
      </c>
      <c r="C224">
        <v>34.51</v>
      </c>
      <c r="D224">
        <v>41.23</v>
      </c>
      <c r="E224">
        <v>49.32</v>
      </c>
      <c r="F224">
        <v>39.64</v>
      </c>
      <c r="G224">
        <v>49.23</v>
      </c>
      <c r="H224">
        <v>42</v>
      </c>
    </row>
    <row r="225" spans="1:8" x14ac:dyDescent="0.3">
      <c r="A225" t="s">
        <v>241</v>
      </c>
      <c r="B225">
        <v>87.24</v>
      </c>
      <c r="C225">
        <v>87.92</v>
      </c>
      <c r="D225">
        <v>85.24</v>
      </c>
      <c r="E225">
        <v>85.91</v>
      </c>
      <c r="F225">
        <v>85.65</v>
      </c>
      <c r="G225">
        <v>86.05</v>
      </c>
      <c r="H225">
        <v>87.99</v>
      </c>
    </row>
    <row r="226" spans="1:8" x14ac:dyDescent="0.3">
      <c r="A226" t="s">
        <v>242</v>
      </c>
      <c r="B226">
        <v>85.42</v>
      </c>
      <c r="C226">
        <v>86.63</v>
      </c>
      <c r="D226">
        <v>85.24</v>
      </c>
      <c r="E226">
        <v>86.24</v>
      </c>
      <c r="F226">
        <v>86.31</v>
      </c>
      <c r="G226">
        <v>85.03</v>
      </c>
      <c r="H226">
        <v>86.64</v>
      </c>
    </row>
    <row r="227" spans="1:8" x14ac:dyDescent="0.3">
      <c r="A227" t="s">
        <v>243</v>
      </c>
      <c r="B227">
        <v>366.19</v>
      </c>
      <c r="C227">
        <v>317.97000000000003</v>
      </c>
      <c r="D227">
        <v>324.14999999999998</v>
      </c>
      <c r="E227">
        <v>385.88</v>
      </c>
      <c r="F227">
        <v>325.89999999999998</v>
      </c>
      <c r="G227">
        <v>378.3</v>
      </c>
      <c r="H227">
        <v>347.34</v>
      </c>
    </row>
    <row r="228" spans="1:8" x14ac:dyDescent="0.3">
      <c r="A228" t="s">
        <v>244</v>
      </c>
      <c r="B228">
        <v>329.4</v>
      </c>
      <c r="C228">
        <v>316.33</v>
      </c>
      <c r="D228">
        <v>307.98</v>
      </c>
      <c r="E228">
        <v>335.76</v>
      </c>
      <c r="F228">
        <v>322.58</v>
      </c>
      <c r="G228">
        <v>341.62</v>
      </c>
      <c r="H228">
        <v>339.13</v>
      </c>
    </row>
    <row r="229" spans="1:8" x14ac:dyDescent="0.3">
      <c r="A229" t="s">
        <v>245</v>
      </c>
      <c r="B229">
        <v>0.89</v>
      </c>
      <c r="C229">
        <v>0.81</v>
      </c>
      <c r="D229">
        <v>0.95</v>
      </c>
      <c r="E229">
        <v>0.96</v>
      </c>
      <c r="F229">
        <v>0.9</v>
      </c>
      <c r="G229">
        <v>0.93</v>
      </c>
      <c r="H229">
        <v>0.84</v>
      </c>
    </row>
    <row r="230" spans="1:8" x14ac:dyDescent="0.3">
      <c r="A230" t="s">
        <v>246</v>
      </c>
      <c r="B230">
        <v>16.95</v>
      </c>
      <c r="C230">
        <v>16.45</v>
      </c>
      <c r="D230">
        <v>16</v>
      </c>
      <c r="E230">
        <v>15.97</v>
      </c>
      <c r="F230">
        <v>16.170000000000002</v>
      </c>
      <c r="G230">
        <v>15.91</v>
      </c>
      <c r="H230">
        <v>15.53</v>
      </c>
    </row>
    <row r="231" spans="1:8" x14ac:dyDescent="0.3">
      <c r="A231" t="s">
        <v>247</v>
      </c>
      <c r="B231">
        <v>16.05</v>
      </c>
      <c r="C231">
        <v>15.87</v>
      </c>
      <c r="D231">
        <v>15.42</v>
      </c>
      <c r="E231">
        <v>15.67</v>
      </c>
      <c r="F231">
        <v>16.260000000000002</v>
      </c>
      <c r="G231">
        <v>15.39</v>
      </c>
      <c r="H231">
        <v>15.44</v>
      </c>
    </row>
    <row r="232" spans="1:8" x14ac:dyDescent="0.3">
      <c r="A232" t="s">
        <v>248</v>
      </c>
      <c r="B232">
        <v>13.53</v>
      </c>
      <c r="C232">
        <v>12.96</v>
      </c>
      <c r="D232">
        <v>12.9</v>
      </c>
      <c r="E232">
        <v>12.41</v>
      </c>
      <c r="F232">
        <v>13.23</v>
      </c>
      <c r="G232">
        <v>12.46</v>
      </c>
      <c r="H232">
        <v>11.96</v>
      </c>
    </row>
    <row r="233" spans="1:8" x14ac:dyDescent="0.3">
      <c r="A233" t="s">
        <v>249</v>
      </c>
      <c r="B233">
        <v>0.53</v>
      </c>
      <c r="C233">
        <v>0.5</v>
      </c>
      <c r="D233">
        <v>0.42</v>
      </c>
      <c r="E233">
        <v>0.43</v>
      </c>
      <c r="F233">
        <v>0.41</v>
      </c>
      <c r="G233">
        <v>0.41</v>
      </c>
      <c r="H233">
        <v>0.47</v>
      </c>
    </row>
    <row r="234" spans="1:8" x14ac:dyDescent="0.3">
      <c r="A234" t="s">
        <v>250</v>
      </c>
      <c r="B234">
        <v>0.44</v>
      </c>
      <c r="C234">
        <v>0.5</v>
      </c>
      <c r="D234">
        <v>0.43</v>
      </c>
      <c r="E234">
        <v>0.42</v>
      </c>
      <c r="F234">
        <v>0.43</v>
      </c>
      <c r="G234">
        <v>0.43</v>
      </c>
      <c r="H234">
        <v>0.47</v>
      </c>
    </row>
    <row r="235" spans="1:8" x14ac:dyDescent="0.3">
      <c r="A235" t="s">
        <v>251</v>
      </c>
      <c r="B235">
        <v>0.08</v>
      </c>
      <c r="C235">
        <v>0.06</v>
      </c>
      <c r="D235">
        <v>7.0000000000000007E-2</v>
      </c>
      <c r="E235">
        <v>0.06</v>
      </c>
      <c r="F235">
        <v>0.06</v>
      </c>
      <c r="G235">
        <v>0.06</v>
      </c>
      <c r="H235">
        <v>0.06</v>
      </c>
    </row>
    <row r="236" spans="1:8" x14ac:dyDescent="0.3">
      <c r="A236" t="s">
        <v>252</v>
      </c>
      <c r="B236">
        <v>7.0000000000000007E-2</v>
      </c>
      <c r="C236">
        <v>0.06</v>
      </c>
      <c r="D236">
        <v>0.08</v>
      </c>
      <c r="E236">
        <v>0.06</v>
      </c>
      <c r="F236">
        <v>0.06</v>
      </c>
      <c r="G236">
        <v>0.06</v>
      </c>
      <c r="H236">
        <v>7.0000000000000007E-2</v>
      </c>
    </row>
    <row r="237" spans="1:8" x14ac:dyDescent="0.3">
      <c r="A237" t="s">
        <v>253</v>
      </c>
      <c r="B237">
        <v>3.08</v>
      </c>
      <c r="C237">
        <v>1.1599999999999999</v>
      </c>
      <c r="D237">
        <v>2.59</v>
      </c>
      <c r="E237">
        <v>1.2</v>
      </c>
      <c r="F237">
        <v>2.63</v>
      </c>
      <c r="G237">
        <v>1.32</v>
      </c>
      <c r="H237">
        <v>1.26</v>
      </c>
    </row>
    <row r="238" spans="1:8" x14ac:dyDescent="0.3">
      <c r="A238" t="s">
        <v>254</v>
      </c>
      <c r="B238">
        <v>2.77</v>
      </c>
      <c r="C238">
        <v>1.21</v>
      </c>
      <c r="D238">
        <v>2.67</v>
      </c>
      <c r="E238">
        <v>1.26</v>
      </c>
      <c r="F238">
        <v>2.9</v>
      </c>
      <c r="G238">
        <v>1.2</v>
      </c>
      <c r="H238">
        <v>1.3</v>
      </c>
    </row>
    <row r="239" spans="1:8" x14ac:dyDescent="0.3">
      <c r="A239" t="s">
        <v>255</v>
      </c>
      <c r="B239">
        <v>0.02</v>
      </c>
      <c r="C239">
        <v>7.0000000000000007E-2</v>
      </c>
      <c r="D239">
        <v>0.04</v>
      </c>
      <c r="E239">
        <v>0.05</v>
      </c>
      <c r="F239">
        <v>0.04</v>
      </c>
      <c r="G239">
        <v>0.08</v>
      </c>
      <c r="H239">
        <v>0.03</v>
      </c>
    </row>
    <row r="240" spans="1:8" x14ac:dyDescent="0.3">
      <c r="A240" t="s">
        <v>256</v>
      </c>
      <c r="B240">
        <v>0.06</v>
      </c>
      <c r="C240">
        <v>0.08</v>
      </c>
      <c r="D240">
        <v>0.06</v>
      </c>
      <c r="E240">
        <v>0.09</v>
      </c>
      <c r="F240">
        <v>0.06</v>
      </c>
      <c r="G240">
        <v>0.14000000000000001</v>
      </c>
      <c r="H240">
        <v>0.06</v>
      </c>
    </row>
    <row r="241" spans="1:8" x14ac:dyDescent="0.3">
      <c r="A241" t="s">
        <v>257</v>
      </c>
      <c r="B241">
        <v>3.71</v>
      </c>
      <c r="C241">
        <v>1.79</v>
      </c>
      <c r="D241">
        <v>3.12</v>
      </c>
      <c r="E241">
        <v>1.73</v>
      </c>
      <c r="F241">
        <v>3.14</v>
      </c>
      <c r="G241">
        <v>1.87</v>
      </c>
      <c r="H241">
        <v>1.82</v>
      </c>
    </row>
    <row r="242" spans="1:8" x14ac:dyDescent="0.3">
      <c r="A242" t="s">
        <v>258</v>
      </c>
      <c r="B242">
        <v>3.34</v>
      </c>
      <c r="C242">
        <v>1.85</v>
      </c>
      <c r="D242">
        <v>3.23</v>
      </c>
      <c r="E242">
        <v>1.83</v>
      </c>
      <c r="F242">
        <v>3.46</v>
      </c>
      <c r="G242">
        <v>1.83</v>
      </c>
      <c r="H242">
        <v>1.9</v>
      </c>
    </row>
    <row r="243" spans="1:8" x14ac:dyDescent="0.3">
      <c r="A243" t="s">
        <v>259</v>
      </c>
      <c r="B243">
        <v>10.34</v>
      </c>
      <c r="C243">
        <v>11.66</v>
      </c>
      <c r="D243">
        <v>10.19</v>
      </c>
      <c r="E243">
        <v>11.09</v>
      </c>
      <c r="F243">
        <v>10.49</v>
      </c>
      <c r="G243">
        <v>10.99</v>
      </c>
      <c r="H243">
        <v>10.59</v>
      </c>
    </row>
    <row r="244" spans="1:8" x14ac:dyDescent="0.3">
      <c r="A244" t="s">
        <v>260</v>
      </c>
      <c r="B244">
        <v>9.6999999999999993</v>
      </c>
      <c r="C244">
        <v>10.83</v>
      </c>
      <c r="D244">
        <v>9.3000000000000007</v>
      </c>
      <c r="E244">
        <v>10.61</v>
      </c>
      <c r="F244">
        <v>9.94</v>
      </c>
      <c r="G244">
        <v>10.59</v>
      </c>
      <c r="H244">
        <v>10.31</v>
      </c>
    </row>
    <row r="245" spans="1:8" x14ac:dyDescent="0.3">
      <c r="A245" t="s">
        <v>261</v>
      </c>
      <c r="B245">
        <v>71.91</v>
      </c>
      <c r="C245">
        <v>70.67</v>
      </c>
      <c r="D245">
        <v>72.5</v>
      </c>
      <c r="E245">
        <v>72.09</v>
      </c>
      <c r="F245">
        <v>71.569999999999993</v>
      </c>
      <c r="G245">
        <v>71.260000000000005</v>
      </c>
      <c r="H245">
        <v>69.459999999999994</v>
      </c>
    </row>
    <row r="246" spans="1:8" x14ac:dyDescent="0.3">
      <c r="A246" t="s">
        <v>262</v>
      </c>
      <c r="B246">
        <v>71.38</v>
      </c>
      <c r="C246">
        <v>70.59</v>
      </c>
      <c r="D246">
        <v>72.55</v>
      </c>
      <c r="E246">
        <v>72.430000000000007</v>
      </c>
      <c r="F246">
        <v>71.040000000000006</v>
      </c>
      <c r="G246">
        <v>71.16</v>
      </c>
      <c r="H246">
        <v>69.34</v>
      </c>
    </row>
    <row r="247" spans="1:8" x14ac:dyDescent="0.3">
      <c r="A247" t="s">
        <v>263</v>
      </c>
      <c r="B247">
        <v>85.37</v>
      </c>
      <c r="C247">
        <v>85.9</v>
      </c>
      <c r="D247">
        <v>83.68</v>
      </c>
      <c r="E247">
        <v>84.14</v>
      </c>
      <c r="F247">
        <v>84.15</v>
      </c>
      <c r="G247">
        <v>84.28</v>
      </c>
      <c r="H247">
        <v>86.26</v>
      </c>
    </row>
    <row r="248" spans="1:8" x14ac:dyDescent="0.3">
      <c r="A248" t="s">
        <v>264</v>
      </c>
      <c r="B248">
        <v>83.64</v>
      </c>
      <c r="C248">
        <v>84.53</v>
      </c>
      <c r="D248">
        <v>83.47</v>
      </c>
      <c r="E248">
        <v>84.39</v>
      </c>
      <c r="F248">
        <v>84.65</v>
      </c>
      <c r="G248">
        <v>83.26</v>
      </c>
      <c r="H248">
        <v>84.44</v>
      </c>
    </row>
    <row r="249" spans="1:8" x14ac:dyDescent="0.3">
      <c r="A249" t="s">
        <v>265</v>
      </c>
      <c r="B249">
        <v>1.57</v>
      </c>
      <c r="C249">
        <v>0</v>
      </c>
      <c r="D249">
        <v>7.49</v>
      </c>
      <c r="E249">
        <v>6.97</v>
      </c>
      <c r="F249">
        <v>6.29</v>
      </c>
      <c r="G249">
        <v>1.62</v>
      </c>
      <c r="H249">
        <v>0.82</v>
      </c>
    </row>
    <row r="250" spans="1:8" x14ac:dyDescent="0.3">
      <c r="A250" t="s">
        <v>266</v>
      </c>
      <c r="B250">
        <v>1.98</v>
      </c>
      <c r="C250">
        <v>0.56999999999999995</v>
      </c>
      <c r="D250">
        <v>4.4800000000000004</v>
      </c>
      <c r="E250">
        <v>6.21</v>
      </c>
      <c r="F250">
        <v>3.89</v>
      </c>
      <c r="G250">
        <v>1.29</v>
      </c>
      <c r="H250">
        <v>1.1000000000000001</v>
      </c>
    </row>
    <row r="251" spans="1:8" x14ac:dyDescent="0.3">
      <c r="A251" t="s">
        <v>267</v>
      </c>
      <c r="B251">
        <v>96.2</v>
      </c>
      <c r="C251">
        <v>96.29</v>
      </c>
      <c r="D251">
        <v>96.82</v>
      </c>
      <c r="E251">
        <v>96.65</v>
      </c>
      <c r="F251">
        <v>96.96</v>
      </c>
      <c r="G251">
        <v>96.79</v>
      </c>
      <c r="H251">
        <v>96.24</v>
      </c>
    </row>
    <row r="252" spans="1:8" x14ac:dyDescent="0.3">
      <c r="A252" t="s">
        <v>268</v>
      </c>
      <c r="B252">
        <v>96.63</v>
      </c>
      <c r="C252">
        <v>96.05</v>
      </c>
      <c r="D252">
        <v>96.6</v>
      </c>
      <c r="E252">
        <v>96.59</v>
      </c>
      <c r="F252">
        <v>96.78</v>
      </c>
      <c r="G252">
        <v>96.52</v>
      </c>
      <c r="H252">
        <v>96.13</v>
      </c>
    </row>
    <row r="253" spans="1:8" x14ac:dyDescent="0.3">
      <c r="A253" t="s">
        <v>269</v>
      </c>
      <c r="B253">
        <v>76.47</v>
      </c>
      <c r="C253">
        <v>90.04</v>
      </c>
      <c r="D253">
        <v>79.08</v>
      </c>
      <c r="E253">
        <v>89.46</v>
      </c>
      <c r="F253">
        <v>79.36</v>
      </c>
      <c r="G253">
        <v>88.28</v>
      </c>
      <c r="H253">
        <v>88.65</v>
      </c>
    </row>
    <row r="254" spans="1:8" x14ac:dyDescent="0.3">
      <c r="A254" t="s">
        <v>270</v>
      </c>
      <c r="B254">
        <v>77.06</v>
      </c>
      <c r="C254">
        <v>89.05</v>
      </c>
      <c r="D254">
        <v>76.92</v>
      </c>
      <c r="E254">
        <v>88.41</v>
      </c>
      <c r="F254">
        <v>76.75</v>
      </c>
      <c r="G254">
        <v>88.4</v>
      </c>
      <c r="H254">
        <v>87.88</v>
      </c>
    </row>
    <row r="255" spans="1:8" x14ac:dyDescent="0.3">
      <c r="A255" t="s">
        <v>271</v>
      </c>
      <c r="B255">
        <v>96.25</v>
      </c>
      <c r="C255">
        <v>96.6</v>
      </c>
      <c r="D255">
        <v>97.08</v>
      </c>
      <c r="E255">
        <v>96.88</v>
      </c>
      <c r="F255">
        <v>97.23</v>
      </c>
      <c r="G255">
        <v>97.17</v>
      </c>
      <c r="H255">
        <v>96.83</v>
      </c>
    </row>
    <row r="256" spans="1:8" x14ac:dyDescent="0.3">
      <c r="A256" t="s">
        <v>272</v>
      </c>
      <c r="B256">
        <v>96.8</v>
      </c>
      <c r="C256">
        <v>96.38</v>
      </c>
      <c r="D256">
        <v>96.83</v>
      </c>
      <c r="E256">
        <v>96.79</v>
      </c>
      <c r="F256">
        <v>97.11</v>
      </c>
      <c r="G256">
        <v>96.89</v>
      </c>
      <c r="H256">
        <v>96.72</v>
      </c>
    </row>
    <row r="257" spans="1:8" x14ac:dyDescent="0.3">
      <c r="A257" t="s">
        <v>273</v>
      </c>
      <c r="B257">
        <v>92.14</v>
      </c>
      <c r="C257">
        <v>91.46</v>
      </c>
      <c r="D257">
        <v>92.34</v>
      </c>
      <c r="E257">
        <v>90.63</v>
      </c>
      <c r="F257">
        <v>92.87</v>
      </c>
      <c r="G257">
        <v>90.82</v>
      </c>
      <c r="H257">
        <v>90.41</v>
      </c>
    </row>
    <row r="258" spans="1:8" x14ac:dyDescent="0.3">
      <c r="A258" t="s">
        <v>274</v>
      </c>
      <c r="B258">
        <v>91.1</v>
      </c>
      <c r="C258">
        <v>90.33</v>
      </c>
      <c r="D258">
        <v>91.14</v>
      </c>
      <c r="E258">
        <v>89.96</v>
      </c>
      <c r="F258">
        <v>91.82</v>
      </c>
      <c r="G258">
        <v>90.76</v>
      </c>
      <c r="H258">
        <v>89.82</v>
      </c>
    </row>
    <row r="259" spans="1:8" x14ac:dyDescent="0.3">
      <c r="A259" t="s">
        <v>275</v>
      </c>
      <c r="B259">
        <v>79.349999999999994</v>
      </c>
      <c r="C259">
        <v>91.94</v>
      </c>
      <c r="D259">
        <v>81.180000000000007</v>
      </c>
      <c r="E259">
        <v>92.21</v>
      </c>
      <c r="F259">
        <v>80.08</v>
      </c>
      <c r="G259">
        <v>91.17</v>
      </c>
      <c r="H259">
        <v>91.8</v>
      </c>
    </row>
    <row r="260" spans="1:8" x14ac:dyDescent="0.3">
      <c r="A260" t="s">
        <v>276</v>
      </c>
      <c r="B260">
        <v>82.17</v>
      </c>
      <c r="C260">
        <v>92.15</v>
      </c>
      <c r="D260">
        <v>81.98</v>
      </c>
      <c r="E260">
        <v>92</v>
      </c>
      <c r="F260">
        <v>80.37</v>
      </c>
      <c r="G260">
        <v>91.31</v>
      </c>
      <c r="H260">
        <v>91.75</v>
      </c>
    </row>
    <row r="261" spans="1:8" x14ac:dyDescent="0.3">
      <c r="A261" t="s">
        <v>277</v>
      </c>
      <c r="B261">
        <v>76.37</v>
      </c>
      <c r="C261">
        <v>88.81</v>
      </c>
      <c r="D261">
        <v>78.81</v>
      </c>
      <c r="E261">
        <v>89.33</v>
      </c>
      <c r="F261">
        <v>77.86</v>
      </c>
      <c r="G261">
        <v>88.59</v>
      </c>
      <c r="H261">
        <v>88.89</v>
      </c>
    </row>
    <row r="262" spans="1:8" x14ac:dyDescent="0.3">
      <c r="A262" t="s">
        <v>278</v>
      </c>
      <c r="B262">
        <v>82.17</v>
      </c>
      <c r="C262">
        <v>92.15</v>
      </c>
      <c r="D262">
        <v>81.98</v>
      </c>
      <c r="E262">
        <v>92</v>
      </c>
      <c r="F262">
        <v>80.37</v>
      </c>
      <c r="G262">
        <v>91.31</v>
      </c>
      <c r="H262">
        <v>91.75</v>
      </c>
    </row>
    <row r="263" spans="1:8" x14ac:dyDescent="0.3">
      <c r="A263" t="s">
        <v>279</v>
      </c>
      <c r="B263">
        <v>97.31</v>
      </c>
      <c r="C263">
        <v>97.01</v>
      </c>
      <c r="D263">
        <v>97.74</v>
      </c>
      <c r="E263">
        <v>97.44</v>
      </c>
      <c r="F263">
        <v>97.7</v>
      </c>
      <c r="G263">
        <v>97.11</v>
      </c>
      <c r="H263">
        <v>97.61</v>
      </c>
    </row>
    <row r="264" spans="1:8" x14ac:dyDescent="0.3">
      <c r="A264" t="s">
        <v>280</v>
      </c>
      <c r="B264">
        <v>97.3</v>
      </c>
      <c r="C264">
        <v>96.92</v>
      </c>
      <c r="D264">
        <v>97.5</v>
      </c>
      <c r="E264">
        <v>97.28</v>
      </c>
      <c r="F264">
        <v>97.64</v>
      </c>
      <c r="G264">
        <v>97.11</v>
      </c>
      <c r="H264">
        <v>96.73</v>
      </c>
    </row>
    <row r="265" spans="1:8" x14ac:dyDescent="0.3">
      <c r="A265" t="s">
        <v>281</v>
      </c>
      <c r="B265">
        <v>84.64</v>
      </c>
      <c r="C265">
        <v>83.89</v>
      </c>
      <c r="D265">
        <v>82.13</v>
      </c>
      <c r="E265">
        <v>81.239999999999995</v>
      </c>
      <c r="F265">
        <v>87.82</v>
      </c>
      <c r="G265">
        <v>88.74</v>
      </c>
      <c r="H265">
        <v>82.81</v>
      </c>
    </row>
    <row r="266" spans="1:8" x14ac:dyDescent="0.3">
      <c r="A266" t="s">
        <v>282</v>
      </c>
      <c r="B266">
        <v>84.01</v>
      </c>
      <c r="C266">
        <v>83.04</v>
      </c>
      <c r="D266">
        <v>80.349999999999994</v>
      </c>
      <c r="E266">
        <v>81.290000000000006</v>
      </c>
      <c r="F266">
        <v>82.36</v>
      </c>
      <c r="G266">
        <v>87.63</v>
      </c>
      <c r="H266">
        <v>80.41</v>
      </c>
    </row>
    <row r="267" spans="1:8" x14ac:dyDescent="0.3">
      <c r="A267" t="s">
        <v>283</v>
      </c>
      <c r="B267">
        <v>90.08</v>
      </c>
      <c r="C267">
        <v>91.59</v>
      </c>
      <c r="D267">
        <v>91.92</v>
      </c>
      <c r="E267">
        <v>91.68</v>
      </c>
      <c r="F267">
        <v>90.72</v>
      </c>
      <c r="G267">
        <v>91.34</v>
      </c>
      <c r="H267">
        <v>90.47</v>
      </c>
    </row>
    <row r="268" spans="1:8" x14ac:dyDescent="0.3">
      <c r="A268" t="s">
        <v>284</v>
      </c>
      <c r="B268">
        <v>90.72</v>
      </c>
      <c r="C268">
        <v>91.24</v>
      </c>
      <c r="D268">
        <v>91.76</v>
      </c>
      <c r="E268">
        <v>91</v>
      </c>
      <c r="F268">
        <v>97.02</v>
      </c>
      <c r="G268">
        <v>91.75</v>
      </c>
      <c r="H268">
        <v>90.2</v>
      </c>
    </row>
    <row r="269" spans="1:8" x14ac:dyDescent="0.3">
      <c r="A269" t="s">
        <v>285</v>
      </c>
      <c r="B269">
        <v>71.97</v>
      </c>
      <c r="C269">
        <v>71.62</v>
      </c>
      <c r="D269">
        <v>0</v>
      </c>
      <c r="E269">
        <v>0</v>
      </c>
      <c r="F269">
        <v>73.61</v>
      </c>
      <c r="G269">
        <v>71.14</v>
      </c>
      <c r="H269">
        <v>70.510000000000005</v>
      </c>
    </row>
    <row r="270" spans="1:8" x14ac:dyDescent="0.3">
      <c r="A270" t="s">
        <v>286</v>
      </c>
      <c r="B270">
        <v>72.37</v>
      </c>
      <c r="C270">
        <v>71.290000000000006</v>
      </c>
      <c r="D270">
        <v>73.239999999999995</v>
      </c>
      <c r="E270">
        <v>71.28</v>
      </c>
      <c r="F270">
        <v>73.61</v>
      </c>
      <c r="G270">
        <v>71.75</v>
      </c>
      <c r="H270">
        <v>69.709999999999994</v>
      </c>
    </row>
    <row r="271" spans="1:8" x14ac:dyDescent="0.3">
      <c r="A271" t="s">
        <v>287</v>
      </c>
      <c r="B271">
        <v>103811.6</v>
      </c>
      <c r="C271">
        <v>48800</v>
      </c>
      <c r="D271">
        <v>114963.87</v>
      </c>
      <c r="E271">
        <v>79000</v>
      </c>
      <c r="F271">
        <v>83000</v>
      </c>
      <c r="G271">
        <v>48043.73</v>
      </c>
      <c r="H271">
        <v>39000</v>
      </c>
    </row>
    <row r="272" spans="1:8" x14ac:dyDescent="0.3">
      <c r="A272" t="s">
        <v>288</v>
      </c>
      <c r="B272">
        <v>8131207.7199999997</v>
      </c>
      <c r="C272">
        <v>3378900</v>
      </c>
      <c r="D272">
        <v>7740878.1399999997</v>
      </c>
      <c r="E272">
        <v>3823900</v>
      </c>
      <c r="F272">
        <v>4580453.79</v>
      </c>
      <c r="G272">
        <v>2270704.71</v>
      </c>
      <c r="H272">
        <v>2847843.29</v>
      </c>
    </row>
    <row r="273" spans="1:8" x14ac:dyDescent="0.3">
      <c r="A273" t="s">
        <v>289</v>
      </c>
      <c r="B273">
        <v>-188.4</v>
      </c>
      <c r="C273">
        <v>0</v>
      </c>
      <c r="D273">
        <v>-36.130000000000003</v>
      </c>
      <c r="E273">
        <v>0</v>
      </c>
      <c r="F273">
        <v>0</v>
      </c>
      <c r="G273">
        <v>43.73</v>
      </c>
      <c r="H273">
        <v>0</v>
      </c>
    </row>
    <row r="274" spans="1:8" x14ac:dyDescent="0.3">
      <c r="A274" t="s">
        <v>290</v>
      </c>
      <c r="B274">
        <v>4007.72</v>
      </c>
      <c r="C274">
        <v>0</v>
      </c>
      <c r="D274">
        <v>-122121.86</v>
      </c>
      <c r="E274">
        <v>0</v>
      </c>
      <c r="F274">
        <v>64453.79</v>
      </c>
      <c r="G274">
        <v>-50295.29</v>
      </c>
      <c r="H274">
        <v>-56.71</v>
      </c>
    </row>
    <row r="275" spans="1:8" x14ac:dyDescent="0.3">
      <c r="A275" t="s">
        <v>291</v>
      </c>
      <c r="B275">
        <v>8</v>
      </c>
      <c r="C275">
        <v>11</v>
      </c>
      <c r="D275">
        <v>8</v>
      </c>
      <c r="E275">
        <v>9</v>
      </c>
      <c r="F275">
        <v>0</v>
      </c>
      <c r="G275">
        <v>12</v>
      </c>
      <c r="H275">
        <v>6</v>
      </c>
    </row>
    <row r="276" spans="1:8" x14ac:dyDescent="0.3">
      <c r="A276" t="s">
        <v>292</v>
      </c>
      <c r="B276">
        <v>4</v>
      </c>
      <c r="C276">
        <v>7</v>
      </c>
      <c r="D276">
        <v>0</v>
      </c>
      <c r="E276">
        <v>0</v>
      </c>
      <c r="F276">
        <v>0</v>
      </c>
      <c r="G276">
        <v>0</v>
      </c>
      <c r="H276">
        <v>6</v>
      </c>
    </row>
    <row r="277" spans="1:8" x14ac:dyDescent="0.3">
      <c r="A277" t="s">
        <v>293</v>
      </c>
      <c r="B277">
        <v>22</v>
      </c>
      <c r="C277">
        <v>20</v>
      </c>
      <c r="D277">
        <v>20</v>
      </c>
      <c r="E277">
        <v>22</v>
      </c>
      <c r="F277">
        <v>0</v>
      </c>
      <c r="G277">
        <v>19.399999999999999</v>
      </c>
      <c r="H277">
        <v>14</v>
      </c>
    </row>
    <row r="278" spans="1:8" x14ac:dyDescent="0.3">
      <c r="A278" t="s">
        <v>294</v>
      </c>
      <c r="B278">
        <v>33</v>
      </c>
      <c r="C278">
        <v>39</v>
      </c>
      <c r="D278">
        <v>33</v>
      </c>
      <c r="E278">
        <v>32</v>
      </c>
      <c r="F278">
        <v>26</v>
      </c>
      <c r="G278">
        <v>26.5</v>
      </c>
      <c r="H278">
        <v>26</v>
      </c>
    </row>
    <row r="279" spans="1:8" x14ac:dyDescent="0.3">
      <c r="A279" t="s">
        <v>295</v>
      </c>
      <c r="B279">
        <v>77.5</v>
      </c>
      <c r="C279">
        <v>0</v>
      </c>
      <c r="D279">
        <v>82</v>
      </c>
      <c r="E279">
        <v>92</v>
      </c>
      <c r="F279">
        <v>0</v>
      </c>
      <c r="G279">
        <v>79</v>
      </c>
      <c r="H279">
        <v>82</v>
      </c>
    </row>
    <row r="280" spans="1:8" x14ac:dyDescent="0.3">
      <c r="A280" t="s">
        <v>296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 x14ac:dyDescent="0.3">
      <c r="A281" t="s">
        <v>297</v>
      </c>
      <c r="B281">
        <v>1.01</v>
      </c>
      <c r="C281">
        <v>0.98</v>
      </c>
      <c r="D281">
        <v>33.61</v>
      </c>
      <c r="E281">
        <v>1840.23</v>
      </c>
      <c r="F281">
        <v>0</v>
      </c>
      <c r="G281">
        <v>0</v>
      </c>
      <c r="H281">
        <v>0</v>
      </c>
    </row>
    <row r="282" spans="1:8" x14ac:dyDescent="0.3">
      <c r="A282" t="s">
        <v>298</v>
      </c>
      <c r="B282">
        <v>23810</v>
      </c>
      <c r="C282">
        <v>23030</v>
      </c>
      <c r="D282">
        <v>46410</v>
      </c>
      <c r="E282">
        <v>42091</v>
      </c>
      <c r="F282">
        <v>36450</v>
      </c>
      <c r="G282">
        <v>26650</v>
      </c>
      <c r="H282">
        <v>29587.200000000001</v>
      </c>
    </row>
    <row r="283" spans="1:8" x14ac:dyDescent="0.3">
      <c r="A283" t="s">
        <v>299</v>
      </c>
      <c r="B283">
        <v>1911690</v>
      </c>
      <c r="C283">
        <v>1619510</v>
      </c>
      <c r="D283">
        <v>3322050</v>
      </c>
      <c r="E283">
        <v>2045896</v>
      </c>
      <c r="F283">
        <v>2047900</v>
      </c>
      <c r="G283">
        <v>963730</v>
      </c>
      <c r="H283">
        <v>1819920.2</v>
      </c>
    </row>
    <row r="284" spans="1:8" x14ac:dyDescent="0.3">
      <c r="A284" t="s">
        <v>300</v>
      </c>
      <c r="B284">
        <v>23630</v>
      </c>
      <c r="C284">
        <v>23030</v>
      </c>
      <c r="D284">
        <v>46410</v>
      </c>
      <c r="E284">
        <v>36181.730000000003</v>
      </c>
      <c r="F284">
        <v>36450</v>
      </c>
      <c r="G284">
        <v>26650</v>
      </c>
      <c r="H284">
        <v>19252</v>
      </c>
    </row>
    <row r="285" spans="1:8" x14ac:dyDescent="0.3">
      <c r="A285" t="s">
        <v>301</v>
      </c>
      <c r="B285">
        <v>1896270</v>
      </c>
      <c r="C285">
        <v>1619530</v>
      </c>
      <c r="D285">
        <v>3322050</v>
      </c>
      <c r="E285">
        <v>1733809.65</v>
      </c>
      <c r="F285">
        <v>2047900</v>
      </c>
      <c r="G285">
        <v>963730</v>
      </c>
      <c r="H285">
        <v>1364595</v>
      </c>
    </row>
    <row r="286" spans="1:8" x14ac:dyDescent="0.3">
      <c r="A286" t="s">
        <v>302</v>
      </c>
      <c r="B286">
        <v>8250</v>
      </c>
      <c r="C286">
        <v>20730</v>
      </c>
      <c r="D286">
        <v>46120</v>
      </c>
      <c r="E286">
        <v>41602</v>
      </c>
      <c r="F286">
        <v>0</v>
      </c>
      <c r="G286">
        <v>21580</v>
      </c>
      <c r="H286">
        <v>20083.2</v>
      </c>
    </row>
    <row r="287" spans="1:8" x14ac:dyDescent="0.3">
      <c r="A287" t="s">
        <v>303</v>
      </c>
      <c r="B287">
        <v>560145</v>
      </c>
      <c r="C287">
        <v>1418520</v>
      </c>
      <c r="D287">
        <v>3158759</v>
      </c>
      <c r="E287">
        <v>1981380</v>
      </c>
      <c r="F287">
        <v>0</v>
      </c>
      <c r="G287">
        <v>801770</v>
      </c>
      <c r="H287">
        <v>1149243.3999999999</v>
      </c>
    </row>
    <row r="288" spans="1:8" x14ac:dyDescent="0.3">
      <c r="A288" t="s">
        <v>304</v>
      </c>
      <c r="B288">
        <v>2381</v>
      </c>
      <c r="C288">
        <v>2303</v>
      </c>
      <c r="D288">
        <v>4641</v>
      </c>
      <c r="E288">
        <v>4209.1000000000004</v>
      </c>
      <c r="F288">
        <v>3645</v>
      </c>
      <c r="G288">
        <v>2665</v>
      </c>
      <c r="H288">
        <v>2958.72</v>
      </c>
    </row>
    <row r="289" spans="1:8" x14ac:dyDescent="0.3">
      <c r="A289" t="s">
        <v>305</v>
      </c>
      <c r="B289">
        <v>191169</v>
      </c>
      <c r="C289">
        <v>161951</v>
      </c>
      <c r="D289">
        <v>332205</v>
      </c>
      <c r="E289">
        <v>204589.6</v>
      </c>
      <c r="F289">
        <v>204790</v>
      </c>
      <c r="G289">
        <v>96373</v>
      </c>
      <c r="H289">
        <v>181992.02</v>
      </c>
    </row>
    <row r="290" spans="1:8" x14ac:dyDescent="0.3">
      <c r="A290" t="s">
        <v>306</v>
      </c>
      <c r="B290">
        <v>189627</v>
      </c>
      <c r="C290">
        <v>161953</v>
      </c>
      <c r="D290">
        <v>332205</v>
      </c>
      <c r="E290">
        <v>173380.965</v>
      </c>
      <c r="F290">
        <v>204790</v>
      </c>
      <c r="G290">
        <v>96373</v>
      </c>
      <c r="H290">
        <v>136459.5</v>
      </c>
    </row>
    <row r="291" spans="1:8" x14ac:dyDescent="0.3">
      <c r="A291" t="s">
        <v>307</v>
      </c>
      <c r="B291">
        <v>825</v>
      </c>
      <c r="C291">
        <v>2073</v>
      </c>
      <c r="D291">
        <v>4612</v>
      </c>
      <c r="E291">
        <v>4160.2</v>
      </c>
      <c r="F291">
        <v>0</v>
      </c>
      <c r="G291">
        <v>2158</v>
      </c>
      <c r="H291">
        <v>2008.32</v>
      </c>
    </row>
    <row r="292" spans="1:8" x14ac:dyDescent="0.3">
      <c r="A292" t="s">
        <v>308</v>
      </c>
      <c r="B292">
        <v>56014.5</v>
      </c>
      <c r="C292">
        <v>141852</v>
      </c>
      <c r="D292">
        <v>315875.90000000002</v>
      </c>
      <c r="E292">
        <v>198138</v>
      </c>
      <c r="F292">
        <v>0</v>
      </c>
      <c r="G292">
        <v>80177</v>
      </c>
      <c r="H292">
        <v>114924.34</v>
      </c>
    </row>
    <row r="293" spans="1:8" x14ac:dyDescent="0.3">
      <c r="A293" t="s">
        <v>309</v>
      </c>
      <c r="B293">
        <v>1280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 x14ac:dyDescent="0.3">
      <c r="A294" t="s">
        <v>310</v>
      </c>
      <c r="B294">
        <v>25780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 x14ac:dyDescent="0.3">
      <c r="A295" t="s">
        <v>311</v>
      </c>
      <c r="B295">
        <v>900</v>
      </c>
      <c r="C295">
        <v>0</v>
      </c>
      <c r="D295">
        <v>0</v>
      </c>
      <c r="E295">
        <v>970.27</v>
      </c>
      <c r="F295">
        <v>0</v>
      </c>
      <c r="G295">
        <v>1350</v>
      </c>
      <c r="H295">
        <v>0</v>
      </c>
    </row>
    <row r="296" spans="1:8" x14ac:dyDescent="0.3">
      <c r="A296" t="s">
        <v>312</v>
      </c>
      <c r="B296">
        <v>86240</v>
      </c>
      <c r="C296">
        <v>0</v>
      </c>
      <c r="D296">
        <v>880</v>
      </c>
      <c r="E296">
        <v>51184.95</v>
      </c>
      <c r="F296">
        <v>0</v>
      </c>
      <c r="G296">
        <v>32460</v>
      </c>
      <c r="H296">
        <v>0</v>
      </c>
    </row>
    <row r="297" spans="1:8" x14ac:dyDescent="0.3">
      <c r="A297" t="s">
        <v>313</v>
      </c>
      <c r="B297">
        <v>11.91</v>
      </c>
      <c r="C297">
        <v>0</v>
      </c>
      <c r="D297">
        <v>5</v>
      </c>
      <c r="E297">
        <v>3.9</v>
      </c>
      <c r="F297">
        <v>0</v>
      </c>
      <c r="G297">
        <v>0</v>
      </c>
      <c r="H297">
        <v>0</v>
      </c>
    </row>
    <row r="298" spans="1:8" x14ac:dyDescent="0.3">
      <c r="A298" t="s">
        <v>314</v>
      </c>
      <c r="B298">
        <v>993.27</v>
      </c>
      <c r="C298">
        <v>0</v>
      </c>
      <c r="D298">
        <v>468</v>
      </c>
      <c r="E298">
        <v>210.4</v>
      </c>
      <c r="F298">
        <v>0</v>
      </c>
      <c r="G298">
        <v>0</v>
      </c>
      <c r="H298">
        <v>0</v>
      </c>
    </row>
    <row r="299" spans="1:8" x14ac:dyDescent="0.3">
      <c r="A299" t="s">
        <v>315</v>
      </c>
      <c r="B299">
        <v>23810</v>
      </c>
      <c r="C299">
        <v>23030</v>
      </c>
      <c r="D299">
        <v>46410</v>
      </c>
      <c r="E299">
        <v>42091</v>
      </c>
      <c r="F299">
        <v>36450</v>
      </c>
      <c r="G299">
        <v>26650</v>
      </c>
      <c r="H299">
        <v>29587.200000000001</v>
      </c>
    </row>
    <row r="300" spans="1:8" x14ac:dyDescent="0.3">
      <c r="A300" t="s">
        <v>316</v>
      </c>
      <c r="B300">
        <v>1911690</v>
      </c>
      <c r="C300">
        <v>1619510</v>
      </c>
      <c r="D300">
        <v>3322050</v>
      </c>
      <c r="E300">
        <v>2005334</v>
      </c>
      <c r="F300">
        <v>1975840</v>
      </c>
      <c r="G300">
        <v>963730</v>
      </c>
      <c r="H300">
        <v>1819920.2</v>
      </c>
    </row>
    <row r="301" spans="1:8" x14ac:dyDescent="0.3">
      <c r="A301" t="s">
        <v>317</v>
      </c>
      <c r="B301">
        <v>2381</v>
      </c>
      <c r="C301">
        <v>2303</v>
      </c>
      <c r="D301">
        <v>4641</v>
      </c>
      <c r="E301">
        <v>4209.1000000000004</v>
      </c>
      <c r="F301">
        <v>3645</v>
      </c>
      <c r="G301">
        <v>2665</v>
      </c>
      <c r="H301">
        <v>2958.72</v>
      </c>
    </row>
    <row r="302" spans="1:8" x14ac:dyDescent="0.3">
      <c r="A302" t="s">
        <v>318</v>
      </c>
      <c r="B302">
        <v>191169</v>
      </c>
      <c r="C302">
        <v>161951</v>
      </c>
      <c r="D302">
        <v>332205</v>
      </c>
      <c r="E302">
        <v>200533.4</v>
      </c>
      <c r="F302">
        <v>197584</v>
      </c>
      <c r="G302">
        <v>96373</v>
      </c>
      <c r="H302">
        <v>181992.02</v>
      </c>
    </row>
    <row r="303" spans="1:8" x14ac:dyDescent="0.3">
      <c r="A303" t="s">
        <v>319</v>
      </c>
      <c r="B303">
        <v>42.57</v>
      </c>
      <c r="C303">
        <v>47.19</v>
      </c>
      <c r="D303">
        <v>40.36</v>
      </c>
      <c r="E303">
        <v>47.03</v>
      </c>
      <c r="F303">
        <v>43.92</v>
      </c>
      <c r="G303">
        <v>58.33</v>
      </c>
      <c r="H303">
        <v>49.36</v>
      </c>
    </row>
    <row r="304" spans="1:8" x14ac:dyDescent="0.3">
      <c r="A304" t="s">
        <v>320</v>
      </c>
      <c r="B304">
        <v>41.35</v>
      </c>
      <c r="C304">
        <v>47.93</v>
      </c>
      <c r="D304">
        <v>42.26</v>
      </c>
      <c r="E304">
        <v>46.68</v>
      </c>
      <c r="F304">
        <v>45.35</v>
      </c>
      <c r="G304">
        <v>42.92</v>
      </c>
      <c r="H304">
        <v>47.92</v>
      </c>
    </row>
    <row r="305" spans="1:8" x14ac:dyDescent="0.3">
      <c r="A305" t="s">
        <v>321</v>
      </c>
      <c r="B305">
        <v>39.81</v>
      </c>
      <c r="C305">
        <v>40.549999999999997</v>
      </c>
      <c r="D305">
        <v>38.979999999999997</v>
      </c>
      <c r="E305">
        <v>66.58</v>
      </c>
      <c r="F305">
        <v>41.42</v>
      </c>
      <c r="G305">
        <v>53.03</v>
      </c>
      <c r="H305">
        <v>44.77</v>
      </c>
    </row>
    <row r="306" spans="1:8" x14ac:dyDescent="0.3">
      <c r="A306" t="s">
        <v>322</v>
      </c>
      <c r="B306">
        <v>43.35</v>
      </c>
      <c r="C306">
        <v>44.96</v>
      </c>
      <c r="D306">
        <v>45.99</v>
      </c>
      <c r="E306">
        <v>45.34</v>
      </c>
      <c r="F306">
        <v>46.3</v>
      </c>
      <c r="G306">
        <v>42.3</v>
      </c>
      <c r="H306">
        <v>47.96</v>
      </c>
    </row>
    <row r="307" spans="1:8" x14ac:dyDescent="0.3">
      <c r="A307" t="s">
        <v>323</v>
      </c>
      <c r="B307">
        <v>20.91</v>
      </c>
      <c r="C307">
        <v>20.09</v>
      </c>
      <c r="D307">
        <v>27.34</v>
      </c>
      <c r="E307">
        <v>30.67</v>
      </c>
      <c r="F307">
        <v>20.04</v>
      </c>
      <c r="G307">
        <v>25.9</v>
      </c>
      <c r="H307">
        <v>36.79</v>
      </c>
    </row>
    <row r="308" spans="1:8" x14ac:dyDescent="0.3">
      <c r="A308" t="s">
        <v>324</v>
      </c>
      <c r="B308">
        <v>20.93</v>
      </c>
      <c r="C308">
        <v>19.22</v>
      </c>
      <c r="D308">
        <v>28.32</v>
      </c>
      <c r="E308">
        <v>31.05</v>
      </c>
      <c r="F308">
        <v>19.48</v>
      </c>
      <c r="G308">
        <v>21.7</v>
      </c>
      <c r="H308">
        <v>33.770000000000003</v>
      </c>
    </row>
    <row r="309" spans="1:8" x14ac:dyDescent="0.3">
      <c r="A309" t="s">
        <v>325</v>
      </c>
      <c r="B309">
        <v>19.559999999999999</v>
      </c>
      <c r="C309">
        <v>17.260000000000002</v>
      </c>
      <c r="D309">
        <v>26.41</v>
      </c>
      <c r="E309">
        <v>43.42</v>
      </c>
      <c r="F309">
        <v>18.899999999999999</v>
      </c>
      <c r="G309">
        <v>23.55</v>
      </c>
      <c r="H309">
        <v>33.369999999999997</v>
      </c>
    </row>
    <row r="310" spans="1:8" x14ac:dyDescent="0.3">
      <c r="A310" t="s">
        <v>326</v>
      </c>
      <c r="B310">
        <v>21.95</v>
      </c>
      <c r="C310">
        <v>18.03</v>
      </c>
      <c r="D310">
        <v>30.82</v>
      </c>
      <c r="E310">
        <v>30.16</v>
      </c>
      <c r="F310">
        <v>19.89</v>
      </c>
      <c r="G310">
        <v>21.38</v>
      </c>
      <c r="H310">
        <v>33.799999999999997</v>
      </c>
    </row>
    <row r="311" spans="1:8" x14ac:dyDescent="0.3">
      <c r="A311" t="s">
        <v>327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 x14ac:dyDescent="0.3">
      <c r="A312" t="s">
        <v>328</v>
      </c>
      <c r="B312">
        <v>0</v>
      </c>
      <c r="C312">
        <v>0</v>
      </c>
      <c r="D312">
        <v>5831</v>
      </c>
      <c r="E312">
        <v>11000</v>
      </c>
      <c r="F312">
        <v>0</v>
      </c>
      <c r="G312">
        <v>7425</v>
      </c>
      <c r="H312">
        <v>0</v>
      </c>
    </row>
    <row r="313" spans="1:8" x14ac:dyDescent="0.3">
      <c r="A313" t="s">
        <v>329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 x14ac:dyDescent="0.3">
      <c r="A314" t="s">
        <v>330</v>
      </c>
      <c r="B314">
        <v>0</v>
      </c>
      <c r="C314">
        <v>0</v>
      </c>
      <c r="D314">
        <v>0.01</v>
      </c>
      <c r="E314">
        <v>0.03</v>
      </c>
      <c r="F314">
        <v>0</v>
      </c>
      <c r="G314">
        <v>0.03</v>
      </c>
      <c r="H314">
        <v>0</v>
      </c>
    </row>
    <row r="315" spans="1:8" x14ac:dyDescent="0.3">
      <c r="A315" t="s">
        <v>331</v>
      </c>
      <c r="B315">
        <v>120481</v>
      </c>
      <c r="C315">
        <v>0</v>
      </c>
      <c r="D315">
        <v>100547</v>
      </c>
      <c r="E315">
        <v>28400</v>
      </c>
      <c r="F315">
        <v>77366</v>
      </c>
      <c r="G315">
        <v>43148</v>
      </c>
      <c r="H315">
        <v>90700</v>
      </c>
    </row>
    <row r="316" spans="1:8" x14ac:dyDescent="0.3">
      <c r="A316" t="s">
        <v>332</v>
      </c>
      <c r="B316">
        <v>10365943</v>
      </c>
      <c r="C316">
        <v>0</v>
      </c>
      <c r="D316">
        <v>6753820</v>
      </c>
      <c r="E316">
        <v>1419800</v>
      </c>
      <c r="F316">
        <v>4099915.1</v>
      </c>
      <c r="G316">
        <v>2787770</v>
      </c>
      <c r="H316">
        <v>5084700</v>
      </c>
    </row>
    <row r="317" spans="1:8" x14ac:dyDescent="0.3">
      <c r="A317" t="s">
        <v>333</v>
      </c>
      <c r="B317">
        <v>11.58</v>
      </c>
      <c r="C317">
        <v>0</v>
      </c>
      <c r="D317">
        <v>8.74</v>
      </c>
      <c r="E317">
        <v>3.59</v>
      </c>
      <c r="F317">
        <v>9.32</v>
      </c>
      <c r="G317">
        <v>8.99</v>
      </c>
      <c r="H317">
        <v>23.26</v>
      </c>
    </row>
    <row r="318" spans="1:8" x14ac:dyDescent="0.3">
      <c r="A318" t="s">
        <v>334</v>
      </c>
      <c r="B318">
        <v>12.75</v>
      </c>
      <c r="C318">
        <v>0</v>
      </c>
      <c r="D318">
        <v>8.59</v>
      </c>
      <c r="E318">
        <v>3.71</v>
      </c>
      <c r="F318">
        <v>9.08</v>
      </c>
      <c r="G318">
        <v>12.01</v>
      </c>
      <c r="H318">
        <v>17.850000000000001</v>
      </c>
    </row>
    <row r="319" spans="1:8" x14ac:dyDescent="0.3">
      <c r="A319" t="s">
        <v>335</v>
      </c>
      <c r="B319">
        <v>97008</v>
      </c>
      <c r="C319">
        <v>98024</v>
      </c>
      <c r="D319">
        <v>213875</v>
      </c>
      <c r="E319">
        <v>213900</v>
      </c>
      <c r="F319">
        <v>88963</v>
      </c>
      <c r="G319">
        <v>81190</v>
      </c>
      <c r="H319">
        <v>52800</v>
      </c>
    </row>
    <row r="320" spans="1:8" x14ac:dyDescent="0.3">
      <c r="A320" t="s">
        <v>336</v>
      </c>
      <c r="B320">
        <v>6646160</v>
      </c>
      <c r="C320">
        <v>6495242</v>
      </c>
      <c r="D320">
        <v>15511989</v>
      </c>
      <c r="E320">
        <v>10441600</v>
      </c>
      <c r="F320">
        <v>4698637</v>
      </c>
      <c r="G320">
        <v>2240520</v>
      </c>
      <c r="H320">
        <v>4532600</v>
      </c>
    </row>
    <row r="321" spans="1:8" x14ac:dyDescent="0.3">
      <c r="A321" t="s">
        <v>337</v>
      </c>
      <c r="B321">
        <v>9.33</v>
      </c>
      <c r="C321">
        <v>20.09</v>
      </c>
      <c r="D321">
        <v>18.600000000000001</v>
      </c>
      <c r="E321">
        <v>27.08</v>
      </c>
      <c r="F321">
        <v>10.72</v>
      </c>
      <c r="G321">
        <v>16.91</v>
      </c>
      <c r="H321">
        <v>13.54</v>
      </c>
    </row>
    <row r="322" spans="1:8" x14ac:dyDescent="0.3">
      <c r="A322" t="s">
        <v>338</v>
      </c>
      <c r="B322">
        <v>8.18</v>
      </c>
      <c r="C322">
        <v>19.22</v>
      </c>
      <c r="D322">
        <v>19.73</v>
      </c>
      <c r="E322">
        <v>27.31</v>
      </c>
      <c r="F322">
        <v>10.4</v>
      </c>
      <c r="G322">
        <v>9.65</v>
      </c>
      <c r="H322">
        <v>15.92</v>
      </c>
    </row>
    <row r="323" spans="1:8" x14ac:dyDescent="0.3">
      <c r="A323" t="s">
        <v>339</v>
      </c>
      <c r="B323">
        <v>217489</v>
      </c>
      <c r="C323">
        <v>98024</v>
      </c>
      <c r="D323">
        <v>314422</v>
      </c>
      <c r="E323">
        <v>242300</v>
      </c>
      <c r="F323">
        <v>166329</v>
      </c>
      <c r="G323">
        <v>124338</v>
      </c>
      <c r="H323">
        <v>143500</v>
      </c>
    </row>
    <row r="324" spans="1:8" x14ac:dyDescent="0.3">
      <c r="A324" t="s">
        <v>340</v>
      </c>
      <c r="B324">
        <v>20.91</v>
      </c>
      <c r="C324">
        <v>20.09</v>
      </c>
      <c r="D324">
        <v>27.34</v>
      </c>
      <c r="E324">
        <v>30.67</v>
      </c>
      <c r="F324">
        <v>20.04</v>
      </c>
      <c r="G324">
        <v>25.9</v>
      </c>
      <c r="H324">
        <v>36.79</v>
      </c>
    </row>
    <row r="325" spans="1:8" x14ac:dyDescent="0.3">
      <c r="A325" t="s">
        <v>341</v>
      </c>
      <c r="B325">
        <v>17012103</v>
      </c>
      <c r="C325">
        <v>6495242</v>
      </c>
      <c r="D325">
        <v>22271640</v>
      </c>
      <c r="E325">
        <v>11872400</v>
      </c>
      <c r="F325">
        <v>8798552.0999999996</v>
      </c>
      <c r="G325">
        <v>5035715</v>
      </c>
      <c r="H325">
        <v>9617300</v>
      </c>
    </row>
    <row r="326" spans="1:8" x14ac:dyDescent="0.3">
      <c r="A326" t="s">
        <v>342</v>
      </c>
      <c r="B326">
        <v>20.93</v>
      </c>
      <c r="C326">
        <v>19.22</v>
      </c>
      <c r="D326">
        <v>28.32</v>
      </c>
      <c r="E326">
        <v>31.05</v>
      </c>
      <c r="F326">
        <v>19.48</v>
      </c>
      <c r="G326">
        <v>21.7</v>
      </c>
      <c r="H326">
        <v>33.770000000000003</v>
      </c>
    </row>
    <row r="327" spans="1:8" x14ac:dyDescent="0.3">
      <c r="A327" t="s">
        <v>343</v>
      </c>
      <c r="B327">
        <v>19.559999999999999</v>
      </c>
      <c r="C327">
        <v>17.260000000000002</v>
      </c>
      <c r="D327">
        <v>26.41</v>
      </c>
      <c r="E327">
        <v>43.42</v>
      </c>
      <c r="F327">
        <v>18.899999999999999</v>
      </c>
      <c r="G327">
        <v>23.55</v>
      </c>
      <c r="H327">
        <v>33.369999999999997</v>
      </c>
    </row>
    <row r="328" spans="1:8" x14ac:dyDescent="0.3">
      <c r="A328" t="s">
        <v>344</v>
      </c>
      <c r="B328">
        <v>21.95</v>
      </c>
      <c r="C328">
        <v>18.03</v>
      </c>
      <c r="D328">
        <v>30.82</v>
      </c>
      <c r="E328">
        <v>30.16</v>
      </c>
      <c r="F328">
        <v>19.89</v>
      </c>
      <c r="G328">
        <v>21.38</v>
      </c>
      <c r="H328">
        <v>33.799999999999997</v>
      </c>
    </row>
    <row r="329" spans="1:8" x14ac:dyDescent="0.3">
      <c r="A329" t="s">
        <v>345</v>
      </c>
      <c r="B329">
        <v>219.450126739034</v>
      </c>
      <c r="C329">
        <v>180.318203270315</v>
      </c>
      <c r="D329">
        <v>308.21874584827998</v>
      </c>
      <c r="E329">
        <v>301.556499298966</v>
      </c>
      <c r="F329">
        <v>198.90476093590999</v>
      </c>
      <c r="G329">
        <v>213.80808831334201</v>
      </c>
      <c r="H329">
        <v>337.98277982779803</v>
      </c>
    </row>
    <row r="330" spans="1:8" x14ac:dyDescent="0.3">
      <c r="A330" t="s">
        <v>346</v>
      </c>
      <c r="B330">
        <v>515630</v>
      </c>
      <c r="C330">
        <v>0</v>
      </c>
      <c r="D330">
        <v>338800</v>
      </c>
      <c r="E330">
        <v>697000</v>
      </c>
      <c r="F330">
        <v>0</v>
      </c>
      <c r="G330">
        <v>186000</v>
      </c>
      <c r="H330">
        <v>347000</v>
      </c>
    </row>
    <row r="331" spans="1:8" x14ac:dyDescent="0.3">
      <c r="A331" t="s">
        <v>347</v>
      </c>
      <c r="B331">
        <v>49.58</v>
      </c>
      <c r="C331">
        <v>0</v>
      </c>
      <c r="D331">
        <v>29.46</v>
      </c>
      <c r="E331">
        <v>88.23</v>
      </c>
      <c r="F331">
        <v>0</v>
      </c>
      <c r="G331">
        <v>38.75</v>
      </c>
      <c r="H331">
        <v>88.97</v>
      </c>
    </row>
    <row r="332" spans="1:8" x14ac:dyDescent="0.3">
      <c r="A332" t="s">
        <v>348</v>
      </c>
      <c r="B332">
        <v>47136130</v>
      </c>
      <c r="C332">
        <v>0</v>
      </c>
      <c r="D332">
        <v>23895300</v>
      </c>
      <c r="E332">
        <v>32835000</v>
      </c>
      <c r="F332">
        <v>0</v>
      </c>
      <c r="G332">
        <v>7352913</v>
      </c>
      <c r="H332">
        <v>25446000</v>
      </c>
    </row>
    <row r="333" spans="1:8" x14ac:dyDescent="0.3">
      <c r="A333" t="s">
        <v>349</v>
      </c>
      <c r="B333">
        <v>58</v>
      </c>
      <c r="C333">
        <v>0</v>
      </c>
      <c r="D333">
        <v>30.39</v>
      </c>
      <c r="E333">
        <v>85.87</v>
      </c>
      <c r="F333">
        <v>0</v>
      </c>
      <c r="G333">
        <v>31.68</v>
      </c>
      <c r="H333">
        <v>89.35</v>
      </c>
    </row>
    <row r="334" spans="1:8" x14ac:dyDescent="0.3">
      <c r="A334" t="s">
        <v>350</v>
      </c>
      <c r="B334">
        <v>307100</v>
      </c>
      <c r="C334">
        <v>0</v>
      </c>
      <c r="D334">
        <v>238253</v>
      </c>
      <c r="E334">
        <v>417000</v>
      </c>
      <c r="F334">
        <v>110107</v>
      </c>
      <c r="G334">
        <v>125000</v>
      </c>
      <c r="H334">
        <v>256300</v>
      </c>
    </row>
    <row r="335" spans="1:8" x14ac:dyDescent="0.3">
      <c r="A335" t="s">
        <v>351</v>
      </c>
      <c r="B335">
        <v>29.53</v>
      </c>
      <c r="C335">
        <v>0</v>
      </c>
      <c r="D335">
        <v>20.72</v>
      </c>
      <c r="E335">
        <v>52.78</v>
      </c>
      <c r="F335">
        <v>13.27</v>
      </c>
      <c r="G335">
        <v>26.04</v>
      </c>
      <c r="H335">
        <v>65.72</v>
      </c>
    </row>
    <row r="336" spans="1:8" x14ac:dyDescent="0.3">
      <c r="A336" t="s">
        <v>352</v>
      </c>
      <c r="B336">
        <v>26399693</v>
      </c>
      <c r="C336">
        <v>0</v>
      </c>
      <c r="D336">
        <v>17411031</v>
      </c>
      <c r="E336">
        <v>19331000</v>
      </c>
      <c r="F336">
        <v>6182679</v>
      </c>
      <c r="G336">
        <v>4167750</v>
      </c>
      <c r="H336">
        <v>14277300</v>
      </c>
    </row>
    <row r="337" spans="1:8" x14ac:dyDescent="0.3">
      <c r="A337" t="s">
        <v>353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 x14ac:dyDescent="0.3">
      <c r="A338" t="s">
        <v>354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 x14ac:dyDescent="0.3">
      <c r="A339" t="s">
        <v>355</v>
      </c>
      <c r="B339">
        <v>32.479999999999997</v>
      </c>
      <c r="C339">
        <v>0</v>
      </c>
      <c r="D339">
        <v>22.14</v>
      </c>
      <c r="E339">
        <v>50.55</v>
      </c>
      <c r="F339">
        <v>13.69</v>
      </c>
      <c r="G339">
        <v>17.96</v>
      </c>
      <c r="H339">
        <v>50.13</v>
      </c>
    </row>
    <row r="340" spans="1:8" x14ac:dyDescent="0.3">
      <c r="A340" t="s">
        <v>356</v>
      </c>
      <c r="B340">
        <v>28818.54</v>
      </c>
      <c r="C340">
        <v>14104</v>
      </c>
      <c r="D340">
        <v>31223.1</v>
      </c>
      <c r="E340">
        <v>21653.9</v>
      </c>
      <c r="F340">
        <v>23250</v>
      </c>
      <c r="G340">
        <v>13600</v>
      </c>
      <c r="H340">
        <v>11770</v>
      </c>
    </row>
    <row r="341" spans="1:8" x14ac:dyDescent="0.3">
      <c r="A341" t="s">
        <v>357</v>
      </c>
      <c r="B341">
        <v>27.71</v>
      </c>
      <c r="C341">
        <v>28.9</v>
      </c>
      <c r="D341">
        <v>27.15</v>
      </c>
      <c r="E341">
        <v>27.41</v>
      </c>
      <c r="F341">
        <v>28.01</v>
      </c>
      <c r="G341">
        <v>28.33</v>
      </c>
      <c r="H341">
        <v>30.18</v>
      </c>
    </row>
    <row r="342" spans="1:8" x14ac:dyDescent="0.3">
      <c r="A342" t="s">
        <v>358</v>
      </c>
      <c r="B342">
        <v>2290619.6800000002</v>
      </c>
      <c r="C342">
        <v>980711</v>
      </c>
      <c r="D342">
        <v>2124709.65</v>
      </c>
      <c r="E342">
        <v>1036435.48</v>
      </c>
      <c r="F342">
        <v>1289060</v>
      </c>
      <c r="G342">
        <v>659955</v>
      </c>
      <c r="H342">
        <v>862986.4</v>
      </c>
    </row>
    <row r="343" spans="1:8" x14ac:dyDescent="0.3">
      <c r="A343" t="s">
        <v>359</v>
      </c>
      <c r="B343">
        <v>28.18</v>
      </c>
      <c r="C343">
        <v>29.02</v>
      </c>
      <c r="D343">
        <v>27.02</v>
      </c>
      <c r="E343">
        <v>27.1</v>
      </c>
      <c r="F343">
        <v>28.54</v>
      </c>
      <c r="G343">
        <v>28.43</v>
      </c>
      <c r="H343">
        <v>30.3</v>
      </c>
    </row>
    <row r="344" spans="1:8" x14ac:dyDescent="0.3">
      <c r="A344" t="s">
        <v>360</v>
      </c>
      <c r="B344">
        <v>28302.23</v>
      </c>
      <c r="C344">
        <v>10712</v>
      </c>
      <c r="D344">
        <v>20966.900000000001</v>
      </c>
      <c r="E344">
        <v>18616.5</v>
      </c>
      <c r="F344">
        <v>0</v>
      </c>
      <c r="G344">
        <v>12618</v>
      </c>
      <c r="H344">
        <v>13265.8</v>
      </c>
    </row>
    <row r="345" spans="1:8" x14ac:dyDescent="0.3">
      <c r="A345" t="s">
        <v>361</v>
      </c>
      <c r="B345">
        <v>27.21</v>
      </c>
      <c r="C345">
        <v>21.95</v>
      </c>
      <c r="D345">
        <v>18.23</v>
      </c>
      <c r="E345">
        <v>23.57</v>
      </c>
      <c r="F345">
        <v>0</v>
      </c>
      <c r="G345">
        <v>26.29</v>
      </c>
      <c r="H345">
        <v>34.01</v>
      </c>
    </row>
    <row r="346" spans="1:8" x14ac:dyDescent="0.3">
      <c r="A346" t="s">
        <v>362</v>
      </c>
      <c r="B346">
        <v>2227189.16</v>
      </c>
      <c r="C346">
        <v>754107</v>
      </c>
      <c r="D346">
        <v>1560037.7</v>
      </c>
      <c r="E346">
        <v>904678.5</v>
      </c>
      <c r="F346">
        <v>0</v>
      </c>
      <c r="G346">
        <v>463100.8</v>
      </c>
      <c r="H346">
        <v>813941.45</v>
      </c>
    </row>
    <row r="347" spans="1:8" x14ac:dyDescent="0.3">
      <c r="A347" t="s">
        <v>363</v>
      </c>
      <c r="B347">
        <v>27.4</v>
      </c>
      <c r="C347">
        <v>22.32</v>
      </c>
      <c r="D347">
        <v>19.84</v>
      </c>
      <c r="E347">
        <v>23.66</v>
      </c>
      <c r="F347">
        <v>0</v>
      </c>
      <c r="G347">
        <v>19.95</v>
      </c>
      <c r="H347">
        <v>28.58</v>
      </c>
    </row>
    <row r="348" spans="1:8" x14ac:dyDescent="0.3">
      <c r="A348" t="s">
        <v>364</v>
      </c>
      <c r="B348">
        <v>0</v>
      </c>
      <c r="C348">
        <v>3484</v>
      </c>
      <c r="D348">
        <v>12288.5</v>
      </c>
      <c r="E348">
        <v>920.3</v>
      </c>
      <c r="F348">
        <v>0</v>
      </c>
      <c r="G348">
        <v>1688.4</v>
      </c>
      <c r="H348">
        <v>0</v>
      </c>
    </row>
    <row r="349" spans="1:8" x14ac:dyDescent="0.3">
      <c r="A349" t="s">
        <v>365</v>
      </c>
      <c r="B349">
        <v>0</v>
      </c>
      <c r="C349">
        <v>7.14</v>
      </c>
      <c r="D349">
        <v>10.69</v>
      </c>
      <c r="E349">
        <v>1.1599999999999999</v>
      </c>
      <c r="F349">
        <v>0</v>
      </c>
      <c r="G349">
        <v>3.52</v>
      </c>
      <c r="H349">
        <v>0</v>
      </c>
    </row>
    <row r="350" spans="1:8" x14ac:dyDescent="0.3">
      <c r="A350" t="s">
        <v>366</v>
      </c>
      <c r="B350">
        <v>0</v>
      </c>
      <c r="C350">
        <v>222655</v>
      </c>
      <c r="D350">
        <v>495049.93</v>
      </c>
      <c r="E350">
        <v>61208.9</v>
      </c>
      <c r="F350">
        <v>0</v>
      </c>
      <c r="G350">
        <v>24065.200000000001</v>
      </c>
      <c r="H350">
        <v>0</v>
      </c>
    </row>
    <row r="351" spans="1:8" x14ac:dyDescent="0.3">
      <c r="A351" t="s">
        <v>367</v>
      </c>
      <c r="B351">
        <v>0</v>
      </c>
      <c r="C351">
        <v>6.59</v>
      </c>
      <c r="D351">
        <v>6.3</v>
      </c>
      <c r="E351">
        <v>1.6</v>
      </c>
      <c r="F351">
        <v>0</v>
      </c>
      <c r="G351">
        <v>1.04</v>
      </c>
      <c r="H351">
        <v>0</v>
      </c>
    </row>
    <row r="352" spans="1:8" x14ac:dyDescent="0.3">
      <c r="A352" t="s">
        <v>368</v>
      </c>
      <c r="B352">
        <v>516.30999999999995</v>
      </c>
      <c r="C352">
        <v>3392</v>
      </c>
      <c r="D352">
        <v>10256.200000000001</v>
      </c>
      <c r="E352">
        <v>3037.4</v>
      </c>
      <c r="F352">
        <v>23250</v>
      </c>
      <c r="G352">
        <v>982</v>
      </c>
      <c r="H352">
        <v>-1495.8</v>
      </c>
    </row>
    <row r="353" spans="1:8" x14ac:dyDescent="0.3">
      <c r="A353" t="s">
        <v>369</v>
      </c>
      <c r="B353">
        <v>63430.52</v>
      </c>
      <c r="C353">
        <v>226604</v>
      </c>
      <c r="D353">
        <v>564671.94999999995</v>
      </c>
      <c r="E353">
        <v>131756.98000000001</v>
      </c>
      <c r="F353">
        <v>1289060</v>
      </c>
      <c r="G353">
        <v>196854.2</v>
      </c>
      <c r="H353">
        <v>49044.95</v>
      </c>
    </row>
    <row r="354" spans="1:8" x14ac:dyDescent="0.3">
      <c r="A354" t="s">
        <v>370</v>
      </c>
      <c r="B354">
        <v>1.94</v>
      </c>
      <c r="C354">
        <v>1.73</v>
      </c>
      <c r="D354">
        <v>1.56</v>
      </c>
      <c r="E354">
        <v>1.57</v>
      </c>
      <c r="F354">
        <v>1.48</v>
      </c>
      <c r="G354">
        <v>1.46</v>
      </c>
      <c r="H354">
        <v>1.55</v>
      </c>
    </row>
    <row r="355" spans="1:8" x14ac:dyDescent="0.3">
      <c r="A355" t="s">
        <v>371</v>
      </c>
      <c r="B355">
        <v>1.86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 x14ac:dyDescent="0.3">
      <c r="A356" t="s">
        <v>372</v>
      </c>
      <c r="B356">
        <v>8</v>
      </c>
      <c r="C356">
        <v>7.84</v>
      </c>
      <c r="D356">
        <v>7.94</v>
      </c>
      <c r="E356">
        <v>7.71</v>
      </c>
      <c r="F356">
        <v>7.1</v>
      </c>
      <c r="G356">
        <v>7.38</v>
      </c>
      <c r="H356">
        <v>7.65</v>
      </c>
    </row>
    <row r="357" spans="1:8" x14ac:dyDescent="0.3">
      <c r="A357" t="s">
        <v>373</v>
      </c>
      <c r="B357">
        <v>8.0399999999999991</v>
      </c>
      <c r="C357">
        <v>7.78</v>
      </c>
      <c r="D357">
        <v>7.89</v>
      </c>
      <c r="E357">
        <v>7.61</v>
      </c>
      <c r="F357">
        <v>7.2</v>
      </c>
      <c r="G357">
        <v>7.46</v>
      </c>
      <c r="H357">
        <v>7.63</v>
      </c>
    </row>
    <row r="358" spans="1:8" x14ac:dyDescent="0.3">
      <c r="A358" t="s">
        <v>374</v>
      </c>
      <c r="B358">
        <v>19</v>
      </c>
      <c r="C358">
        <v>18</v>
      </c>
      <c r="D358">
        <v>18.010000000000002</v>
      </c>
      <c r="E358">
        <v>22</v>
      </c>
      <c r="F358">
        <v>21.6</v>
      </c>
      <c r="G358">
        <v>10</v>
      </c>
      <c r="H358">
        <v>20</v>
      </c>
    </row>
    <row r="359" spans="1:8" x14ac:dyDescent="0.3">
      <c r="A359" t="s">
        <v>375</v>
      </c>
      <c r="B359">
        <v>19.68</v>
      </c>
      <c r="C359">
        <v>17.809999999999999</v>
      </c>
      <c r="D359">
        <v>18.27</v>
      </c>
      <c r="E359">
        <v>23.04</v>
      </c>
      <c r="F359">
        <v>20.25</v>
      </c>
      <c r="G359">
        <v>10.92</v>
      </c>
      <c r="H359">
        <v>27.53</v>
      </c>
    </row>
    <row r="360" spans="1:8" x14ac:dyDescent="0.3">
      <c r="A360" t="s">
        <v>376</v>
      </c>
      <c r="B360">
        <v>102</v>
      </c>
      <c r="C360">
        <v>60</v>
      </c>
      <c r="D360">
        <v>121.27</v>
      </c>
      <c r="E360">
        <v>82</v>
      </c>
      <c r="F360">
        <v>125.4</v>
      </c>
      <c r="G360">
        <v>110</v>
      </c>
      <c r="H360">
        <v>144.19999999999999</v>
      </c>
    </row>
    <row r="361" spans="1:8" x14ac:dyDescent="0.3">
      <c r="A361" t="s">
        <v>377</v>
      </c>
      <c r="B361">
        <v>90.19</v>
      </c>
      <c r="C361">
        <v>54.68</v>
      </c>
      <c r="D361">
        <v>129.09</v>
      </c>
      <c r="E361">
        <v>79.459999999999994</v>
      </c>
      <c r="F361">
        <v>118.99</v>
      </c>
      <c r="G361">
        <v>92.14</v>
      </c>
      <c r="H361">
        <v>137.69999999999999</v>
      </c>
    </row>
    <row r="362" spans="1:8" x14ac:dyDescent="0.3">
      <c r="A362" t="s">
        <v>378</v>
      </c>
      <c r="B362">
        <v>23</v>
      </c>
      <c r="C362">
        <v>17</v>
      </c>
      <c r="D362">
        <v>14.7</v>
      </c>
      <c r="E362">
        <v>23</v>
      </c>
      <c r="F362">
        <v>18.600000000000001</v>
      </c>
      <c r="G362">
        <v>16</v>
      </c>
      <c r="H362">
        <v>21.2</v>
      </c>
    </row>
    <row r="363" spans="1:8" x14ac:dyDescent="0.3">
      <c r="A363" t="s">
        <v>379</v>
      </c>
      <c r="B363">
        <v>22.8</v>
      </c>
      <c r="C363">
        <v>16.399999999999999</v>
      </c>
      <c r="D363">
        <v>15.95</v>
      </c>
      <c r="E363">
        <v>21.56</v>
      </c>
      <c r="F363">
        <v>20.170000000000002</v>
      </c>
      <c r="G363">
        <v>13.35</v>
      </c>
      <c r="H363">
        <v>27.96</v>
      </c>
    </row>
    <row r="364" spans="1:8" x14ac:dyDescent="0.3">
      <c r="A364" t="s">
        <v>380</v>
      </c>
      <c r="B364">
        <v>80</v>
      </c>
      <c r="C364">
        <v>837</v>
      </c>
      <c r="D364">
        <v>0</v>
      </c>
      <c r="E364">
        <v>1643</v>
      </c>
      <c r="F364">
        <v>36.4</v>
      </c>
      <c r="G364">
        <v>302</v>
      </c>
      <c r="H364">
        <v>43.75</v>
      </c>
    </row>
    <row r="365" spans="1:8" x14ac:dyDescent="0.3">
      <c r="A365" t="s">
        <v>381</v>
      </c>
      <c r="B365">
        <v>80.849999999999994</v>
      </c>
      <c r="C365">
        <v>820.33</v>
      </c>
      <c r="D365">
        <v>1505.1</v>
      </c>
      <c r="E365">
        <v>1541.74</v>
      </c>
      <c r="F365">
        <v>34.79</v>
      </c>
      <c r="G365">
        <v>478.35</v>
      </c>
      <c r="H365">
        <v>49.44</v>
      </c>
    </row>
    <row r="366" spans="1:8" x14ac:dyDescent="0.3">
      <c r="A366" t="s">
        <v>382</v>
      </c>
      <c r="B366">
        <v>24</v>
      </c>
      <c r="C366">
        <v>13</v>
      </c>
      <c r="D366">
        <v>0</v>
      </c>
      <c r="E366">
        <v>0</v>
      </c>
      <c r="F366">
        <v>3</v>
      </c>
      <c r="G366">
        <v>2</v>
      </c>
      <c r="H366">
        <v>6</v>
      </c>
    </row>
    <row r="367" spans="1:8" x14ac:dyDescent="0.3">
      <c r="A367" t="s">
        <v>383</v>
      </c>
      <c r="B367">
        <v>2039</v>
      </c>
      <c r="C367">
        <v>905</v>
      </c>
      <c r="D367">
        <v>76</v>
      </c>
      <c r="E367">
        <v>2</v>
      </c>
      <c r="F367">
        <v>207</v>
      </c>
      <c r="G367">
        <v>69</v>
      </c>
      <c r="H367">
        <v>390</v>
      </c>
    </row>
    <row r="368" spans="1:8" x14ac:dyDescent="0.3">
      <c r="A368" t="s">
        <v>384</v>
      </c>
      <c r="B368">
        <v>94.82</v>
      </c>
      <c r="C368">
        <v>94.9</v>
      </c>
      <c r="D368">
        <v>98.81</v>
      </c>
      <c r="E368">
        <v>96.9</v>
      </c>
      <c r="F368">
        <v>96.63</v>
      </c>
      <c r="G368">
        <v>94.56</v>
      </c>
      <c r="H368">
        <v>97.43</v>
      </c>
    </row>
    <row r="369" spans="1:8" x14ac:dyDescent="0.3">
      <c r="A369" t="s">
        <v>385</v>
      </c>
      <c r="B369">
        <v>94.4</v>
      </c>
      <c r="C369">
        <v>94.1</v>
      </c>
      <c r="D369">
        <v>96.53</v>
      </c>
      <c r="E369">
        <v>94</v>
      </c>
      <c r="F369">
        <v>93.86</v>
      </c>
      <c r="G369">
        <v>94.89</v>
      </c>
      <c r="H369">
        <v>95.62</v>
      </c>
    </row>
    <row r="370" spans="1:8" x14ac:dyDescent="0.3">
      <c r="A370" t="s">
        <v>386</v>
      </c>
      <c r="B370">
        <v>0</v>
      </c>
      <c r="C370">
        <v>240</v>
      </c>
      <c r="D370">
        <v>0</v>
      </c>
      <c r="E370">
        <v>0</v>
      </c>
      <c r="F370">
        <v>0</v>
      </c>
      <c r="G370">
        <v>5</v>
      </c>
      <c r="H370">
        <v>0</v>
      </c>
    </row>
    <row r="371" spans="1:8" x14ac:dyDescent="0.3">
      <c r="A371" t="s">
        <v>387</v>
      </c>
      <c r="B371">
        <v>0</v>
      </c>
      <c r="C371">
        <v>19440</v>
      </c>
      <c r="D371">
        <v>0</v>
      </c>
      <c r="E371">
        <v>0</v>
      </c>
      <c r="F371">
        <v>0</v>
      </c>
      <c r="G371">
        <v>160</v>
      </c>
      <c r="H371">
        <v>0</v>
      </c>
    </row>
    <row r="372" spans="1:8" x14ac:dyDescent="0.3">
      <c r="A372" t="s">
        <v>388</v>
      </c>
      <c r="B372">
        <v>280</v>
      </c>
      <c r="C372">
        <v>0</v>
      </c>
      <c r="D372">
        <v>670</v>
      </c>
      <c r="E372">
        <v>993.6</v>
      </c>
      <c r="F372">
        <v>0</v>
      </c>
      <c r="G372">
        <v>902</v>
      </c>
      <c r="H372">
        <v>0</v>
      </c>
    </row>
    <row r="373" spans="1:8" x14ac:dyDescent="0.3">
      <c r="A373" t="s">
        <v>389</v>
      </c>
      <c r="B373">
        <v>120</v>
      </c>
      <c r="C373">
        <v>0</v>
      </c>
      <c r="D373">
        <v>700</v>
      </c>
      <c r="E373">
        <v>885.6</v>
      </c>
      <c r="F373">
        <v>0</v>
      </c>
      <c r="G373">
        <v>1053</v>
      </c>
      <c r="H373">
        <v>0</v>
      </c>
    </row>
    <row r="374" spans="1:8" x14ac:dyDescent="0.3">
      <c r="A374" t="s">
        <v>390</v>
      </c>
      <c r="B374">
        <v>0</v>
      </c>
      <c r="C374">
        <v>0</v>
      </c>
      <c r="D374">
        <v>1220</v>
      </c>
      <c r="E374">
        <v>996</v>
      </c>
      <c r="F374">
        <v>0</v>
      </c>
      <c r="G374">
        <v>525</v>
      </c>
      <c r="H374">
        <v>0</v>
      </c>
    </row>
    <row r="375" spans="1:8" x14ac:dyDescent="0.3">
      <c r="A375" t="s">
        <v>391</v>
      </c>
      <c r="B375">
        <v>2.6923076923E-2</v>
      </c>
      <c r="C375">
        <v>0</v>
      </c>
      <c r="D375">
        <v>5.8260869565199998E-2</v>
      </c>
      <c r="E375">
        <v>0.1257721518987</v>
      </c>
      <c r="F375">
        <v>0</v>
      </c>
      <c r="G375">
        <v>0.18791666666660001</v>
      </c>
      <c r="H375">
        <v>0</v>
      </c>
    </row>
    <row r="376" spans="1:8" x14ac:dyDescent="0.3">
      <c r="A376" t="s">
        <v>392</v>
      </c>
      <c r="B376">
        <v>1.15384615384E-2</v>
      </c>
      <c r="C376">
        <v>0</v>
      </c>
      <c r="D376">
        <v>6.0869565217299998E-2</v>
      </c>
      <c r="E376">
        <v>0.1121012658227</v>
      </c>
      <c r="F376">
        <v>0</v>
      </c>
      <c r="G376">
        <v>0.21937499999999999</v>
      </c>
      <c r="H376">
        <v>0</v>
      </c>
    </row>
    <row r="377" spans="1:8" x14ac:dyDescent="0.3">
      <c r="A377" t="s">
        <v>393</v>
      </c>
      <c r="B377">
        <v>0</v>
      </c>
      <c r="C377">
        <v>0</v>
      </c>
      <c r="D377">
        <v>0.1060869565217</v>
      </c>
      <c r="E377">
        <v>0.12607594936700001</v>
      </c>
      <c r="F377">
        <v>0</v>
      </c>
      <c r="G377">
        <v>0.109375</v>
      </c>
      <c r="H377">
        <v>0</v>
      </c>
    </row>
    <row r="378" spans="1:8" x14ac:dyDescent="0.3">
      <c r="A378" t="s">
        <v>394</v>
      </c>
      <c r="B378">
        <v>0.38461538461</v>
      </c>
      <c r="C378">
        <v>1.9795081967199999</v>
      </c>
      <c r="D378">
        <v>2.25217391304</v>
      </c>
      <c r="E378">
        <v>4.6025316455600001</v>
      </c>
      <c r="F378">
        <v>0</v>
      </c>
      <c r="G378">
        <v>5.1666666666600003</v>
      </c>
      <c r="H378">
        <v>5.5661538461499998</v>
      </c>
    </row>
    <row r="379" spans="1:8" x14ac:dyDescent="0.3">
      <c r="A379" t="s">
        <v>395</v>
      </c>
      <c r="B379">
        <v>400</v>
      </c>
      <c r="C379">
        <v>966</v>
      </c>
      <c r="D379">
        <v>2590</v>
      </c>
      <c r="E379">
        <v>3636</v>
      </c>
      <c r="F379">
        <v>0</v>
      </c>
      <c r="G379">
        <v>2480</v>
      </c>
      <c r="H379">
        <v>2170.8000000000002</v>
      </c>
    </row>
    <row r="380" spans="1:8" x14ac:dyDescent="0.3">
      <c r="A380" t="s">
        <v>396</v>
      </c>
      <c r="B380">
        <v>23350</v>
      </c>
      <c r="C380">
        <v>0</v>
      </c>
      <c r="D380">
        <v>42795</v>
      </c>
      <c r="E380">
        <v>42366.720000000001</v>
      </c>
      <c r="F380">
        <v>0</v>
      </c>
      <c r="G380">
        <v>26613</v>
      </c>
      <c r="H380">
        <v>0</v>
      </c>
    </row>
    <row r="381" spans="1:8" x14ac:dyDescent="0.3">
      <c r="A381" t="s">
        <v>397</v>
      </c>
      <c r="B381">
        <v>14680</v>
      </c>
      <c r="C381">
        <v>0</v>
      </c>
      <c r="D381">
        <v>58955</v>
      </c>
      <c r="E381">
        <v>27312</v>
      </c>
      <c r="F381">
        <v>0</v>
      </c>
      <c r="G381">
        <v>15291</v>
      </c>
      <c r="H381">
        <v>0</v>
      </c>
    </row>
    <row r="382" spans="1:8" x14ac:dyDescent="0.3">
      <c r="A382" t="s">
        <v>398</v>
      </c>
      <c r="B382">
        <v>0</v>
      </c>
      <c r="C382">
        <v>0</v>
      </c>
      <c r="D382">
        <v>34429</v>
      </c>
      <c r="E382">
        <v>37839.440000000002</v>
      </c>
      <c r="F382">
        <v>0</v>
      </c>
      <c r="G382">
        <v>14362</v>
      </c>
      <c r="H382">
        <v>0</v>
      </c>
    </row>
    <row r="383" spans="1:8" x14ac:dyDescent="0.3">
      <c r="A383" t="s">
        <v>399</v>
      </c>
      <c r="B383">
        <v>0.28999999999999998</v>
      </c>
      <c r="C383">
        <v>0</v>
      </c>
      <c r="D383">
        <v>0.54</v>
      </c>
      <c r="E383">
        <v>1.1100000000000001</v>
      </c>
      <c r="F383">
        <v>0</v>
      </c>
      <c r="G383">
        <v>1.1499999999999999</v>
      </c>
      <c r="H383">
        <v>0</v>
      </c>
    </row>
    <row r="384" spans="1:8" x14ac:dyDescent="0.3">
      <c r="A384" t="s">
        <v>400</v>
      </c>
      <c r="B384">
        <v>0.18</v>
      </c>
      <c r="C384">
        <v>0</v>
      </c>
      <c r="D384">
        <v>0.75</v>
      </c>
      <c r="E384">
        <v>0.71</v>
      </c>
      <c r="F384">
        <v>0</v>
      </c>
      <c r="G384">
        <v>0.66</v>
      </c>
      <c r="H384">
        <v>0</v>
      </c>
    </row>
    <row r="385" spans="1:8" x14ac:dyDescent="0.3">
      <c r="A385" t="s">
        <v>401</v>
      </c>
      <c r="B385">
        <v>0</v>
      </c>
      <c r="C385">
        <v>0</v>
      </c>
      <c r="D385">
        <v>0.44</v>
      </c>
      <c r="E385">
        <v>0.99</v>
      </c>
      <c r="F385">
        <v>0</v>
      </c>
      <c r="G385">
        <v>0.62</v>
      </c>
      <c r="H385">
        <v>0</v>
      </c>
    </row>
    <row r="386" spans="1:8" x14ac:dyDescent="0.3">
      <c r="A386" t="s">
        <v>402</v>
      </c>
      <c r="B386">
        <v>0.46793483610592002</v>
      </c>
      <c r="C386">
        <v>1.9083725472787001</v>
      </c>
      <c r="D386">
        <v>1.8596082920005099</v>
      </c>
      <c r="E386">
        <v>4.1881220743220302</v>
      </c>
      <c r="F386">
        <v>0</v>
      </c>
      <c r="G386">
        <v>4.6305471779405396</v>
      </c>
      <c r="H386">
        <v>4.6846132237789204</v>
      </c>
    </row>
    <row r="387" spans="1:8" x14ac:dyDescent="0.3">
      <c r="A387" t="s">
        <v>403</v>
      </c>
      <c r="B387">
        <v>38030</v>
      </c>
      <c r="C387">
        <v>64482</v>
      </c>
      <c r="D387">
        <v>146221</v>
      </c>
      <c r="E387">
        <v>160149.6</v>
      </c>
      <c r="F387">
        <v>0</v>
      </c>
      <c r="G387">
        <v>107475</v>
      </c>
      <c r="H387">
        <v>133413.1</v>
      </c>
    </row>
    <row r="388" spans="1:8" x14ac:dyDescent="0.3">
      <c r="A388" t="s">
        <v>404</v>
      </c>
      <c r="B388">
        <v>40</v>
      </c>
      <c r="C388">
        <v>96.6</v>
      </c>
      <c r="D388">
        <v>259</v>
      </c>
      <c r="E388">
        <v>363.6</v>
      </c>
      <c r="F388">
        <v>0</v>
      </c>
      <c r="G388">
        <v>248</v>
      </c>
      <c r="H388">
        <v>217.08</v>
      </c>
    </row>
    <row r="389" spans="1:8" x14ac:dyDescent="0.3">
      <c r="A389" t="s">
        <v>405</v>
      </c>
      <c r="B389">
        <v>128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 x14ac:dyDescent="0.3">
      <c r="A390" t="s">
        <v>406</v>
      </c>
      <c r="B390">
        <v>1846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 x14ac:dyDescent="0.3">
      <c r="A391" t="s">
        <v>407</v>
      </c>
      <c r="B391">
        <v>44270</v>
      </c>
      <c r="C391">
        <v>23030</v>
      </c>
      <c r="D391">
        <v>46410</v>
      </c>
      <c r="E391">
        <v>37152</v>
      </c>
      <c r="F391">
        <v>36450</v>
      </c>
      <c r="G391">
        <v>28000</v>
      </c>
      <c r="H391">
        <v>19252</v>
      </c>
    </row>
    <row r="392" spans="1:8" x14ac:dyDescent="0.3">
      <c r="A392" t="s">
        <v>408</v>
      </c>
      <c r="B392">
        <v>3360290</v>
      </c>
      <c r="C392">
        <v>1619530</v>
      </c>
      <c r="D392">
        <v>3322930</v>
      </c>
      <c r="E392">
        <v>1784994.6</v>
      </c>
      <c r="F392">
        <v>1975840</v>
      </c>
      <c r="G392">
        <v>996190</v>
      </c>
      <c r="H392">
        <v>1364595</v>
      </c>
    </row>
    <row r="393" spans="1:8" x14ac:dyDescent="0.3">
      <c r="A393" t="s">
        <v>409</v>
      </c>
      <c r="B393">
        <v>4427</v>
      </c>
      <c r="C393">
        <v>2303</v>
      </c>
      <c r="D393">
        <v>4641</v>
      </c>
      <c r="E393">
        <v>3715.2</v>
      </c>
      <c r="F393">
        <v>3645</v>
      </c>
      <c r="G393">
        <v>2800</v>
      </c>
      <c r="H393">
        <v>1925.2</v>
      </c>
    </row>
    <row r="394" spans="1:8" x14ac:dyDescent="0.3">
      <c r="A394" t="s">
        <v>410</v>
      </c>
      <c r="B394">
        <v>336029</v>
      </c>
      <c r="C394">
        <v>161953</v>
      </c>
      <c r="D394">
        <v>332293</v>
      </c>
      <c r="E394">
        <v>178499.46</v>
      </c>
      <c r="F394">
        <v>197584</v>
      </c>
      <c r="G394">
        <v>99619</v>
      </c>
      <c r="H394">
        <v>136459.5</v>
      </c>
    </row>
    <row r="395" spans="1:8" x14ac:dyDescent="0.3">
      <c r="A395" t="s">
        <v>411</v>
      </c>
      <c r="B395">
        <v>42.57</v>
      </c>
      <c r="C395">
        <v>47.19</v>
      </c>
      <c r="D395">
        <v>40.36</v>
      </c>
      <c r="E395">
        <v>47.03</v>
      </c>
      <c r="F395">
        <v>43.92</v>
      </c>
      <c r="G395">
        <v>58.33</v>
      </c>
      <c r="H395">
        <v>49.36</v>
      </c>
    </row>
    <row r="396" spans="1:8" x14ac:dyDescent="0.3">
      <c r="A396" t="s">
        <v>412</v>
      </c>
      <c r="B396">
        <v>41.35</v>
      </c>
      <c r="C396">
        <v>47.93</v>
      </c>
      <c r="D396">
        <v>42.26</v>
      </c>
      <c r="E396">
        <v>46.68</v>
      </c>
      <c r="F396">
        <v>45.35</v>
      </c>
      <c r="G396">
        <v>42.92</v>
      </c>
      <c r="H396">
        <v>47.92</v>
      </c>
    </row>
    <row r="397" spans="1:8" x14ac:dyDescent="0.3">
      <c r="A397" t="s">
        <v>413</v>
      </c>
      <c r="B397">
        <v>42</v>
      </c>
      <c r="C397">
        <v>16</v>
      </c>
      <c r="D397">
        <v>0</v>
      </c>
      <c r="E397">
        <v>6</v>
      </c>
      <c r="F397">
        <v>0</v>
      </c>
      <c r="G397">
        <v>0</v>
      </c>
      <c r="H397">
        <v>0</v>
      </c>
    </row>
    <row r="398" spans="1:8" x14ac:dyDescent="0.3">
      <c r="A398" t="s">
        <v>414</v>
      </c>
      <c r="B398">
        <v>9450</v>
      </c>
      <c r="C398">
        <v>3488</v>
      </c>
      <c r="D398">
        <v>0</v>
      </c>
      <c r="E398">
        <v>1140</v>
      </c>
      <c r="F398">
        <v>0</v>
      </c>
      <c r="G398">
        <v>0</v>
      </c>
      <c r="H398">
        <v>0</v>
      </c>
    </row>
    <row r="399" spans="1:8" x14ac:dyDescent="0.3">
      <c r="A399" t="s">
        <v>415</v>
      </c>
      <c r="B399">
        <v>8</v>
      </c>
      <c r="C399">
        <v>40</v>
      </c>
      <c r="D399">
        <v>100</v>
      </c>
      <c r="E399">
        <v>419</v>
      </c>
      <c r="F399">
        <v>0</v>
      </c>
      <c r="G399">
        <v>112</v>
      </c>
      <c r="H399">
        <v>0</v>
      </c>
    </row>
    <row r="400" spans="1:8" x14ac:dyDescent="0.3">
      <c r="A400" t="s">
        <v>416</v>
      </c>
      <c r="B400">
        <v>480</v>
      </c>
      <c r="C400">
        <v>2680</v>
      </c>
      <c r="D400">
        <v>6300</v>
      </c>
      <c r="E400">
        <v>25559</v>
      </c>
      <c r="F400">
        <v>0</v>
      </c>
      <c r="G400">
        <v>7504</v>
      </c>
      <c r="H400">
        <v>0</v>
      </c>
    </row>
    <row r="401" spans="1:8" x14ac:dyDescent="0.3">
      <c r="A401" t="s">
        <v>417</v>
      </c>
      <c r="B401">
        <v>39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 x14ac:dyDescent="0.3">
      <c r="A402" t="s">
        <v>418</v>
      </c>
      <c r="B402">
        <v>1638</v>
      </c>
      <c r="C402">
        <v>44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 x14ac:dyDescent="0.3">
      <c r="A403" t="s">
        <v>419</v>
      </c>
      <c r="B403">
        <v>6</v>
      </c>
      <c r="C403">
        <v>1</v>
      </c>
      <c r="D403">
        <v>0</v>
      </c>
      <c r="E403">
        <v>0</v>
      </c>
      <c r="F403">
        <v>0</v>
      </c>
      <c r="G403">
        <v>90</v>
      </c>
      <c r="H403">
        <v>0</v>
      </c>
    </row>
    <row r="404" spans="1:8" x14ac:dyDescent="0.3">
      <c r="A404" t="s">
        <v>420</v>
      </c>
      <c r="B404">
        <v>138</v>
      </c>
      <c r="C404">
        <v>23</v>
      </c>
      <c r="D404">
        <v>0</v>
      </c>
      <c r="E404">
        <v>0</v>
      </c>
      <c r="F404">
        <v>0</v>
      </c>
      <c r="G404">
        <v>2070</v>
      </c>
      <c r="H404">
        <v>0</v>
      </c>
    </row>
    <row r="405" spans="1:8" x14ac:dyDescent="0.3">
      <c r="A405" t="s">
        <v>421</v>
      </c>
      <c r="B405">
        <v>92.21</v>
      </c>
      <c r="C405">
        <v>95.32</v>
      </c>
      <c r="D405">
        <v>92.83</v>
      </c>
      <c r="E405">
        <v>90.88</v>
      </c>
      <c r="F405">
        <v>91.87</v>
      </c>
      <c r="G405">
        <v>93.68</v>
      </c>
      <c r="H405">
        <v>94.66</v>
      </c>
    </row>
    <row r="406" spans="1:8" x14ac:dyDescent="0.3">
      <c r="A406" t="s">
        <v>422</v>
      </c>
      <c r="B406">
        <v>92.29</v>
      </c>
      <c r="C406">
        <v>95.16</v>
      </c>
      <c r="D406">
        <v>93.03</v>
      </c>
      <c r="E406">
        <v>91.1</v>
      </c>
      <c r="F406">
        <v>91.8</v>
      </c>
      <c r="G406">
        <v>93.15</v>
      </c>
      <c r="H406">
        <v>94.7</v>
      </c>
    </row>
    <row r="407" spans="1:8" x14ac:dyDescent="0.3">
      <c r="A407" t="s">
        <v>423</v>
      </c>
      <c r="B407">
        <v>80.97</v>
      </c>
      <c r="C407">
        <v>82.4</v>
      </c>
      <c r="D407">
        <v>79.75</v>
      </c>
      <c r="E407">
        <v>78.05</v>
      </c>
      <c r="F407">
        <v>84.21</v>
      </c>
      <c r="G407">
        <v>80.78</v>
      </c>
      <c r="H407">
        <v>77.23</v>
      </c>
    </row>
    <row r="408" spans="1:8" x14ac:dyDescent="0.3">
      <c r="A408" t="s">
        <v>424</v>
      </c>
      <c r="B408">
        <v>81.569999999999993</v>
      </c>
      <c r="C408">
        <v>82.64</v>
      </c>
      <c r="D408">
        <v>82.79</v>
      </c>
      <c r="E408">
        <v>78.98</v>
      </c>
      <c r="F408">
        <v>83.66</v>
      </c>
      <c r="G408">
        <v>79.31</v>
      </c>
      <c r="H408">
        <v>77.31</v>
      </c>
    </row>
    <row r="409" spans="1:8" x14ac:dyDescent="0.3">
      <c r="A409" t="s">
        <v>425</v>
      </c>
      <c r="B409">
        <v>87.81</v>
      </c>
      <c r="C409">
        <v>86.44</v>
      </c>
      <c r="D409">
        <v>85.91</v>
      </c>
      <c r="E409">
        <v>85.89</v>
      </c>
      <c r="F409">
        <v>91.66</v>
      </c>
      <c r="G409">
        <v>86.22</v>
      </c>
      <c r="H409">
        <v>81.59</v>
      </c>
    </row>
    <row r="410" spans="1:8" x14ac:dyDescent="0.3">
      <c r="A410" t="s">
        <v>426</v>
      </c>
      <c r="B410">
        <v>88.39</v>
      </c>
      <c r="C410">
        <v>86.84</v>
      </c>
      <c r="D410">
        <v>88.99</v>
      </c>
      <c r="E410">
        <v>86.69</v>
      </c>
      <c r="F410">
        <v>91.13</v>
      </c>
      <c r="G410">
        <v>85.14</v>
      </c>
      <c r="H410">
        <v>81.64</v>
      </c>
    </row>
    <row r="411" spans="1:8" x14ac:dyDescent="0.3">
      <c r="A411" t="s">
        <v>427</v>
      </c>
      <c r="B411">
        <v>20900</v>
      </c>
      <c r="C411">
        <v>8490</v>
      </c>
      <c r="D411">
        <v>8157</v>
      </c>
      <c r="E411">
        <v>2250</v>
      </c>
      <c r="F411">
        <v>14420</v>
      </c>
      <c r="G411">
        <v>9100</v>
      </c>
      <c r="H411">
        <v>7500</v>
      </c>
    </row>
    <row r="412" spans="1:8" x14ac:dyDescent="0.3">
      <c r="A412" t="s">
        <v>428</v>
      </c>
      <c r="B412">
        <v>1421861</v>
      </c>
      <c r="C412">
        <v>551160</v>
      </c>
      <c r="D412">
        <v>746232</v>
      </c>
      <c r="E412">
        <v>180120</v>
      </c>
      <c r="F412">
        <v>770404</v>
      </c>
      <c r="G412">
        <v>402700</v>
      </c>
      <c r="H412">
        <v>414861</v>
      </c>
    </row>
    <row r="413" spans="1:8" x14ac:dyDescent="0.3">
      <c r="A413" t="s">
        <v>429</v>
      </c>
      <c r="B413">
        <v>18.54</v>
      </c>
      <c r="C413">
        <v>14.59</v>
      </c>
      <c r="D413">
        <v>13.55</v>
      </c>
      <c r="E413">
        <v>9.83</v>
      </c>
      <c r="F413">
        <v>11.94</v>
      </c>
      <c r="G413">
        <v>14.02</v>
      </c>
      <c r="H413">
        <v>13.21</v>
      </c>
    </row>
    <row r="414" spans="1:8" x14ac:dyDescent="0.3">
      <c r="A414" t="s">
        <v>430</v>
      </c>
      <c r="B414">
        <v>18.34</v>
      </c>
      <c r="C414">
        <v>14.62</v>
      </c>
      <c r="D414">
        <v>15.16</v>
      </c>
      <c r="E414">
        <v>11.99</v>
      </c>
      <c r="F414">
        <v>13.74</v>
      </c>
      <c r="G414">
        <v>14.42</v>
      </c>
      <c r="H414">
        <v>15</v>
      </c>
    </row>
    <row r="415" spans="1:8" x14ac:dyDescent="0.3">
      <c r="A415" t="s">
        <v>431</v>
      </c>
      <c r="B415">
        <v>93.82</v>
      </c>
      <c r="C415">
        <v>0</v>
      </c>
      <c r="D415">
        <v>0</v>
      </c>
      <c r="E415">
        <v>0</v>
      </c>
      <c r="F415">
        <v>91.3</v>
      </c>
      <c r="G415">
        <v>97.5</v>
      </c>
      <c r="H415">
        <v>0</v>
      </c>
    </row>
    <row r="416" spans="1:8" x14ac:dyDescent="0.3">
      <c r="A416" t="s">
        <v>432</v>
      </c>
      <c r="B416">
        <v>93.93</v>
      </c>
      <c r="D416">
        <v>92.88</v>
      </c>
      <c r="E416">
        <v>90.1</v>
      </c>
      <c r="F416">
        <v>91.28</v>
      </c>
      <c r="G416">
        <v>96.18</v>
      </c>
    </row>
    <row r="417" spans="1:8" x14ac:dyDescent="0.3">
      <c r="A417" t="s">
        <v>433</v>
      </c>
      <c r="B417">
        <v>71.77</v>
      </c>
      <c r="C417">
        <v>0</v>
      </c>
      <c r="D417">
        <v>0</v>
      </c>
      <c r="E417">
        <v>0</v>
      </c>
      <c r="F417">
        <v>74.2</v>
      </c>
      <c r="G417">
        <v>77.400000000000006</v>
      </c>
      <c r="H417">
        <v>0</v>
      </c>
    </row>
    <row r="418" spans="1:8" x14ac:dyDescent="0.3">
      <c r="A418" t="s">
        <v>434</v>
      </c>
      <c r="B418">
        <v>70.959999999999994</v>
      </c>
      <c r="D418">
        <v>74.92</v>
      </c>
      <c r="E418">
        <v>88.22</v>
      </c>
      <c r="F418">
        <v>74.56</v>
      </c>
      <c r="G418">
        <v>71.38</v>
      </c>
    </row>
    <row r="419" spans="1:8" x14ac:dyDescent="0.3">
      <c r="A419" t="s">
        <v>435</v>
      </c>
      <c r="B419">
        <v>76.5</v>
      </c>
      <c r="C419">
        <v>0</v>
      </c>
      <c r="D419">
        <v>0</v>
      </c>
      <c r="E419">
        <v>0</v>
      </c>
      <c r="F419">
        <v>81.27</v>
      </c>
      <c r="G419">
        <v>79.38</v>
      </c>
      <c r="H419">
        <v>0</v>
      </c>
    </row>
    <row r="420" spans="1:8" x14ac:dyDescent="0.3">
      <c r="A420" t="s">
        <v>436</v>
      </c>
      <c r="B420">
        <v>75.55</v>
      </c>
      <c r="D420">
        <v>80.66</v>
      </c>
      <c r="E420">
        <v>97.91</v>
      </c>
      <c r="F420">
        <v>81.69</v>
      </c>
      <c r="G420">
        <v>74.239999999999995</v>
      </c>
    </row>
    <row r="421" spans="1:8" x14ac:dyDescent="0.3">
      <c r="A421" t="s">
        <v>437</v>
      </c>
      <c r="B421">
        <v>2300</v>
      </c>
      <c r="C421">
        <v>0</v>
      </c>
      <c r="D421">
        <v>0</v>
      </c>
      <c r="E421">
        <v>0</v>
      </c>
      <c r="F421">
        <v>2100</v>
      </c>
      <c r="G421">
        <v>360</v>
      </c>
      <c r="H421">
        <v>0</v>
      </c>
    </row>
    <row r="422" spans="1:8" x14ac:dyDescent="0.3">
      <c r="A422" t="s">
        <v>438</v>
      </c>
      <c r="B422">
        <v>159450</v>
      </c>
      <c r="D422">
        <v>16891.53</v>
      </c>
      <c r="E422">
        <v>3600</v>
      </c>
      <c r="F422">
        <v>139300</v>
      </c>
      <c r="G422">
        <v>28370</v>
      </c>
    </row>
    <row r="423" spans="1:8" x14ac:dyDescent="0.3">
      <c r="A423" t="s">
        <v>439</v>
      </c>
      <c r="B423">
        <v>94.67</v>
      </c>
      <c r="C423">
        <v>97.22</v>
      </c>
      <c r="D423">
        <v>95.17</v>
      </c>
      <c r="E423">
        <v>93.98</v>
      </c>
      <c r="F423">
        <v>94.8</v>
      </c>
      <c r="G423">
        <v>96.76</v>
      </c>
      <c r="H423">
        <v>98.53</v>
      </c>
    </row>
    <row r="424" spans="1:8" x14ac:dyDescent="0.3">
      <c r="A424" t="s">
        <v>440</v>
      </c>
      <c r="B424">
        <v>94.74</v>
      </c>
      <c r="C424">
        <v>97.1</v>
      </c>
      <c r="D424">
        <v>94.71</v>
      </c>
      <c r="E424">
        <v>94.04</v>
      </c>
      <c r="F424">
        <v>94.69</v>
      </c>
      <c r="G424">
        <v>96.82</v>
      </c>
      <c r="H424">
        <v>98.05</v>
      </c>
    </row>
    <row r="425" spans="1:8" x14ac:dyDescent="0.3">
      <c r="A425" t="s">
        <v>441</v>
      </c>
      <c r="B425">
        <v>66.63</v>
      </c>
      <c r="C425">
        <v>69.47</v>
      </c>
      <c r="D425">
        <v>68.069999999999993</v>
      </c>
      <c r="E425">
        <v>70.33</v>
      </c>
      <c r="F425">
        <v>68.650000000000006</v>
      </c>
      <c r="G425">
        <v>70.040000000000006</v>
      </c>
      <c r="H425">
        <v>67.819999999999993</v>
      </c>
    </row>
    <row r="426" spans="1:8" x14ac:dyDescent="0.3">
      <c r="A426" t="s">
        <v>442</v>
      </c>
      <c r="B426">
        <v>66.55</v>
      </c>
      <c r="C426">
        <v>69.53</v>
      </c>
      <c r="D426">
        <v>67.459999999999994</v>
      </c>
      <c r="E426">
        <v>69.599999999999994</v>
      </c>
      <c r="F426">
        <v>69.08</v>
      </c>
      <c r="G426">
        <v>69.55</v>
      </c>
      <c r="H426">
        <v>65.989999999999995</v>
      </c>
    </row>
    <row r="427" spans="1:8" x14ac:dyDescent="0.3">
      <c r="A427" t="s">
        <v>443</v>
      </c>
      <c r="B427">
        <v>70.39</v>
      </c>
      <c r="C427">
        <v>71.45</v>
      </c>
      <c r="D427">
        <v>71.52</v>
      </c>
      <c r="E427">
        <v>74.83</v>
      </c>
      <c r="F427">
        <v>72.41</v>
      </c>
      <c r="G427">
        <v>72.38</v>
      </c>
      <c r="H427">
        <v>68.83</v>
      </c>
    </row>
    <row r="428" spans="1:8" x14ac:dyDescent="0.3">
      <c r="A428" t="s">
        <v>444</v>
      </c>
      <c r="B428">
        <v>70.25</v>
      </c>
      <c r="C428">
        <v>71.599999999999994</v>
      </c>
      <c r="D428">
        <v>71.239999999999995</v>
      </c>
      <c r="E428">
        <v>74.010000000000005</v>
      </c>
      <c r="F428">
        <v>72.97</v>
      </c>
      <c r="G428">
        <v>71.83</v>
      </c>
      <c r="H428">
        <v>67.33</v>
      </c>
    </row>
    <row r="429" spans="1:8" x14ac:dyDescent="0.3">
      <c r="A429" t="s">
        <v>445</v>
      </c>
      <c r="B429">
        <v>9340</v>
      </c>
      <c r="C429">
        <v>3510</v>
      </c>
      <c r="D429">
        <v>0</v>
      </c>
      <c r="E429">
        <v>2200</v>
      </c>
      <c r="F429">
        <v>800</v>
      </c>
      <c r="G429">
        <v>4400</v>
      </c>
      <c r="H429">
        <v>3700</v>
      </c>
    </row>
    <row r="430" spans="1:8" x14ac:dyDescent="0.3">
      <c r="A430" t="s">
        <v>446</v>
      </c>
      <c r="B430">
        <v>723505</v>
      </c>
      <c r="C430">
        <v>262450</v>
      </c>
      <c r="D430">
        <v>6149</v>
      </c>
      <c r="E430">
        <v>170010</v>
      </c>
      <c r="F430">
        <v>21900</v>
      </c>
      <c r="G430">
        <v>188242</v>
      </c>
      <c r="H430">
        <v>221019</v>
      </c>
    </row>
    <row r="431" spans="1:8" x14ac:dyDescent="0.3">
      <c r="A431" t="s">
        <v>447</v>
      </c>
      <c r="B431">
        <v>16.63</v>
      </c>
      <c r="C431">
        <v>24.75</v>
      </c>
      <c r="D431">
        <v>71.52</v>
      </c>
      <c r="E431">
        <v>25.6</v>
      </c>
      <c r="F431">
        <v>18.670000000000002</v>
      </c>
      <c r="G431">
        <v>23.83</v>
      </c>
      <c r="H431">
        <v>21.14</v>
      </c>
    </row>
    <row r="432" spans="1:8" x14ac:dyDescent="0.3">
      <c r="A432" t="s">
        <v>448</v>
      </c>
      <c r="B432">
        <v>20.48</v>
      </c>
      <c r="C432">
        <v>23.07</v>
      </c>
      <c r="D432">
        <v>71.239999999999995</v>
      </c>
      <c r="E432">
        <v>23.28</v>
      </c>
      <c r="F432">
        <v>19.91</v>
      </c>
      <c r="G432">
        <v>23.62</v>
      </c>
      <c r="H432">
        <v>20.79</v>
      </c>
    </row>
    <row r="433" spans="1:8" x14ac:dyDescent="0.3">
      <c r="A433" t="s">
        <v>449</v>
      </c>
      <c r="B433">
        <v>0</v>
      </c>
      <c r="C433">
        <v>101.19</v>
      </c>
      <c r="D433">
        <v>0</v>
      </c>
      <c r="E433">
        <v>99.1</v>
      </c>
      <c r="F433">
        <v>0</v>
      </c>
      <c r="G433">
        <v>102.24</v>
      </c>
      <c r="H433">
        <v>101.63</v>
      </c>
    </row>
    <row r="434" spans="1:8" x14ac:dyDescent="0.3">
      <c r="A434" t="s">
        <v>450</v>
      </c>
      <c r="B434">
        <v>0</v>
      </c>
      <c r="C434">
        <v>101.06</v>
      </c>
      <c r="D434">
        <v>0</v>
      </c>
      <c r="E434">
        <v>99.29</v>
      </c>
      <c r="F434">
        <v>0</v>
      </c>
      <c r="G434">
        <v>101.78</v>
      </c>
      <c r="H434">
        <v>101.52</v>
      </c>
    </row>
    <row r="435" spans="1:8" x14ac:dyDescent="0.3">
      <c r="A435" t="s">
        <v>451</v>
      </c>
      <c r="B435">
        <v>0</v>
      </c>
      <c r="C435">
        <v>51.4</v>
      </c>
      <c r="D435">
        <v>0</v>
      </c>
      <c r="E435">
        <v>52.5</v>
      </c>
      <c r="F435">
        <v>0</v>
      </c>
      <c r="G435">
        <v>53.92</v>
      </c>
      <c r="H435">
        <v>51.1</v>
      </c>
    </row>
    <row r="436" spans="1:8" x14ac:dyDescent="0.3">
      <c r="A436" t="s">
        <v>452</v>
      </c>
      <c r="B436">
        <v>0</v>
      </c>
      <c r="C436">
        <v>51.45</v>
      </c>
      <c r="D436">
        <v>0</v>
      </c>
      <c r="E436">
        <v>52.08</v>
      </c>
      <c r="F436">
        <v>0</v>
      </c>
      <c r="G436">
        <v>52.87</v>
      </c>
      <c r="H436">
        <v>50.93</v>
      </c>
    </row>
    <row r="437" spans="1:8" x14ac:dyDescent="0.3">
      <c r="A437" t="s">
        <v>453</v>
      </c>
      <c r="B437">
        <v>0</v>
      </c>
      <c r="C437">
        <v>50.8</v>
      </c>
      <c r="D437">
        <v>0</v>
      </c>
      <c r="E437">
        <v>52.98</v>
      </c>
      <c r="F437">
        <v>0</v>
      </c>
      <c r="G437">
        <v>52.74</v>
      </c>
      <c r="H437">
        <v>50.28</v>
      </c>
    </row>
    <row r="438" spans="1:8" x14ac:dyDescent="0.3">
      <c r="A438" t="s">
        <v>454</v>
      </c>
      <c r="B438">
        <v>0</v>
      </c>
      <c r="C438">
        <v>50.91</v>
      </c>
      <c r="D438">
        <v>0</v>
      </c>
      <c r="E438">
        <v>52.46</v>
      </c>
      <c r="F438">
        <v>0</v>
      </c>
      <c r="G438">
        <v>51.95</v>
      </c>
      <c r="H438">
        <v>50.19</v>
      </c>
    </row>
    <row r="439" spans="1:8" x14ac:dyDescent="0.3">
      <c r="A439" t="s">
        <v>455</v>
      </c>
      <c r="B439">
        <v>0</v>
      </c>
      <c r="C439">
        <v>1680</v>
      </c>
      <c r="D439">
        <v>0</v>
      </c>
      <c r="E439">
        <v>2050</v>
      </c>
      <c r="F439">
        <v>0</v>
      </c>
      <c r="G439">
        <v>2750</v>
      </c>
      <c r="H439">
        <v>2550</v>
      </c>
    </row>
    <row r="440" spans="1:8" x14ac:dyDescent="0.3">
      <c r="A440" t="s">
        <v>456</v>
      </c>
      <c r="B440">
        <v>0</v>
      </c>
      <c r="C440">
        <v>133820</v>
      </c>
      <c r="D440">
        <v>0</v>
      </c>
      <c r="E440">
        <v>129648.6</v>
      </c>
      <c r="F440">
        <v>0</v>
      </c>
      <c r="G440">
        <v>103650</v>
      </c>
      <c r="H440">
        <v>151612</v>
      </c>
    </row>
    <row r="441" spans="1:8" x14ac:dyDescent="0.3">
      <c r="A441" t="s">
        <v>457</v>
      </c>
      <c r="B441">
        <v>0</v>
      </c>
      <c r="C441">
        <v>21.54</v>
      </c>
      <c r="D441">
        <v>0</v>
      </c>
      <c r="E441">
        <v>22.5</v>
      </c>
      <c r="F441">
        <v>0</v>
      </c>
      <c r="G441">
        <v>21.06</v>
      </c>
      <c r="H441">
        <v>19.78</v>
      </c>
    </row>
    <row r="442" spans="1:8" x14ac:dyDescent="0.3">
      <c r="A442" t="s">
        <v>458</v>
      </c>
      <c r="B442">
        <v>0</v>
      </c>
      <c r="C442">
        <v>21.94</v>
      </c>
      <c r="D442">
        <v>0</v>
      </c>
      <c r="E442">
        <v>21.77</v>
      </c>
      <c r="F442">
        <v>0</v>
      </c>
      <c r="G442">
        <v>21.82</v>
      </c>
      <c r="H442">
        <v>19.989999999999998</v>
      </c>
    </row>
    <row r="443" spans="1:8" x14ac:dyDescent="0.3">
      <c r="A443" t="s">
        <v>459</v>
      </c>
      <c r="B443">
        <v>0</v>
      </c>
      <c r="C443">
        <v>97.42</v>
      </c>
      <c r="D443">
        <v>0</v>
      </c>
      <c r="E443">
        <v>0</v>
      </c>
      <c r="F443">
        <v>0</v>
      </c>
      <c r="G443">
        <v>98.6</v>
      </c>
      <c r="H443">
        <v>0</v>
      </c>
    </row>
    <row r="444" spans="1:8" x14ac:dyDescent="0.3">
      <c r="A444" t="s">
        <v>460</v>
      </c>
      <c r="C444">
        <v>97.49</v>
      </c>
      <c r="G444">
        <v>98.39</v>
      </c>
    </row>
    <row r="445" spans="1:8" x14ac:dyDescent="0.3">
      <c r="A445" t="s">
        <v>461</v>
      </c>
      <c r="B445">
        <v>0</v>
      </c>
      <c r="C445">
        <v>61</v>
      </c>
      <c r="D445">
        <v>0</v>
      </c>
      <c r="E445">
        <v>0</v>
      </c>
      <c r="F445">
        <v>0</v>
      </c>
      <c r="G445">
        <v>65.2</v>
      </c>
      <c r="H445">
        <v>0</v>
      </c>
    </row>
    <row r="446" spans="1:8" x14ac:dyDescent="0.3">
      <c r="A446" t="s">
        <v>462</v>
      </c>
      <c r="C446">
        <v>61.37</v>
      </c>
      <c r="G446">
        <v>63.5</v>
      </c>
    </row>
    <row r="447" spans="1:8" x14ac:dyDescent="0.3">
      <c r="A447" t="s">
        <v>463</v>
      </c>
      <c r="B447">
        <v>0</v>
      </c>
      <c r="C447">
        <v>62.62</v>
      </c>
      <c r="D447">
        <v>0</v>
      </c>
      <c r="E447">
        <v>0</v>
      </c>
      <c r="F447">
        <v>0</v>
      </c>
      <c r="G447">
        <v>66.13</v>
      </c>
      <c r="H447">
        <v>0</v>
      </c>
    </row>
    <row r="448" spans="1:8" x14ac:dyDescent="0.3">
      <c r="A448" t="s">
        <v>464</v>
      </c>
      <c r="C448">
        <v>62.95</v>
      </c>
      <c r="G448">
        <v>64.53</v>
      </c>
    </row>
    <row r="449" spans="1:8" x14ac:dyDescent="0.3">
      <c r="A449" t="s">
        <v>465</v>
      </c>
      <c r="B449">
        <v>0</v>
      </c>
      <c r="C449">
        <v>1140</v>
      </c>
      <c r="D449">
        <v>0</v>
      </c>
      <c r="E449">
        <v>0</v>
      </c>
      <c r="F449">
        <v>0</v>
      </c>
      <c r="G449">
        <v>850</v>
      </c>
      <c r="H449">
        <v>0</v>
      </c>
    </row>
    <row r="450" spans="1:8" x14ac:dyDescent="0.3">
      <c r="A450" t="s">
        <v>466</v>
      </c>
      <c r="B450">
        <v>0</v>
      </c>
      <c r="C450">
        <v>86266</v>
      </c>
      <c r="D450">
        <v>0</v>
      </c>
      <c r="E450">
        <v>0</v>
      </c>
      <c r="F450">
        <v>0</v>
      </c>
      <c r="G450">
        <v>56550</v>
      </c>
      <c r="H450">
        <v>0</v>
      </c>
    </row>
    <row r="451" spans="1:8" x14ac:dyDescent="0.3">
      <c r="A451" t="s">
        <v>467</v>
      </c>
      <c r="B451">
        <v>80.48</v>
      </c>
      <c r="C451">
        <v>77.010000000000005</v>
      </c>
      <c r="D451">
        <v>72.83</v>
      </c>
      <c r="E451">
        <v>78.98</v>
      </c>
      <c r="F451">
        <v>77.73</v>
      </c>
      <c r="G451">
        <v>84.07</v>
      </c>
      <c r="H451">
        <v>85.83</v>
      </c>
    </row>
    <row r="452" spans="1:8" x14ac:dyDescent="0.3">
      <c r="A452" t="s">
        <v>468</v>
      </c>
      <c r="B452">
        <v>79.040000000000006</v>
      </c>
      <c r="C452">
        <v>77.349999999999994</v>
      </c>
      <c r="D452">
        <v>77.66</v>
      </c>
      <c r="E452">
        <v>79.91</v>
      </c>
      <c r="F452">
        <v>78.52</v>
      </c>
      <c r="G452">
        <v>82.37</v>
      </c>
      <c r="H452">
        <v>85.52</v>
      </c>
    </row>
    <row r="453" spans="1:8" x14ac:dyDescent="0.3">
      <c r="A453" t="s">
        <v>469</v>
      </c>
      <c r="B453">
        <v>55.75</v>
      </c>
      <c r="C453">
        <v>55.33</v>
      </c>
      <c r="D453">
        <v>52.7</v>
      </c>
      <c r="E453">
        <v>60.07</v>
      </c>
      <c r="F453">
        <v>61.97</v>
      </c>
      <c r="G453">
        <v>60.7</v>
      </c>
      <c r="H453">
        <v>58.69</v>
      </c>
    </row>
    <row r="454" spans="1:8" x14ac:dyDescent="0.3">
      <c r="A454" t="s">
        <v>470</v>
      </c>
      <c r="B454">
        <v>55.37</v>
      </c>
      <c r="C454">
        <v>55.86</v>
      </c>
      <c r="D454">
        <v>57.34</v>
      </c>
      <c r="E454">
        <v>59.69</v>
      </c>
      <c r="F454">
        <v>60.77</v>
      </c>
      <c r="G454">
        <v>58.25</v>
      </c>
      <c r="H454">
        <v>56.99</v>
      </c>
    </row>
    <row r="455" spans="1:8" x14ac:dyDescent="0.3">
      <c r="A455" t="s">
        <v>471</v>
      </c>
      <c r="B455">
        <v>69.27</v>
      </c>
      <c r="C455">
        <v>71.849999999999994</v>
      </c>
      <c r="D455">
        <v>72.36</v>
      </c>
      <c r="E455">
        <v>76.06</v>
      </c>
      <c r="F455">
        <v>79.72</v>
      </c>
      <c r="G455">
        <v>72.2</v>
      </c>
      <c r="H455">
        <v>68.38</v>
      </c>
    </row>
    <row r="456" spans="1:8" x14ac:dyDescent="0.3">
      <c r="A456" t="s">
        <v>472</v>
      </c>
      <c r="B456">
        <v>70.05</v>
      </c>
      <c r="C456">
        <v>72.22</v>
      </c>
      <c r="D456">
        <v>73.83</v>
      </c>
      <c r="E456">
        <v>74.7</v>
      </c>
      <c r="F456">
        <v>77.39</v>
      </c>
      <c r="G456">
        <v>70.72</v>
      </c>
      <c r="H456">
        <v>66.64</v>
      </c>
    </row>
    <row r="457" spans="1:8" x14ac:dyDescent="0.3">
      <c r="A457" t="s">
        <v>473</v>
      </c>
      <c r="B457">
        <v>82.73</v>
      </c>
      <c r="C457">
        <v>0</v>
      </c>
      <c r="D457">
        <v>0</v>
      </c>
      <c r="E457">
        <v>0</v>
      </c>
      <c r="F457">
        <v>72.77</v>
      </c>
      <c r="G457">
        <v>81.7</v>
      </c>
      <c r="H457">
        <v>0</v>
      </c>
    </row>
    <row r="458" spans="1:8" x14ac:dyDescent="0.3">
      <c r="A458" t="s">
        <v>474</v>
      </c>
      <c r="B458">
        <v>80.92</v>
      </c>
      <c r="C458">
        <v>0</v>
      </c>
      <c r="D458">
        <v>0</v>
      </c>
      <c r="E458">
        <v>0</v>
      </c>
      <c r="F458">
        <v>79.03</v>
      </c>
      <c r="G458">
        <v>81</v>
      </c>
      <c r="H458">
        <v>0</v>
      </c>
    </row>
    <row r="459" spans="1:8" x14ac:dyDescent="0.3">
      <c r="A459" t="s">
        <v>475</v>
      </c>
      <c r="B459">
        <v>48.23</v>
      </c>
      <c r="C459">
        <v>0</v>
      </c>
      <c r="D459">
        <v>0</v>
      </c>
      <c r="E459">
        <v>0</v>
      </c>
      <c r="F459">
        <v>50.93</v>
      </c>
      <c r="G459">
        <v>53</v>
      </c>
      <c r="H459">
        <v>0</v>
      </c>
    </row>
    <row r="460" spans="1:8" x14ac:dyDescent="0.3">
      <c r="A460" t="s">
        <v>476</v>
      </c>
      <c r="B460">
        <v>46.67</v>
      </c>
      <c r="C460">
        <v>0</v>
      </c>
      <c r="D460">
        <v>0</v>
      </c>
      <c r="E460">
        <v>0</v>
      </c>
      <c r="F460">
        <v>53.18</v>
      </c>
      <c r="G460">
        <v>50.48</v>
      </c>
      <c r="H460">
        <v>0</v>
      </c>
    </row>
    <row r="461" spans="1:8" x14ac:dyDescent="0.3">
      <c r="A461" t="s">
        <v>477</v>
      </c>
      <c r="B461">
        <v>58.3</v>
      </c>
      <c r="C461">
        <v>0</v>
      </c>
      <c r="D461">
        <v>0</v>
      </c>
      <c r="E461">
        <v>0</v>
      </c>
      <c r="F461">
        <v>69.989999999999995</v>
      </c>
      <c r="G461">
        <v>64.87</v>
      </c>
      <c r="H461">
        <v>0</v>
      </c>
    </row>
    <row r="462" spans="1:8" x14ac:dyDescent="0.3">
      <c r="A462" t="s">
        <v>478</v>
      </c>
      <c r="B462">
        <v>57.67</v>
      </c>
      <c r="C462">
        <v>0</v>
      </c>
      <c r="D462">
        <v>0</v>
      </c>
      <c r="E462">
        <v>0</v>
      </c>
      <c r="F462">
        <v>67.290000000000006</v>
      </c>
      <c r="G462">
        <v>62.32</v>
      </c>
      <c r="H462">
        <v>0</v>
      </c>
    </row>
    <row r="463" spans="1:8" x14ac:dyDescent="0.3">
      <c r="A463" t="s">
        <v>479</v>
      </c>
      <c r="B463">
        <v>87.57</v>
      </c>
      <c r="C463">
        <v>85.51</v>
      </c>
      <c r="D463">
        <v>0</v>
      </c>
      <c r="E463">
        <v>83.18</v>
      </c>
      <c r="F463">
        <v>86.03</v>
      </c>
      <c r="G463">
        <v>85.07</v>
      </c>
      <c r="H463">
        <v>88</v>
      </c>
    </row>
    <row r="464" spans="1:8" x14ac:dyDescent="0.3">
      <c r="A464" t="s">
        <v>480</v>
      </c>
      <c r="B464">
        <v>87.59</v>
      </c>
      <c r="C464">
        <v>85.37</v>
      </c>
      <c r="D464">
        <v>0</v>
      </c>
      <c r="E464">
        <v>83.56</v>
      </c>
      <c r="F464">
        <v>85.98</v>
      </c>
      <c r="G464">
        <v>83.76</v>
      </c>
      <c r="H464">
        <v>88.76</v>
      </c>
    </row>
    <row r="465" spans="1:8" x14ac:dyDescent="0.3">
      <c r="A465" t="s">
        <v>481</v>
      </c>
      <c r="B465">
        <v>47.08</v>
      </c>
      <c r="C465">
        <v>39.93</v>
      </c>
      <c r="D465">
        <v>0</v>
      </c>
      <c r="E465">
        <v>40.950000000000003</v>
      </c>
      <c r="F465">
        <v>46.23</v>
      </c>
      <c r="G465">
        <v>41.3</v>
      </c>
      <c r="H465">
        <v>41.97</v>
      </c>
    </row>
    <row r="466" spans="1:8" x14ac:dyDescent="0.3">
      <c r="A466" t="s">
        <v>482</v>
      </c>
      <c r="B466">
        <v>43.59</v>
      </c>
      <c r="C466">
        <v>41.43</v>
      </c>
      <c r="D466">
        <v>0</v>
      </c>
      <c r="E466">
        <v>42.39</v>
      </c>
      <c r="F466">
        <v>45.62</v>
      </c>
      <c r="G466">
        <v>40.380000000000003</v>
      </c>
      <c r="H466">
        <v>41.31</v>
      </c>
    </row>
    <row r="467" spans="1:8" x14ac:dyDescent="0.3">
      <c r="A467" t="s">
        <v>483</v>
      </c>
      <c r="B467">
        <v>53.76</v>
      </c>
      <c r="C467">
        <v>46.7</v>
      </c>
      <c r="D467">
        <v>0</v>
      </c>
      <c r="E467">
        <v>49.23</v>
      </c>
      <c r="F467">
        <v>53.74</v>
      </c>
      <c r="G467">
        <v>48.55</v>
      </c>
      <c r="H467">
        <v>47.69</v>
      </c>
    </row>
    <row r="468" spans="1:8" x14ac:dyDescent="0.3">
      <c r="A468" t="s">
        <v>484</v>
      </c>
      <c r="B468">
        <v>49.77</v>
      </c>
      <c r="C468">
        <v>48.53</v>
      </c>
      <c r="D468">
        <v>0</v>
      </c>
      <c r="E468">
        <v>50.73</v>
      </c>
      <c r="F468">
        <v>53.06</v>
      </c>
      <c r="G468">
        <v>48.21</v>
      </c>
      <c r="H468">
        <v>46.54</v>
      </c>
    </row>
    <row r="469" spans="1:8" x14ac:dyDescent="0.3">
      <c r="A469" t="s">
        <v>485</v>
      </c>
      <c r="B469">
        <v>0</v>
      </c>
      <c r="C469">
        <v>86.27</v>
      </c>
      <c r="D469">
        <v>0</v>
      </c>
      <c r="E469">
        <v>0</v>
      </c>
      <c r="F469">
        <v>0</v>
      </c>
      <c r="G469">
        <v>89.6</v>
      </c>
      <c r="H469">
        <v>0</v>
      </c>
    </row>
    <row r="470" spans="1:8" x14ac:dyDescent="0.3">
      <c r="A470" t="s">
        <v>486</v>
      </c>
      <c r="B470">
        <v>0</v>
      </c>
      <c r="C470">
        <v>86.02</v>
      </c>
      <c r="D470">
        <v>0</v>
      </c>
      <c r="E470">
        <v>0</v>
      </c>
      <c r="F470">
        <v>0</v>
      </c>
      <c r="G470">
        <v>88.87</v>
      </c>
      <c r="H470">
        <v>0</v>
      </c>
    </row>
    <row r="471" spans="1:8" x14ac:dyDescent="0.3">
      <c r="A471" t="s">
        <v>487</v>
      </c>
      <c r="B471">
        <v>0</v>
      </c>
      <c r="C471">
        <v>36.869999999999997</v>
      </c>
      <c r="D471">
        <v>0</v>
      </c>
      <c r="E471">
        <v>0</v>
      </c>
      <c r="F471">
        <v>0</v>
      </c>
      <c r="G471">
        <v>41</v>
      </c>
      <c r="H471">
        <v>0</v>
      </c>
    </row>
    <row r="472" spans="1:8" x14ac:dyDescent="0.3">
      <c r="A472" t="s">
        <v>488</v>
      </c>
      <c r="B472">
        <v>0</v>
      </c>
      <c r="C472">
        <v>36.869999999999997</v>
      </c>
      <c r="D472">
        <v>0</v>
      </c>
      <c r="E472">
        <v>0</v>
      </c>
      <c r="F472">
        <v>0</v>
      </c>
      <c r="G472">
        <v>39.54</v>
      </c>
      <c r="H472">
        <v>0</v>
      </c>
    </row>
    <row r="473" spans="1:8" x14ac:dyDescent="0.3">
      <c r="A473" t="s">
        <v>489</v>
      </c>
      <c r="B473">
        <v>0</v>
      </c>
      <c r="C473">
        <v>42.74</v>
      </c>
      <c r="D473">
        <v>0</v>
      </c>
      <c r="E473">
        <v>0</v>
      </c>
      <c r="F473">
        <v>0</v>
      </c>
      <c r="G473">
        <v>45.76</v>
      </c>
      <c r="H473">
        <v>0</v>
      </c>
    </row>
    <row r="474" spans="1:8" x14ac:dyDescent="0.3">
      <c r="A474" t="s">
        <v>490</v>
      </c>
      <c r="B474">
        <v>0</v>
      </c>
      <c r="C474">
        <v>42.86</v>
      </c>
      <c r="D474">
        <v>0</v>
      </c>
      <c r="E474">
        <v>0</v>
      </c>
      <c r="F474">
        <v>0</v>
      </c>
      <c r="G474">
        <v>44.49</v>
      </c>
      <c r="H474">
        <v>0</v>
      </c>
    </row>
    <row r="475" spans="1:8" x14ac:dyDescent="0.3">
      <c r="A475" t="s">
        <v>491</v>
      </c>
      <c r="B475">
        <v>69.5</v>
      </c>
      <c r="C475">
        <v>68.02</v>
      </c>
      <c r="D475">
        <v>0</v>
      </c>
      <c r="E475">
        <v>68.099999999999994</v>
      </c>
      <c r="F475">
        <v>71.430000000000007</v>
      </c>
      <c r="G475">
        <v>74.400000000000006</v>
      </c>
      <c r="H475">
        <v>70.5</v>
      </c>
    </row>
    <row r="476" spans="1:8" x14ac:dyDescent="0.3">
      <c r="A476" t="s">
        <v>492</v>
      </c>
      <c r="B476">
        <v>69.33</v>
      </c>
      <c r="C476">
        <v>68.150000000000006</v>
      </c>
      <c r="D476">
        <v>0</v>
      </c>
      <c r="E476">
        <v>71.989999999999995</v>
      </c>
      <c r="F476">
        <v>70.89</v>
      </c>
      <c r="G476">
        <v>73.91</v>
      </c>
      <c r="H476">
        <v>75.819999999999993</v>
      </c>
    </row>
    <row r="477" spans="1:8" x14ac:dyDescent="0.3">
      <c r="A477" t="s">
        <v>493</v>
      </c>
      <c r="B477">
        <v>63.3</v>
      </c>
      <c r="C477">
        <v>61.6</v>
      </c>
      <c r="D477">
        <v>0</v>
      </c>
      <c r="E477">
        <v>59.68</v>
      </c>
      <c r="F477">
        <v>65.3</v>
      </c>
      <c r="G477">
        <v>67.7</v>
      </c>
      <c r="H477">
        <v>55.11</v>
      </c>
    </row>
    <row r="478" spans="1:8" x14ac:dyDescent="0.3">
      <c r="A478" t="s">
        <v>494</v>
      </c>
      <c r="B478">
        <v>62.56</v>
      </c>
      <c r="C478">
        <v>61.54</v>
      </c>
      <c r="D478">
        <v>0</v>
      </c>
      <c r="E478">
        <v>61.93</v>
      </c>
      <c r="F478">
        <v>64.47</v>
      </c>
      <c r="G478">
        <v>66.599999999999994</v>
      </c>
      <c r="H478">
        <v>59.86</v>
      </c>
    </row>
    <row r="479" spans="1:8" x14ac:dyDescent="0.3">
      <c r="A479" t="s">
        <v>495</v>
      </c>
      <c r="B479">
        <v>91.08</v>
      </c>
      <c r="C479">
        <v>90.56</v>
      </c>
      <c r="D479">
        <v>0</v>
      </c>
      <c r="E479">
        <v>87.64</v>
      </c>
      <c r="F479">
        <v>91.42</v>
      </c>
      <c r="G479">
        <v>90.99</v>
      </c>
      <c r="H479">
        <v>78.17</v>
      </c>
    </row>
    <row r="480" spans="1:8" x14ac:dyDescent="0.3">
      <c r="A480" t="s">
        <v>496</v>
      </c>
      <c r="B480">
        <v>90.24</v>
      </c>
      <c r="C480">
        <v>90.3</v>
      </c>
      <c r="D480">
        <v>0</v>
      </c>
      <c r="E480">
        <v>86.03</v>
      </c>
      <c r="F480">
        <v>90.94</v>
      </c>
      <c r="G480">
        <v>90.11</v>
      </c>
      <c r="H480">
        <v>78.95</v>
      </c>
    </row>
    <row r="481" spans="1:8" x14ac:dyDescent="0.3">
      <c r="A481" t="s">
        <v>497</v>
      </c>
      <c r="B481">
        <v>0</v>
      </c>
      <c r="C481">
        <v>75.95</v>
      </c>
      <c r="D481">
        <v>0</v>
      </c>
      <c r="E481">
        <v>73.55</v>
      </c>
      <c r="F481">
        <v>0</v>
      </c>
      <c r="G481">
        <v>80.400000000000006</v>
      </c>
      <c r="H481">
        <v>84</v>
      </c>
    </row>
    <row r="482" spans="1:8" x14ac:dyDescent="0.3">
      <c r="A482" t="s">
        <v>498</v>
      </c>
      <c r="B482">
        <v>0</v>
      </c>
      <c r="C482">
        <v>75.510000000000005</v>
      </c>
      <c r="D482">
        <v>0</v>
      </c>
      <c r="E482">
        <v>75.09</v>
      </c>
      <c r="F482">
        <v>0</v>
      </c>
      <c r="G482">
        <v>79.08</v>
      </c>
      <c r="H482">
        <v>82.56</v>
      </c>
    </row>
    <row r="483" spans="1:8" x14ac:dyDescent="0.3">
      <c r="A483" t="s">
        <v>499</v>
      </c>
      <c r="B483">
        <v>0</v>
      </c>
      <c r="C483">
        <v>54.8</v>
      </c>
      <c r="D483">
        <v>0</v>
      </c>
      <c r="E483">
        <v>45.73</v>
      </c>
      <c r="F483">
        <v>0</v>
      </c>
      <c r="G483">
        <v>57.27</v>
      </c>
      <c r="H483">
        <v>55.68</v>
      </c>
    </row>
    <row r="484" spans="1:8" x14ac:dyDescent="0.3">
      <c r="A484" t="s">
        <v>500</v>
      </c>
      <c r="B484">
        <v>0</v>
      </c>
      <c r="C484">
        <v>54.83</v>
      </c>
      <c r="D484">
        <v>0</v>
      </c>
      <c r="E484">
        <v>46.83</v>
      </c>
      <c r="F484">
        <v>0</v>
      </c>
      <c r="G484">
        <v>54.53</v>
      </c>
      <c r="H484">
        <v>53.17</v>
      </c>
    </row>
    <row r="485" spans="1:8" x14ac:dyDescent="0.3">
      <c r="A485" t="s">
        <v>501</v>
      </c>
      <c r="B485">
        <v>0</v>
      </c>
      <c r="C485">
        <v>72.150000000000006</v>
      </c>
      <c r="D485">
        <v>0</v>
      </c>
      <c r="E485">
        <v>62.18</v>
      </c>
      <c r="F485">
        <v>0</v>
      </c>
      <c r="G485">
        <v>71.23</v>
      </c>
      <c r="H485">
        <v>66.290000000000006</v>
      </c>
    </row>
    <row r="486" spans="1:8" x14ac:dyDescent="0.3">
      <c r="A486" t="s">
        <v>502</v>
      </c>
      <c r="B486">
        <v>0</v>
      </c>
      <c r="C486">
        <v>72.61</v>
      </c>
      <c r="D486">
        <v>0</v>
      </c>
      <c r="E486">
        <v>62.37</v>
      </c>
      <c r="F486">
        <v>0</v>
      </c>
      <c r="G486">
        <v>68.959999999999994</v>
      </c>
      <c r="H486">
        <v>64.400000000000006</v>
      </c>
    </row>
    <row r="487" spans="1:8" x14ac:dyDescent="0.3">
      <c r="A487" t="s">
        <v>503</v>
      </c>
      <c r="B487">
        <v>86.13</v>
      </c>
      <c r="C487">
        <v>0</v>
      </c>
      <c r="D487">
        <v>98</v>
      </c>
      <c r="E487">
        <v>96.9</v>
      </c>
      <c r="F487">
        <v>0</v>
      </c>
      <c r="G487">
        <v>0</v>
      </c>
      <c r="H487">
        <v>0</v>
      </c>
    </row>
    <row r="488" spans="1:8" x14ac:dyDescent="0.3">
      <c r="A488" t="s">
        <v>504</v>
      </c>
      <c r="B488">
        <v>86.43</v>
      </c>
      <c r="C488">
        <v>0</v>
      </c>
      <c r="D488">
        <v>97.02</v>
      </c>
      <c r="E488">
        <v>96.33</v>
      </c>
      <c r="F488">
        <v>0</v>
      </c>
      <c r="G488">
        <v>0</v>
      </c>
      <c r="H488">
        <v>0</v>
      </c>
    </row>
    <row r="489" spans="1:8" x14ac:dyDescent="0.3">
      <c r="A489" t="s">
        <v>505</v>
      </c>
      <c r="B489">
        <v>85.57</v>
      </c>
      <c r="C489">
        <v>0</v>
      </c>
      <c r="D489">
        <v>97.6</v>
      </c>
      <c r="E489">
        <v>95.57</v>
      </c>
      <c r="F489">
        <v>0</v>
      </c>
      <c r="G489">
        <v>0</v>
      </c>
      <c r="H489">
        <v>0</v>
      </c>
    </row>
    <row r="490" spans="1:8" x14ac:dyDescent="0.3">
      <c r="A490" t="s">
        <v>506</v>
      </c>
      <c r="B490">
        <v>85.77</v>
      </c>
      <c r="C490">
        <v>0</v>
      </c>
      <c r="D490">
        <v>95.5</v>
      </c>
      <c r="E490">
        <v>94.64</v>
      </c>
      <c r="F490">
        <v>0</v>
      </c>
      <c r="G490">
        <v>0</v>
      </c>
      <c r="H490">
        <v>0</v>
      </c>
    </row>
    <row r="491" spans="1:8" x14ac:dyDescent="0.3">
      <c r="A491" t="s">
        <v>507</v>
      </c>
      <c r="B491">
        <v>99.35</v>
      </c>
      <c r="C491">
        <v>0</v>
      </c>
      <c r="D491">
        <v>99.59</v>
      </c>
      <c r="E491">
        <v>98.63</v>
      </c>
      <c r="F491">
        <v>0</v>
      </c>
      <c r="G491">
        <v>0</v>
      </c>
      <c r="H491">
        <v>0</v>
      </c>
    </row>
    <row r="492" spans="1:8" x14ac:dyDescent="0.3">
      <c r="A492" t="s">
        <v>508</v>
      </c>
      <c r="B492">
        <v>99.24</v>
      </c>
      <c r="C492">
        <v>0</v>
      </c>
      <c r="D492">
        <v>98.43</v>
      </c>
      <c r="E492">
        <v>98.25</v>
      </c>
      <c r="F492">
        <v>0</v>
      </c>
      <c r="G492">
        <v>0</v>
      </c>
      <c r="H492">
        <v>0</v>
      </c>
    </row>
    <row r="493" spans="1:8" x14ac:dyDescent="0.3">
      <c r="A493" t="s">
        <v>509</v>
      </c>
      <c r="B493">
        <v>67.25</v>
      </c>
      <c r="C493">
        <v>67.72</v>
      </c>
      <c r="D493">
        <v>65.67</v>
      </c>
      <c r="E493">
        <v>69.33</v>
      </c>
      <c r="F493">
        <v>0</v>
      </c>
      <c r="G493">
        <v>71.569999999999993</v>
      </c>
      <c r="H493">
        <v>0</v>
      </c>
    </row>
    <row r="494" spans="1:8" x14ac:dyDescent="0.3">
      <c r="A494" t="s">
        <v>510</v>
      </c>
      <c r="B494">
        <v>68.12</v>
      </c>
      <c r="C494">
        <v>67.849999999999994</v>
      </c>
      <c r="D494">
        <v>67.819999999999993</v>
      </c>
      <c r="E494">
        <v>69.27</v>
      </c>
      <c r="F494">
        <v>0</v>
      </c>
      <c r="G494">
        <v>69.58</v>
      </c>
      <c r="H494">
        <v>0</v>
      </c>
    </row>
    <row r="495" spans="1:8" x14ac:dyDescent="0.3">
      <c r="A495" t="s">
        <v>511</v>
      </c>
      <c r="B495">
        <v>65.17</v>
      </c>
      <c r="C495">
        <v>65.33</v>
      </c>
      <c r="D495">
        <v>62.78</v>
      </c>
      <c r="E495">
        <v>65.430000000000007</v>
      </c>
      <c r="F495">
        <v>0</v>
      </c>
      <c r="G495">
        <v>68.53</v>
      </c>
      <c r="H495">
        <v>0</v>
      </c>
    </row>
    <row r="496" spans="1:8" x14ac:dyDescent="0.3">
      <c r="A496" t="s">
        <v>512</v>
      </c>
      <c r="B496">
        <v>65.650000000000006</v>
      </c>
      <c r="C496">
        <v>65.34</v>
      </c>
      <c r="D496">
        <v>66.02</v>
      </c>
      <c r="E496">
        <v>65.150000000000006</v>
      </c>
      <c r="F496">
        <v>0</v>
      </c>
      <c r="G496">
        <v>66.510000000000005</v>
      </c>
      <c r="H496">
        <v>0</v>
      </c>
    </row>
    <row r="497" spans="1:8" x14ac:dyDescent="0.3">
      <c r="A497" t="s">
        <v>513</v>
      </c>
      <c r="B497">
        <v>96.91</v>
      </c>
      <c r="C497">
        <v>96.47</v>
      </c>
      <c r="D497">
        <v>95.6</v>
      </c>
      <c r="E497">
        <v>94.37</v>
      </c>
      <c r="F497">
        <v>0</v>
      </c>
      <c r="G497">
        <v>95.75</v>
      </c>
      <c r="H497">
        <v>0</v>
      </c>
    </row>
    <row r="498" spans="1:8" x14ac:dyDescent="0.3">
      <c r="A498" t="s">
        <v>514</v>
      </c>
      <c r="B498">
        <v>96.38</v>
      </c>
      <c r="C498">
        <v>96.3</v>
      </c>
      <c r="D498">
        <v>97.35</v>
      </c>
      <c r="E498">
        <v>94.05</v>
      </c>
      <c r="F498">
        <v>0</v>
      </c>
      <c r="G498">
        <v>95.59</v>
      </c>
      <c r="H498">
        <v>0</v>
      </c>
    </row>
    <row r="499" spans="1:8" x14ac:dyDescent="0.3">
      <c r="A499" t="s">
        <v>515</v>
      </c>
      <c r="B499">
        <v>0</v>
      </c>
      <c r="C499">
        <v>100.21</v>
      </c>
      <c r="D499">
        <v>0</v>
      </c>
      <c r="E499">
        <v>97</v>
      </c>
      <c r="F499">
        <v>0</v>
      </c>
      <c r="G499">
        <v>99.6</v>
      </c>
      <c r="H499">
        <v>75.7</v>
      </c>
    </row>
    <row r="500" spans="1:8" x14ac:dyDescent="0.3">
      <c r="A500" t="s">
        <v>516</v>
      </c>
      <c r="B500">
        <v>0</v>
      </c>
      <c r="C500">
        <v>99.84</v>
      </c>
      <c r="D500">
        <v>0</v>
      </c>
      <c r="E500">
        <v>96.77</v>
      </c>
      <c r="F500">
        <v>0</v>
      </c>
      <c r="G500">
        <v>99.94</v>
      </c>
      <c r="H500">
        <v>100.19</v>
      </c>
    </row>
    <row r="501" spans="1:8" x14ac:dyDescent="0.3">
      <c r="A501" t="s">
        <v>517</v>
      </c>
      <c r="B501">
        <v>0</v>
      </c>
      <c r="C501">
        <v>87.27</v>
      </c>
      <c r="D501">
        <v>0</v>
      </c>
      <c r="E501">
        <v>79.87</v>
      </c>
      <c r="F501">
        <v>0</v>
      </c>
      <c r="G501">
        <v>83.2</v>
      </c>
      <c r="H501">
        <v>61</v>
      </c>
    </row>
    <row r="502" spans="1:8" x14ac:dyDescent="0.3">
      <c r="A502" t="s">
        <v>518</v>
      </c>
      <c r="B502">
        <v>0</v>
      </c>
      <c r="C502">
        <v>86.48</v>
      </c>
      <c r="D502">
        <v>0</v>
      </c>
      <c r="E502">
        <v>79.77</v>
      </c>
      <c r="F502">
        <v>0</v>
      </c>
      <c r="G502">
        <v>82.17</v>
      </c>
      <c r="H502">
        <v>81.08</v>
      </c>
    </row>
    <row r="503" spans="1:8" x14ac:dyDescent="0.3">
      <c r="A503" t="s">
        <v>519</v>
      </c>
      <c r="B503">
        <v>0</v>
      </c>
      <c r="C503">
        <v>87.09</v>
      </c>
      <c r="D503">
        <v>0</v>
      </c>
      <c r="E503">
        <v>82.34</v>
      </c>
      <c r="F503">
        <v>0</v>
      </c>
      <c r="G503">
        <v>83.53</v>
      </c>
      <c r="H503">
        <v>80.58</v>
      </c>
    </row>
    <row r="504" spans="1:8" x14ac:dyDescent="0.3">
      <c r="A504" t="s">
        <v>520</v>
      </c>
      <c r="B504">
        <v>0</v>
      </c>
      <c r="C504">
        <v>86.62</v>
      </c>
      <c r="D504">
        <v>0</v>
      </c>
      <c r="E504">
        <v>82.43</v>
      </c>
      <c r="F504">
        <v>0</v>
      </c>
      <c r="G504">
        <v>82.23</v>
      </c>
      <c r="H504">
        <v>80.92</v>
      </c>
    </row>
    <row r="505" spans="1:8" x14ac:dyDescent="0.3">
      <c r="A505" t="s">
        <v>521</v>
      </c>
      <c r="B505">
        <v>0</v>
      </c>
      <c r="C505">
        <v>99.6</v>
      </c>
      <c r="D505">
        <v>0</v>
      </c>
      <c r="E505">
        <v>96.37</v>
      </c>
      <c r="F505">
        <v>0</v>
      </c>
      <c r="G505">
        <v>98.6</v>
      </c>
      <c r="H505">
        <v>67.37</v>
      </c>
    </row>
    <row r="506" spans="1:8" x14ac:dyDescent="0.3">
      <c r="A506" t="s">
        <v>522</v>
      </c>
      <c r="B506">
        <v>0</v>
      </c>
      <c r="C506">
        <v>99.23</v>
      </c>
      <c r="D506">
        <v>0</v>
      </c>
      <c r="E506">
        <v>96.78</v>
      </c>
      <c r="F506">
        <v>0</v>
      </c>
      <c r="G506">
        <v>98.7</v>
      </c>
      <c r="H506">
        <v>100.03</v>
      </c>
    </row>
    <row r="507" spans="1:8" x14ac:dyDescent="0.3">
      <c r="A507" t="s">
        <v>523</v>
      </c>
      <c r="B507">
        <v>0</v>
      </c>
      <c r="C507">
        <v>95.33</v>
      </c>
      <c r="D507">
        <v>0</v>
      </c>
      <c r="E507">
        <v>90</v>
      </c>
      <c r="F507">
        <v>0</v>
      </c>
      <c r="G507">
        <v>94.2</v>
      </c>
      <c r="H507">
        <v>62.89</v>
      </c>
    </row>
    <row r="508" spans="1:8" x14ac:dyDescent="0.3">
      <c r="A508" t="s">
        <v>524</v>
      </c>
      <c r="B508">
        <v>0</v>
      </c>
      <c r="C508">
        <v>95.05</v>
      </c>
      <c r="D508">
        <v>0</v>
      </c>
      <c r="E508">
        <v>90.38</v>
      </c>
      <c r="F508">
        <v>0</v>
      </c>
      <c r="G508">
        <v>94.34</v>
      </c>
      <c r="H508">
        <v>92.3</v>
      </c>
    </row>
    <row r="509" spans="1:8" x14ac:dyDescent="0.3">
      <c r="A509" t="s">
        <v>525</v>
      </c>
      <c r="B509">
        <v>0</v>
      </c>
      <c r="C509">
        <v>95.71</v>
      </c>
      <c r="D509">
        <v>0</v>
      </c>
      <c r="E509">
        <v>93.39</v>
      </c>
      <c r="F509">
        <v>0</v>
      </c>
      <c r="G509">
        <v>95.54</v>
      </c>
      <c r="H509">
        <v>93.35</v>
      </c>
    </row>
    <row r="510" spans="1:8" x14ac:dyDescent="0.3">
      <c r="A510" t="s">
        <v>526</v>
      </c>
      <c r="B510">
        <v>0</v>
      </c>
      <c r="C510">
        <v>95.79</v>
      </c>
      <c r="D510">
        <v>0</v>
      </c>
      <c r="E510">
        <v>93.39</v>
      </c>
      <c r="F510">
        <v>0</v>
      </c>
      <c r="G510">
        <v>95.58</v>
      </c>
      <c r="H510">
        <v>92.27</v>
      </c>
    </row>
    <row r="511" spans="1:8" x14ac:dyDescent="0.3">
      <c r="A511" t="s">
        <v>527</v>
      </c>
      <c r="B511">
        <v>97.93</v>
      </c>
      <c r="C511">
        <v>99.21</v>
      </c>
      <c r="D511">
        <v>99</v>
      </c>
      <c r="E511">
        <v>96.87</v>
      </c>
      <c r="F511">
        <v>98.43</v>
      </c>
      <c r="G511">
        <v>97.6</v>
      </c>
      <c r="H511">
        <v>101</v>
      </c>
    </row>
    <row r="512" spans="1:8" x14ac:dyDescent="0.3">
      <c r="A512" t="s">
        <v>528</v>
      </c>
      <c r="B512">
        <v>98.24</v>
      </c>
      <c r="C512">
        <v>99.22</v>
      </c>
      <c r="D512">
        <v>99.18</v>
      </c>
      <c r="E512">
        <v>96.71</v>
      </c>
      <c r="F512">
        <v>98.43</v>
      </c>
      <c r="G512">
        <v>97.93</v>
      </c>
      <c r="H512">
        <v>101.2</v>
      </c>
    </row>
    <row r="513" spans="1:8" x14ac:dyDescent="0.3">
      <c r="A513" t="s">
        <v>529</v>
      </c>
      <c r="B513">
        <v>94.83</v>
      </c>
      <c r="C513">
        <v>95.87</v>
      </c>
      <c r="D513">
        <v>95.2</v>
      </c>
      <c r="E513">
        <v>91.2</v>
      </c>
      <c r="F513">
        <v>96.57</v>
      </c>
      <c r="G513">
        <v>93.8</v>
      </c>
      <c r="H513">
        <v>96.38</v>
      </c>
    </row>
    <row r="514" spans="1:8" x14ac:dyDescent="0.3">
      <c r="A514" t="s">
        <v>530</v>
      </c>
      <c r="B514">
        <v>95.08</v>
      </c>
      <c r="C514">
        <v>95.83</v>
      </c>
      <c r="D514">
        <v>96</v>
      </c>
      <c r="E514">
        <v>91.06</v>
      </c>
      <c r="F514">
        <v>96.35</v>
      </c>
      <c r="G514">
        <v>94.18</v>
      </c>
      <c r="H514">
        <v>94.22</v>
      </c>
    </row>
    <row r="515" spans="1:8" x14ac:dyDescent="0.3">
      <c r="A515" t="s">
        <v>531</v>
      </c>
      <c r="B515">
        <v>96.83</v>
      </c>
      <c r="C515">
        <v>96.63</v>
      </c>
      <c r="D515">
        <v>96.16</v>
      </c>
      <c r="E515">
        <v>94.15</v>
      </c>
      <c r="F515">
        <v>98.11</v>
      </c>
      <c r="G515">
        <v>96.11</v>
      </c>
      <c r="H515">
        <v>95.43</v>
      </c>
    </row>
    <row r="516" spans="1:8" x14ac:dyDescent="0.3">
      <c r="A516" t="s">
        <v>532</v>
      </c>
      <c r="B516">
        <v>96.78</v>
      </c>
      <c r="C516">
        <v>96.59</v>
      </c>
      <c r="D516">
        <v>96.8</v>
      </c>
      <c r="E516">
        <v>94.15</v>
      </c>
      <c r="F516">
        <v>97.89</v>
      </c>
      <c r="G516">
        <v>96.18</v>
      </c>
      <c r="H516">
        <v>93.1</v>
      </c>
    </row>
    <row r="517" spans="1:8" x14ac:dyDescent="0.3">
      <c r="A517" t="s">
        <v>533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 x14ac:dyDescent="0.3">
      <c r="A518" t="s">
        <v>534</v>
      </c>
      <c r="B518">
        <v>737.88</v>
      </c>
      <c r="C518">
        <v>533</v>
      </c>
      <c r="D518">
        <v>1831.91</v>
      </c>
      <c r="E518">
        <v>178.68</v>
      </c>
      <c r="F518">
        <v>1385</v>
      </c>
      <c r="G518">
        <v>373.2</v>
      </c>
      <c r="H518">
        <v>735.01</v>
      </c>
    </row>
    <row r="519" spans="1:8" x14ac:dyDescent="0.3">
      <c r="A519" t="s">
        <v>535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 x14ac:dyDescent="0.3">
      <c r="A520" t="s">
        <v>536</v>
      </c>
      <c r="B520">
        <v>2920.17</v>
      </c>
      <c r="C520">
        <v>2862</v>
      </c>
      <c r="D520">
        <v>3711.9</v>
      </c>
      <c r="E520">
        <v>1670.95</v>
      </c>
      <c r="F520">
        <v>4215.7</v>
      </c>
      <c r="G520">
        <v>190.23</v>
      </c>
      <c r="H520">
        <v>3141</v>
      </c>
    </row>
    <row r="521" spans="1:8" x14ac:dyDescent="0.3">
      <c r="A521" t="s">
        <v>537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 x14ac:dyDescent="0.3">
      <c r="A522" t="s">
        <v>538</v>
      </c>
      <c r="B522">
        <v>3645</v>
      </c>
      <c r="C522">
        <v>0</v>
      </c>
      <c r="D522">
        <v>5290.64</v>
      </c>
      <c r="E522">
        <v>1825</v>
      </c>
      <c r="F522">
        <v>0</v>
      </c>
      <c r="G522">
        <v>341</v>
      </c>
      <c r="H522">
        <v>3873</v>
      </c>
    </row>
    <row r="523" spans="1:8" x14ac:dyDescent="0.3">
      <c r="A523" t="s">
        <v>539</v>
      </c>
      <c r="B523">
        <v>70</v>
      </c>
      <c r="C523">
        <v>30</v>
      </c>
      <c r="D523">
        <v>0</v>
      </c>
      <c r="E523">
        <v>0</v>
      </c>
      <c r="F523">
        <v>0</v>
      </c>
      <c r="G523">
        <v>36</v>
      </c>
      <c r="H523">
        <v>0</v>
      </c>
    </row>
    <row r="524" spans="1:8" x14ac:dyDescent="0.3">
      <c r="A524" t="s">
        <v>540</v>
      </c>
      <c r="B524">
        <v>4670</v>
      </c>
      <c r="C524">
        <v>2207</v>
      </c>
      <c r="D524">
        <v>3373.5</v>
      </c>
      <c r="E524">
        <v>0</v>
      </c>
      <c r="F524">
        <v>2906.97</v>
      </c>
      <c r="G524">
        <v>1264.2</v>
      </c>
      <c r="H524">
        <v>0</v>
      </c>
    </row>
    <row r="525" spans="1:8" x14ac:dyDescent="0.3">
      <c r="A525" t="s">
        <v>541</v>
      </c>
      <c r="B525">
        <v>7.0000000000000007E-2</v>
      </c>
      <c r="C525">
        <v>0.06</v>
      </c>
      <c r="D525">
        <v>0</v>
      </c>
      <c r="E525">
        <v>0</v>
      </c>
      <c r="F525">
        <v>0</v>
      </c>
      <c r="G525">
        <v>0.08</v>
      </c>
      <c r="H525">
        <v>0</v>
      </c>
    </row>
    <row r="526" spans="1:8" x14ac:dyDescent="0.3">
      <c r="A526" t="s">
        <v>542</v>
      </c>
      <c r="B526">
        <v>0.06</v>
      </c>
      <c r="C526">
        <v>7.0000000000000007E-2</v>
      </c>
      <c r="D526">
        <v>0.04</v>
      </c>
      <c r="E526">
        <v>0</v>
      </c>
      <c r="F526">
        <v>0.06</v>
      </c>
      <c r="G526">
        <v>0.05</v>
      </c>
      <c r="H526">
        <v>0</v>
      </c>
    </row>
    <row r="527" spans="1:8" x14ac:dyDescent="0.3">
      <c r="A527" t="s">
        <v>543</v>
      </c>
      <c r="B527">
        <v>300</v>
      </c>
      <c r="C527">
        <v>95</v>
      </c>
      <c r="D527">
        <v>102</v>
      </c>
      <c r="E527">
        <v>0</v>
      </c>
      <c r="F527">
        <v>148</v>
      </c>
      <c r="G527">
        <v>80</v>
      </c>
      <c r="H527">
        <v>30</v>
      </c>
    </row>
    <row r="528" spans="1:8" x14ac:dyDescent="0.3">
      <c r="A528" t="s">
        <v>544</v>
      </c>
      <c r="B528">
        <v>17413.5</v>
      </c>
      <c r="C528">
        <v>6414</v>
      </c>
      <c r="D528">
        <v>13101</v>
      </c>
      <c r="E528">
        <v>2846</v>
      </c>
      <c r="F528">
        <v>8212.74</v>
      </c>
      <c r="G528">
        <v>3480</v>
      </c>
      <c r="H528">
        <v>2914</v>
      </c>
    </row>
    <row r="529" spans="1:8" x14ac:dyDescent="0.3">
      <c r="A529" t="s">
        <v>545</v>
      </c>
      <c r="B529">
        <v>0.28999999999999998</v>
      </c>
      <c r="C529">
        <v>0.19</v>
      </c>
      <c r="D529">
        <v>0.09</v>
      </c>
      <c r="E529">
        <v>0</v>
      </c>
      <c r="F529">
        <v>0.18</v>
      </c>
      <c r="G529">
        <v>0.17</v>
      </c>
      <c r="H529">
        <v>0.08</v>
      </c>
    </row>
    <row r="530" spans="1:8" x14ac:dyDescent="0.3">
      <c r="A530" t="s">
        <v>546</v>
      </c>
      <c r="B530">
        <v>0.21</v>
      </c>
      <c r="C530">
        <v>0.19</v>
      </c>
      <c r="D530">
        <v>0.17</v>
      </c>
      <c r="E530">
        <v>7.0000000000000007E-2</v>
      </c>
      <c r="F530">
        <v>0.18</v>
      </c>
      <c r="G530">
        <v>0.15</v>
      </c>
      <c r="H530">
        <v>0.1</v>
      </c>
    </row>
    <row r="531" spans="1:8" x14ac:dyDescent="0.3">
      <c r="A531" t="s">
        <v>547</v>
      </c>
      <c r="B531">
        <v>0</v>
      </c>
      <c r="C531">
        <v>35</v>
      </c>
      <c r="D531">
        <v>0</v>
      </c>
      <c r="E531">
        <v>0</v>
      </c>
      <c r="F531">
        <v>0</v>
      </c>
      <c r="G531">
        <v>0</v>
      </c>
      <c r="H531">
        <v>150</v>
      </c>
    </row>
    <row r="532" spans="1:8" x14ac:dyDescent="0.3">
      <c r="A532" t="s">
        <v>548</v>
      </c>
      <c r="B532">
        <v>0</v>
      </c>
      <c r="C532">
        <v>2135</v>
      </c>
      <c r="D532">
        <v>16650</v>
      </c>
      <c r="E532">
        <v>19525</v>
      </c>
      <c r="F532">
        <v>3775</v>
      </c>
      <c r="G532">
        <v>2325</v>
      </c>
      <c r="H532">
        <v>10398.15</v>
      </c>
    </row>
    <row r="533" spans="1:8" x14ac:dyDescent="0.3">
      <c r="A533" t="s">
        <v>549</v>
      </c>
      <c r="B533">
        <v>0</v>
      </c>
      <c r="C533">
        <v>7.0000000000000007E-2</v>
      </c>
      <c r="D533">
        <v>0</v>
      </c>
      <c r="E533">
        <v>0</v>
      </c>
      <c r="F533">
        <v>0</v>
      </c>
      <c r="G533">
        <v>0</v>
      </c>
      <c r="H533">
        <v>0.38</v>
      </c>
    </row>
    <row r="534" spans="1:8" x14ac:dyDescent="0.3">
      <c r="A534" t="s">
        <v>550</v>
      </c>
      <c r="B534">
        <v>0</v>
      </c>
      <c r="C534">
        <v>0.06</v>
      </c>
      <c r="D534">
        <v>0.21</v>
      </c>
      <c r="E534">
        <v>0.51</v>
      </c>
      <c r="F534">
        <v>0.08</v>
      </c>
      <c r="G534">
        <v>0.1</v>
      </c>
      <c r="H534">
        <v>0.37</v>
      </c>
    </row>
    <row r="535" spans="1:8" x14ac:dyDescent="0.3">
      <c r="A535" t="s">
        <v>551</v>
      </c>
      <c r="B535">
        <v>0</v>
      </c>
      <c r="C535">
        <v>10</v>
      </c>
      <c r="D535">
        <v>0</v>
      </c>
      <c r="E535">
        <v>0</v>
      </c>
      <c r="F535">
        <v>0</v>
      </c>
      <c r="G535">
        <v>50</v>
      </c>
      <c r="H535">
        <v>10</v>
      </c>
    </row>
    <row r="536" spans="1:8" x14ac:dyDescent="0.3">
      <c r="A536" t="s">
        <v>552</v>
      </c>
      <c r="B536">
        <v>0</v>
      </c>
      <c r="C536">
        <v>663</v>
      </c>
      <c r="D536">
        <v>206</v>
      </c>
      <c r="E536">
        <v>410</v>
      </c>
      <c r="F536">
        <v>1800</v>
      </c>
      <c r="G536">
        <v>1700</v>
      </c>
      <c r="H536">
        <v>295</v>
      </c>
    </row>
    <row r="537" spans="1:8" x14ac:dyDescent="0.3">
      <c r="A537" t="s">
        <v>553</v>
      </c>
      <c r="B537">
        <v>0</v>
      </c>
      <c r="C537">
        <v>0.02</v>
      </c>
      <c r="D537">
        <v>0</v>
      </c>
      <c r="E537">
        <v>0</v>
      </c>
      <c r="F537">
        <v>0</v>
      </c>
      <c r="G537">
        <v>0.1</v>
      </c>
      <c r="H537">
        <v>0.03</v>
      </c>
    </row>
    <row r="538" spans="1:8" x14ac:dyDescent="0.3">
      <c r="A538" t="s">
        <v>554</v>
      </c>
      <c r="B538">
        <v>0</v>
      </c>
      <c r="C538">
        <v>0.02</v>
      </c>
      <c r="D538">
        <v>0</v>
      </c>
      <c r="E538">
        <v>0.01</v>
      </c>
      <c r="F538">
        <v>0.04</v>
      </c>
      <c r="G538">
        <v>7.0000000000000007E-2</v>
      </c>
      <c r="H538">
        <v>0.01</v>
      </c>
    </row>
    <row r="539" spans="1:8" x14ac:dyDescent="0.3">
      <c r="A539" t="s">
        <v>555</v>
      </c>
      <c r="B539">
        <v>160</v>
      </c>
      <c r="C539">
        <v>30</v>
      </c>
      <c r="D539">
        <v>0</v>
      </c>
      <c r="E539">
        <v>0</v>
      </c>
      <c r="F539">
        <v>50</v>
      </c>
      <c r="G539">
        <v>0</v>
      </c>
      <c r="H539">
        <v>15</v>
      </c>
    </row>
    <row r="540" spans="1:8" x14ac:dyDescent="0.3">
      <c r="A540" t="s">
        <v>556</v>
      </c>
      <c r="B540">
        <v>13320</v>
      </c>
      <c r="C540">
        <v>2046</v>
      </c>
      <c r="D540">
        <v>5320</v>
      </c>
      <c r="E540">
        <v>2200</v>
      </c>
      <c r="F540">
        <v>4159</v>
      </c>
      <c r="G540">
        <v>1000</v>
      </c>
      <c r="H540">
        <v>1292.5</v>
      </c>
    </row>
    <row r="541" spans="1:8" x14ac:dyDescent="0.3">
      <c r="A541" t="s">
        <v>557</v>
      </c>
      <c r="B541">
        <v>0.15</v>
      </c>
      <c r="C541">
        <v>0.06</v>
      </c>
      <c r="D541">
        <v>0</v>
      </c>
      <c r="E541">
        <v>0</v>
      </c>
      <c r="F541">
        <v>0.06</v>
      </c>
      <c r="G541">
        <v>0</v>
      </c>
      <c r="H541">
        <v>0.04</v>
      </c>
    </row>
    <row r="542" spans="1:8" x14ac:dyDescent="0.3">
      <c r="A542" t="s">
        <v>558</v>
      </c>
      <c r="B542">
        <v>0.16</v>
      </c>
      <c r="C542">
        <v>0.06</v>
      </c>
      <c r="D542">
        <v>7.0000000000000007E-2</v>
      </c>
      <c r="E542">
        <v>0.06</v>
      </c>
      <c r="F542">
        <v>0.09</v>
      </c>
      <c r="G542">
        <v>0.04</v>
      </c>
      <c r="H542">
        <v>0.05</v>
      </c>
    </row>
    <row r="543" spans="1:8" x14ac:dyDescent="0.3">
      <c r="A543" t="s">
        <v>559</v>
      </c>
      <c r="B543">
        <v>200</v>
      </c>
      <c r="C543">
        <v>49</v>
      </c>
      <c r="D543">
        <v>0</v>
      </c>
      <c r="E543">
        <v>0</v>
      </c>
      <c r="F543">
        <v>0</v>
      </c>
      <c r="G543">
        <v>0</v>
      </c>
      <c r="H543">
        <v>100</v>
      </c>
    </row>
    <row r="544" spans="1:8" x14ac:dyDescent="0.3">
      <c r="A544" t="s">
        <v>560</v>
      </c>
      <c r="B544">
        <v>15850</v>
      </c>
      <c r="C544">
        <v>3357</v>
      </c>
      <c r="D544">
        <v>12108</v>
      </c>
      <c r="E544">
        <v>4300</v>
      </c>
      <c r="F544">
        <v>0</v>
      </c>
      <c r="G544">
        <v>2000</v>
      </c>
      <c r="H544">
        <v>3245</v>
      </c>
    </row>
    <row r="545" spans="1:8" x14ac:dyDescent="0.3">
      <c r="A545" t="s">
        <v>561</v>
      </c>
      <c r="B545">
        <v>0.19</v>
      </c>
      <c r="C545">
        <v>0.1</v>
      </c>
      <c r="D545">
        <v>0</v>
      </c>
      <c r="E545">
        <v>0</v>
      </c>
      <c r="F545">
        <v>0</v>
      </c>
      <c r="G545">
        <v>0</v>
      </c>
      <c r="H545">
        <v>0.26</v>
      </c>
    </row>
    <row r="546" spans="1:8" x14ac:dyDescent="0.3">
      <c r="A546" t="s">
        <v>562</v>
      </c>
      <c r="B546">
        <v>0.2</v>
      </c>
      <c r="C546">
        <v>0.1</v>
      </c>
      <c r="D546">
        <v>0.15</v>
      </c>
      <c r="E546">
        <v>0.11</v>
      </c>
      <c r="F546">
        <v>0</v>
      </c>
      <c r="G546">
        <v>0.09</v>
      </c>
      <c r="H546">
        <v>0.11</v>
      </c>
    </row>
    <row r="547" spans="1:8" x14ac:dyDescent="0.3">
      <c r="A547" t="s">
        <v>563</v>
      </c>
      <c r="B547">
        <v>24</v>
      </c>
      <c r="C547">
        <v>6</v>
      </c>
      <c r="D547">
        <v>9</v>
      </c>
      <c r="E547">
        <v>25</v>
      </c>
      <c r="F547">
        <v>0</v>
      </c>
      <c r="G547">
        <v>5.6</v>
      </c>
      <c r="H547">
        <v>50</v>
      </c>
    </row>
    <row r="548" spans="1:8" x14ac:dyDescent="0.3">
      <c r="A548" t="s">
        <v>564</v>
      </c>
      <c r="B548">
        <v>1545</v>
      </c>
      <c r="C548">
        <v>297</v>
      </c>
      <c r="D548">
        <v>701</v>
      </c>
      <c r="E548">
        <v>2425</v>
      </c>
      <c r="F548">
        <v>725</v>
      </c>
      <c r="G548">
        <v>203.9</v>
      </c>
      <c r="H548">
        <v>4300</v>
      </c>
    </row>
    <row r="549" spans="1:8" x14ac:dyDescent="0.3">
      <c r="A549" t="s">
        <v>565</v>
      </c>
      <c r="B549">
        <v>0.02</v>
      </c>
      <c r="C549">
        <v>0.01</v>
      </c>
      <c r="D549">
        <v>0.01</v>
      </c>
      <c r="E549">
        <v>0.03</v>
      </c>
      <c r="F549">
        <v>0</v>
      </c>
      <c r="G549">
        <v>0.01</v>
      </c>
      <c r="H549">
        <v>0.13</v>
      </c>
    </row>
    <row r="550" spans="1:8" x14ac:dyDescent="0.3">
      <c r="A550" t="s">
        <v>566</v>
      </c>
      <c r="B550">
        <v>0.02</v>
      </c>
      <c r="C550">
        <v>0.01</v>
      </c>
      <c r="D550">
        <v>0.01</v>
      </c>
      <c r="E550">
        <v>0.06</v>
      </c>
      <c r="F550">
        <v>0.02</v>
      </c>
      <c r="G550">
        <v>0.01</v>
      </c>
      <c r="H550">
        <v>0.15</v>
      </c>
    </row>
    <row r="551" spans="1:8" x14ac:dyDescent="0.3">
      <c r="A551" t="s">
        <v>567</v>
      </c>
      <c r="B551">
        <v>25</v>
      </c>
      <c r="C551">
        <v>5</v>
      </c>
      <c r="D551">
        <v>5</v>
      </c>
      <c r="E551">
        <v>0</v>
      </c>
      <c r="F551">
        <v>10</v>
      </c>
      <c r="G551">
        <v>1.5</v>
      </c>
      <c r="H551">
        <v>22.5</v>
      </c>
    </row>
    <row r="552" spans="1:8" x14ac:dyDescent="0.3">
      <c r="A552" t="s">
        <v>568</v>
      </c>
      <c r="B552">
        <v>8406</v>
      </c>
      <c r="C552">
        <v>1644</v>
      </c>
      <c r="D552">
        <v>2519</v>
      </c>
      <c r="E552">
        <v>180</v>
      </c>
      <c r="F552">
        <v>3001.9</v>
      </c>
      <c r="G552">
        <v>920.15</v>
      </c>
      <c r="H552">
        <v>2293.6</v>
      </c>
    </row>
    <row r="553" spans="1:8" x14ac:dyDescent="0.3">
      <c r="A553" t="s">
        <v>569</v>
      </c>
      <c r="B553">
        <v>0.02</v>
      </c>
      <c r="C553">
        <v>0.01</v>
      </c>
      <c r="D553">
        <v>0</v>
      </c>
      <c r="E553">
        <v>0</v>
      </c>
      <c r="F553">
        <v>0.01</v>
      </c>
      <c r="G553">
        <v>0</v>
      </c>
      <c r="H553">
        <v>0.06</v>
      </c>
    </row>
    <row r="554" spans="1:8" x14ac:dyDescent="0.3">
      <c r="A554" t="s">
        <v>570</v>
      </c>
      <c r="B554">
        <v>0.1</v>
      </c>
      <c r="C554">
        <v>0.05</v>
      </c>
      <c r="D554">
        <v>0.03</v>
      </c>
      <c r="E554">
        <v>0</v>
      </c>
      <c r="F554">
        <v>7.0000000000000007E-2</v>
      </c>
      <c r="G554">
        <v>0.04</v>
      </c>
      <c r="H554">
        <v>0.08</v>
      </c>
    </row>
    <row r="555" spans="1:8" x14ac:dyDescent="0.3">
      <c r="A555" t="s">
        <v>571</v>
      </c>
      <c r="B555">
        <v>96.5</v>
      </c>
      <c r="C555">
        <v>6</v>
      </c>
      <c r="D555">
        <v>3.2</v>
      </c>
      <c r="E555">
        <v>13</v>
      </c>
      <c r="F555">
        <v>66.5</v>
      </c>
      <c r="G555">
        <v>49</v>
      </c>
      <c r="H555">
        <v>13</v>
      </c>
    </row>
    <row r="556" spans="1:8" x14ac:dyDescent="0.3">
      <c r="A556" t="s">
        <v>572</v>
      </c>
      <c r="B556">
        <v>13271</v>
      </c>
      <c r="C556">
        <v>1869</v>
      </c>
      <c r="D556">
        <v>2829.7</v>
      </c>
      <c r="E556">
        <v>3682</v>
      </c>
      <c r="F556">
        <v>4274.7</v>
      </c>
      <c r="G556">
        <v>2718</v>
      </c>
      <c r="H556">
        <v>3881</v>
      </c>
    </row>
    <row r="557" spans="1:8" x14ac:dyDescent="0.3">
      <c r="A557" t="s">
        <v>573</v>
      </c>
      <c r="B557">
        <v>0.09</v>
      </c>
      <c r="C557">
        <v>0.01</v>
      </c>
      <c r="D557">
        <v>0</v>
      </c>
      <c r="E557">
        <v>0.02</v>
      </c>
      <c r="F557">
        <v>0.08</v>
      </c>
      <c r="G557">
        <v>0.1</v>
      </c>
      <c r="H557">
        <v>0.03</v>
      </c>
    </row>
    <row r="558" spans="1:8" x14ac:dyDescent="0.3">
      <c r="A558" t="s">
        <v>574</v>
      </c>
      <c r="B558">
        <v>0.16</v>
      </c>
      <c r="C558">
        <v>0.06</v>
      </c>
      <c r="D558">
        <v>0.04</v>
      </c>
      <c r="E558">
        <v>0.1</v>
      </c>
      <c r="F558">
        <v>0.09</v>
      </c>
      <c r="G558">
        <v>0.12</v>
      </c>
      <c r="H558">
        <v>0.14000000000000001</v>
      </c>
    </row>
    <row r="559" spans="1:8" x14ac:dyDescent="0.3">
      <c r="A559" t="s">
        <v>575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14</v>
      </c>
      <c r="H559">
        <v>118</v>
      </c>
    </row>
    <row r="560" spans="1:8" x14ac:dyDescent="0.3">
      <c r="A560" t="s">
        <v>576</v>
      </c>
      <c r="B560">
        <v>1975</v>
      </c>
      <c r="C560">
        <v>2400</v>
      </c>
      <c r="D560">
        <v>2735</v>
      </c>
      <c r="E560">
        <v>460</v>
      </c>
      <c r="F560">
        <v>0</v>
      </c>
      <c r="G560">
        <v>446</v>
      </c>
      <c r="H560">
        <v>22350</v>
      </c>
    </row>
    <row r="561" spans="1:8" x14ac:dyDescent="0.3">
      <c r="A561" t="s">
        <v>577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0.03</v>
      </c>
      <c r="H561">
        <v>0.3</v>
      </c>
    </row>
    <row r="562" spans="1:8" x14ac:dyDescent="0.3">
      <c r="A562" t="s">
        <v>578</v>
      </c>
      <c r="B562">
        <v>0.02</v>
      </c>
      <c r="C562">
        <v>7.0000000000000007E-2</v>
      </c>
      <c r="D562">
        <v>0.03</v>
      </c>
      <c r="E562">
        <v>0.01</v>
      </c>
      <c r="F562">
        <v>0</v>
      </c>
      <c r="G562">
        <v>0.02</v>
      </c>
      <c r="H562">
        <v>0.78</v>
      </c>
    </row>
    <row r="563" spans="1:8" x14ac:dyDescent="0.3">
      <c r="A563" t="s">
        <v>579</v>
      </c>
      <c r="B563">
        <v>0</v>
      </c>
      <c r="C563">
        <v>0</v>
      </c>
      <c r="D563">
        <v>0</v>
      </c>
      <c r="E563">
        <v>0</v>
      </c>
      <c r="F563">
        <v>0.2</v>
      </c>
      <c r="G563">
        <v>0</v>
      </c>
      <c r="H563">
        <v>0</v>
      </c>
    </row>
    <row r="564" spans="1:8" x14ac:dyDescent="0.3">
      <c r="A564" t="s">
        <v>580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250</v>
      </c>
      <c r="H564">
        <v>0</v>
      </c>
    </row>
    <row r="565" spans="1:8" x14ac:dyDescent="0.3">
      <c r="A565" t="s">
        <v>581</v>
      </c>
      <c r="B565">
        <v>0</v>
      </c>
      <c r="C565">
        <v>0</v>
      </c>
      <c r="D565">
        <v>300</v>
      </c>
      <c r="E565">
        <v>0</v>
      </c>
      <c r="F565">
        <v>0</v>
      </c>
      <c r="G565">
        <v>0</v>
      </c>
      <c r="H565">
        <v>0</v>
      </c>
    </row>
    <row r="566" spans="1:8" x14ac:dyDescent="0.3">
      <c r="A566" t="s">
        <v>582</v>
      </c>
      <c r="B566">
        <v>80</v>
      </c>
      <c r="C566">
        <v>65</v>
      </c>
      <c r="D566">
        <v>0</v>
      </c>
      <c r="E566">
        <v>0</v>
      </c>
      <c r="F566">
        <v>0</v>
      </c>
      <c r="G566">
        <v>40</v>
      </c>
      <c r="H566">
        <v>10</v>
      </c>
    </row>
    <row r="567" spans="1:8" x14ac:dyDescent="0.3">
      <c r="A567" t="s">
        <v>583</v>
      </c>
      <c r="B567">
        <v>0</v>
      </c>
      <c r="C567">
        <v>0</v>
      </c>
      <c r="D567">
        <v>5</v>
      </c>
      <c r="E567">
        <v>0</v>
      </c>
      <c r="F567">
        <v>0</v>
      </c>
      <c r="G567">
        <v>0</v>
      </c>
      <c r="H567">
        <v>0</v>
      </c>
    </row>
    <row r="568" spans="1:8" x14ac:dyDescent="0.3">
      <c r="A568" t="s">
        <v>584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 x14ac:dyDescent="0.3">
      <c r="A569" t="s">
        <v>585</v>
      </c>
      <c r="B569">
        <v>111.85</v>
      </c>
      <c r="C569">
        <v>10.4</v>
      </c>
      <c r="D569">
        <v>7.88</v>
      </c>
      <c r="E569">
        <v>11.7</v>
      </c>
      <c r="F569">
        <v>69.849999999999994</v>
      </c>
      <c r="G569">
        <v>45.6</v>
      </c>
      <c r="H569">
        <v>34.200000000000003</v>
      </c>
    </row>
    <row r="570" spans="1:8" x14ac:dyDescent="0.3">
      <c r="A570" t="s">
        <v>586</v>
      </c>
      <c r="B570">
        <v>0.107548076923</v>
      </c>
      <c r="C570">
        <v>2.1311475409799999E-2</v>
      </c>
      <c r="D570">
        <v>6.8521739129999999E-3</v>
      </c>
      <c r="E570">
        <v>1.48101265822E-2</v>
      </c>
      <c r="F570">
        <v>8.4156626506000004E-2</v>
      </c>
      <c r="G570">
        <v>9.5000000000000001E-2</v>
      </c>
      <c r="H570">
        <v>8.7692307692300006E-2</v>
      </c>
    </row>
    <row r="571" spans="1:8" x14ac:dyDescent="0.3">
      <c r="A571" t="s">
        <v>587</v>
      </c>
      <c r="B571">
        <v>20349.900000000001</v>
      </c>
      <c r="C571">
        <v>3326.1</v>
      </c>
      <c r="D571">
        <v>5065.7299999999996</v>
      </c>
      <c r="E571">
        <v>3493.8</v>
      </c>
      <c r="F571">
        <v>6849.13</v>
      </c>
      <c r="G571">
        <v>3366.35</v>
      </c>
      <c r="H571">
        <v>5786.5</v>
      </c>
    </row>
    <row r="572" spans="1:8" x14ac:dyDescent="0.3">
      <c r="A572" t="s">
        <v>588</v>
      </c>
      <c r="B572">
        <v>0.2503925091052</v>
      </c>
      <c r="C572">
        <v>9.8437361271400001E-2</v>
      </c>
      <c r="D572">
        <v>6.4424901437100002E-2</v>
      </c>
      <c r="E572">
        <v>9.1367452077700001E-2</v>
      </c>
      <c r="F572">
        <v>0.15166364038970001</v>
      </c>
      <c r="G572">
        <v>0.14503877638939999</v>
      </c>
      <c r="H572">
        <v>0.2031848028371</v>
      </c>
    </row>
    <row r="573" spans="1:8" x14ac:dyDescent="0.3">
      <c r="A573" t="s">
        <v>589</v>
      </c>
      <c r="B573">
        <v>32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4</v>
      </c>
    </row>
    <row r="574" spans="1:8" x14ac:dyDescent="0.3">
      <c r="A574" t="s">
        <v>590</v>
      </c>
      <c r="B574">
        <v>35.75</v>
      </c>
      <c r="C574">
        <v>0</v>
      </c>
      <c r="D574">
        <v>36.43</v>
      </c>
      <c r="E574">
        <v>0.32</v>
      </c>
      <c r="F574">
        <v>0</v>
      </c>
      <c r="G574">
        <v>5.0999999999999996</v>
      </c>
      <c r="H574">
        <v>0.13</v>
      </c>
    </row>
    <row r="575" spans="1:8" x14ac:dyDescent="0.3">
      <c r="A575" t="s">
        <v>591</v>
      </c>
      <c r="B575">
        <v>47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4</v>
      </c>
    </row>
    <row r="576" spans="1:8" x14ac:dyDescent="0.3">
      <c r="A576" t="s">
        <v>592</v>
      </c>
      <c r="B576">
        <v>36.54</v>
      </c>
      <c r="C576">
        <v>0</v>
      </c>
      <c r="D576">
        <v>28.26</v>
      </c>
      <c r="E576">
        <v>0.28000000000000003</v>
      </c>
      <c r="F576">
        <v>0</v>
      </c>
      <c r="G576">
        <v>4.03</v>
      </c>
      <c r="H576">
        <v>0.33</v>
      </c>
    </row>
    <row r="577" spans="1:8" x14ac:dyDescent="0.3">
      <c r="A577" t="s">
        <v>593</v>
      </c>
      <c r="B577">
        <v>93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3</v>
      </c>
    </row>
    <row r="578" spans="1:8" x14ac:dyDescent="0.3">
      <c r="A578" t="s">
        <v>594</v>
      </c>
      <c r="B578">
        <v>55.23</v>
      </c>
      <c r="C578">
        <v>0</v>
      </c>
      <c r="D578">
        <v>34.36</v>
      </c>
      <c r="E578">
        <v>0.39</v>
      </c>
      <c r="F578">
        <v>0</v>
      </c>
      <c r="G578">
        <v>5.61</v>
      </c>
      <c r="H578">
        <v>0.23</v>
      </c>
    </row>
    <row r="579" spans="1:8" x14ac:dyDescent="0.3">
      <c r="A579" t="s">
        <v>595</v>
      </c>
      <c r="B579">
        <v>96</v>
      </c>
      <c r="C579">
        <v>97</v>
      </c>
      <c r="D579">
        <v>0</v>
      </c>
      <c r="E579">
        <v>96</v>
      </c>
      <c r="F579">
        <v>0</v>
      </c>
      <c r="G579">
        <v>89</v>
      </c>
      <c r="H579">
        <v>91</v>
      </c>
    </row>
    <row r="580" spans="1:8" x14ac:dyDescent="0.3">
      <c r="A580" t="s">
        <v>596</v>
      </c>
      <c r="B580">
        <v>90.66</v>
      </c>
      <c r="C580">
        <v>97.29</v>
      </c>
      <c r="D580">
        <v>95.87</v>
      </c>
      <c r="E580">
        <v>92.07</v>
      </c>
      <c r="F580">
        <v>0</v>
      </c>
      <c r="G580">
        <v>74.38</v>
      </c>
      <c r="H580">
        <v>83.65</v>
      </c>
    </row>
    <row r="581" spans="1:8" x14ac:dyDescent="0.3">
      <c r="A581" t="s">
        <v>597</v>
      </c>
      <c r="B581">
        <v>95</v>
      </c>
      <c r="C581">
        <v>96</v>
      </c>
      <c r="D581">
        <v>0</v>
      </c>
      <c r="E581">
        <v>95</v>
      </c>
      <c r="F581">
        <v>0</v>
      </c>
      <c r="G581">
        <v>91</v>
      </c>
      <c r="H581">
        <v>89</v>
      </c>
    </row>
    <row r="582" spans="1:8" x14ac:dyDescent="0.3">
      <c r="A582" t="s">
        <v>598</v>
      </c>
      <c r="B582">
        <v>90.41</v>
      </c>
      <c r="C582">
        <v>95.68</v>
      </c>
      <c r="D582">
        <v>90.67</v>
      </c>
      <c r="E582">
        <v>88.46</v>
      </c>
      <c r="F582">
        <v>0</v>
      </c>
      <c r="G582">
        <v>73.25</v>
      </c>
      <c r="H582">
        <v>77.89</v>
      </c>
    </row>
    <row r="583" spans="1:8" x14ac:dyDescent="0.3">
      <c r="A583" t="s">
        <v>599</v>
      </c>
      <c r="B583">
        <v>99</v>
      </c>
      <c r="C583">
        <v>95</v>
      </c>
      <c r="D583">
        <v>0</v>
      </c>
      <c r="E583">
        <v>93</v>
      </c>
      <c r="F583">
        <v>0</v>
      </c>
      <c r="G583">
        <v>93</v>
      </c>
      <c r="H583">
        <v>88</v>
      </c>
    </row>
    <row r="584" spans="1:8" x14ac:dyDescent="0.3">
      <c r="A584" t="s">
        <v>600</v>
      </c>
      <c r="B584">
        <v>97.83</v>
      </c>
      <c r="C584">
        <v>95.25</v>
      </c>
      <c r="D584">
        <v>84.83</v>
      </c>
      <c r="E584">
        <v>89.3</v>
      </c>
      <c r="F584">
        <v>0</v>
      </c>
      <c r="G584">
        <v>73.75</v>
      </c>
      <c r="H584">
        <v>76.42</v>
      </c>
    </row>
    <row r="585" spans="1:8" x14ac:dyDescent="0.3">
      <c r="A585" t="s">
        <v>601</v>
      </c>
      <c r="B585">
        <v>325</v>
      </c>
      <c r="C585">
        <v>0</v>
      </c>
      <c r="D585">
        <v>0</v>
      </c>
      <c r="E585">
        <v>292</v>
      </c>
      <c r="F585">
        <v>360</v>
      </c>
      <c r="G585">
        <v>289</v>
      </c>
      <c r="H585">
        <v>383</v>
      </c>
    </row>
    <row r="586" spans="1:8" x14ac:dyDescent="0.3">
      <c r="A586" t="s">
        <v>602</v>
      </c>
      <c r="B586">
        <v>309.38</v>
      </c>
      <c r="C586">
        <v>363.74</v>
      </c>
      <c r="D586">
        <v>289.29000000000002</v>
      </c>
      <c r="E586">
        <v>303.86</v>
      </c>
      <c r="F586">
        <v>346.64</v>
      </c>
      <c r="G586">
        <v>255.9</v>
      </c>
      <c r="H586">
        <v>386.61</v>
      </c>
    </row>
    <row r="587" spans="1:8" x14ac:dyDescent="0.3">
      <c r="A587" t="s">
        <v>603</v>
      </c>
      <c r="B587">
        <v>100</v>
      </c>
      <c r="C587">
        <v>0</v>
      </c>
      <c r="D587">
        <v>0</v>
      </c>
      <c r="E587">
        <v>98</v>
      </c>
      <c r="F587">
        <v>80</v>
      </c>
      <c r="G587">
        <v>100</v>
      </c>
      <c r="H587">
        <v>80</v>
      </c>
    </row>
    <row r="588" spans="1:8" x14ac:dyDescent="0.3">
      <c r="A588" t="s">
        <v>604</v>
      </c>
      <c r="B588">
        <v>104.81</v>
      </c>
      <c r="C588">
        <v>56.05</v>
      </c>
      <c r="D588">
        <v>82.86</v>
      </c>
      <c r="E588">
        <v>98.88</v>
      </c>
      <c r="F588">
        <v>85.6</v>
      </c>
      <c r="G588">
        <v>94.8</v>
      </c>
      <c r="H588">
        <v>92.98</v>
      </c>
    </row>
    <row r="589" spans="1:8" x14ac:dyDescent="0.3">
      <c r="A589" t="s">
        <v>605</v>
      </c>
      <c r="B589">
        <v>820</v>
      </c>
      <c r="C589">
        <v>1020</v>
      </c>
      <c r="D589">
        <v>0</v>
      </c>
      <c r="E589">
        <v>690</v>
      </c>
      <c r="F589">
        <v>810</v>
      </c>
      <c r="G589">
        <v>810</v>
      </c>
      <c r="H589">
        <v>780</v>
      </c>
    </row>
    <row r="590" spans="1:8" x14ac:dyDescent="0.3">
      <c r="A590" t="s">
        <v>606</v>
      </c>
      <c r="B590">
        <v>844.88</v>
      </c>
      <c r="C590">
        <v>987.1</v>
      </c>
      <c r="D590">
        <v>928.57</v>
      </c>
      <c r="E590">
        <v>714.8</v>
      </c>
      <c r="F590">
        <v>845.44</v>
      </c>
      <c r="G590">
        <v>792.63</v>
      </c>
      <c r="H590">
        <v>837.02</v>
      </c>
    </row>
    <row r="591" spans="1:8" x14ac:dyDescent="0.3">
      <c r="A591" t="s">
        <v>607</v>
      </c>
      <c r="B591">
        <v>1070</v>
      </c>
      <c r="C591">
        <v>1520</v>
      </c>
      <c r="D591">
        <v>0</v>
      </c>
      <c r="E591">
        <v>810</v>
      </c>
      <c r="F591">
        <v>1270</v>
      </c>
      <c r="G591">
        <v>1350</v>
      </c>
      <c r="H591">
        <v>990</v>
      </c>
    </row>
    <row r="592" spans="1:8" x14ac:dyDescent="0.3">
      <c r="A592" t="s">
        <v>608</v>
      </c>
      <c r="B592">
        <v>1176.1300000000001</v>
      </c>
      <c r="C592">
        <v>1504.2</v>
      </c>
      <c r="D592">
        <v>1175.71</v>
      </c>
      <c r="E592">
        <v>833.16</v>
      </c>
      <c r="F592">
        <v>1409.11</v>
      </c>
      <c r="G592">
        <v>1306.8399999999999</v>
      </c>
      <c r="H592">
        <v>1060.8699999999999</v>
      </c>
    </row>
    <row r="593" spans="1:8" x14ac:dyDescent="0.3">
      <c r="A593" t="s">
        <v>609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0.1875</v>
      </c>
      <c r="H593" s="2">
        <v>0</v>
      </c>
    </row>
    <row r="594" spans="1:8" x14ac:dyDescent="0.3">
      <c r="A594" t="s">
        <v>610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</row>
    <row r="595" spans="1:8" x14ac:dyDescent="0.3">
      <c r="A595" t="s">
        <v>611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0.1875</v>
      </c>
      <c r="H595" s="2">
        <v>0</v>
      </c>
    </row>
    <row r="596" spans="1:8" x14ac:dyDescent="0.3">
      <c r="A596" t="s">
        <v>612</v>
      </c>
      <c r="B596" s="2">
        <v>6.9444444444444397E-3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</row>
    <row r="597" spans="1:8" x14ac:dyDescent="0.3">
      <c r="A597" t="s">
        <v>613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</row>
    <row r="598" spans="1:8" x14ac:dyDescent="0.3">
      <c r="A598" t="s">
        <v>614</v>
      </c>
      <c r="B598" s="2">
        <v>6.9444444444444397E-3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</row>
    <row r="599" spans="1:8" x14ac:dyDescent="0.3">
      <c r="A599" t="s">
        <v>615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</row>
    <row r="600" spans="1:8" x14ac:dyDescent="0.3">
      <c r="A600" t="s">
        <v>616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</row>
    <row r="601" spans="1:8" x14ac:dyDescent="0.3">
      <c r="A601" t="s">
        <v>617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</row>
    <row r="602" spans="1:8" x14ac:dyDescent="0.3">
      <c r="A602" t="s">
        <v>618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</row>
    <row r="603" spans="1:8" x14ac:dyDescent="0.3">
      <c r="A603" t="s">
        <v>619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</row>
    <row r="604" spans="1:8" x14ac:dyDescent="0.3">
      <c r="A604" t="s">
        <v>620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</row>
    <row r="605" spans="1:8" x14ac:dyDescent="0.3">
      <c r="A605" t="s">
        <v>621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</row>
    <row r="606" spans="1:8" x14ac:dyDescent="0.3">
      <c r="A606" t="s">
        <v>622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</row>
    <row r="607" spans="1:8" x14ac:dyDescent="0.3">
      <c r="A607" t="s">
        <v>623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</row>
    <row r="608" spans="1:8" x14ac:dyDescent="0.3">
      <c r="A608" t="s">
        <v>624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</row>
    <row r="609" spans="1:8" x14ac:dyDescent="0.3">
      <c r="A609" t="s">
        <v>625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</row>
    <row r="610" spans="1:8" x14ac:dyDescent="0.3">
      <c r="A610" t="s">
        <v>626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</row>
    <row r="611" spans="1:8" x14ac:dyDescent="0.3">
      <c r="A611" t="s">
        <v>627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</row>
    <row r="612" spans="1:8" x14ac:dyDescent="0.3">
      <c r="A612" t="s">
        <v>628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</row>
    <row r="613" spans="1:8" x14ac:dyDescent="0.3">
      <c r="A613" t="s">
        <v>629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</row>
    <row r="614" spans="1:8" x14ac:dyDescent="0.3">
      <c r="A614" t="s">
        <v>630</v>
      </c>
      <c r="B614" s="2">
        <v>2.0833333333333301E-2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</row>
    <row r="615" spans="1:8" x14ac:dyDescent="0.3">
      <c r="A615" t="s">
        <v>631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</row>
    <row r="616" spans="1:8" x14ac:dyDescent="0.3">
      <c r="A616" t="s">
        <v>632</v>
      </c>
      <c r="B616" s="2">
        <v>2.0833333333333301E-2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</row>
    <row r="617" spans="1:8" x14ac:dyDescent="0.3">
      <c r="A617" t="s">
        <v>633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</row>
    <row r="618" spans="1:8" x14ac:dyDescent="0.3">
      <c r="A618" t="s">
        <v>634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</row>
    <row r="619" spans="1:8" x14ac:dyDescent="0.3">
      <c r="A619" t="s">
        <v>635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</row>
    <row r="620" spans="1:8" x14ac:dyDescent="0.3">
      <c r="A620" t="s">
        <v>636</v>
      </c>
      <c r="B620" s="2">
        <v>2.7777777777777801E-2</v>
      </c>
      <c r="C620" s="2">
        <v>0</v>
      </c>
      <c r="D620" s="2">
        <v>0</v>
      </c>
      <c r="E620" s="2">
        <v>0</v>
      </c>
      <c r="F620" s="2">
        <v>0</v>
      </c>
      <c r="G620" s="2">
        <v>0.1875</v>
      </c>
      <c r="H620" s="2">
        <v>0</v>
      </c>
    </row>
    <row r="621" spans="1:8" x14ac:dyDescent="0.3">
      <c r="A621" t="s">
        <v>637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</row>
    <row r="622" spans="1:8" x14ac:dyDescent="0.3">
      <c r="A622" t="s">
        <v>638</v>
      </c>
      <c r="B622" s="2">
        <v>0.97222222222222199</v>
      </c>
      <c r="C622" t="s">
        <v>639</v>
      </c>
      <c r="D622" t="s">
        <v>639</v>
      </c>
      <c r="E622" t="s">
        <v>639</v>
      </c>
      <c r="F622" t="s">
        <v>639</v>
      </c>
      <c r="G622" s="2">
        <v>0</v>
      </c>
      <c r="H622" t="s">
        <v>639</v>
      </c>
    </row>
    <row r="623" spans="1:8" x14ac:dyDescent="0.3">
      <c r="A623" t="s">
        <v>640</v>
      </c>
      <c r="B623" s="2">
        <v>2.7777777777777801E-2</v>
      </c>
      <c r="C623" s="2">
        <v>0</v>
      </c>
      <c r="D623" s="2">
        <v>0</v>
      </c>
      <c r="E623" s="2">
        <v>0</v>
      </c>
      <c r="F623" s="2">
        <v>0</v>
      </c>
      <c r="G623" s="2">
        <v>0.1875</v>
      </c>
      <c r="H623" s="2">
        <v>0</v>
      </c>
    </row>
    <row r="624" spans="1:8" x14ac:dyDescent="0.3">
      <c r="A624" t="s">
        <v>641</v>
      </c>
      <c r="B624" t="s">
        <v>639</v>
      </c>
      <c r="C624" t="s">
        <v>639</v>
      </c>
      <c r="D624" t="s">
        <v>639</v>
      </c>
      <c r="E624" t="s">
        <v>639</v>
      </c>
      <c r="F624" t="s">
        <v>639</v>
      </c>
      <c r="G624" s="2">
        <v>0.1875</v>
      </c>
      <c r="H624" t="s">
        <v>639</v>
      </c>
    </row>
    <row r="625" spans="1:8" x14ac:dyDescent="0.3">
      <c r="A625" t="s">
        <v>642</v>
      </c>
      <c r="B625">
        <v>2.78</v>
      </c>
      <c r="C625">
        <v>0</v>
      </c>
      <c r="D625">
        <v>0</v>
      </c>
      <c r="E625">
        <v>0</v>
      </c>
      <c r="F625">
        <v>0</v>
      </c>
      <c r="G625">
        <v>100</v>
      </c>
      <c r="H625">
        <v>0</v>
      </c>
    </row>
    <row r="626" spans="1:8" x14ac:dyDescent="0.3">
      <c r="A626" t="s">
        <v>643</v>
      </c>
      <c r="B626" t="s">
        <v>639</v>
      </c>
      <c r="C626" t="s">
        <v>639</v>
      </c>
      <c r="D626" t="s">
        <v>639</v>
      </c>
      <c r="E626" t="s">
        <v>639</v>
      </c>
      <c r="F626" t="s">
        <v>639</v>
      </c>
      <c r="G626" s="2">
        <v>0.1875</v>
      </c>
      <c r="H626" t="s">
        <v>639</v>
      </c>
    </row>
    <row r="627" spans="1:8" x14ac:dyDescent="0.3">
      <c r="A627" t="s">
        <v>644</v>
      </c>
      <c r="B627" s="2">
        <v>0.96736111111111101</v>
      </c>
      <c r="C627" t="s">
        <v>639</v>
      </c>
      <c r="D627" t="s">
        <v>639</v>
      </c>
      <c r="E627" t="s">
        <v>639</v>
      </c>
      <c r="F627" t="s">
        <v>639</v>
      </c>
      <c r="G627" s="2">
        <v>0</v>
      </c>
      <c r="H627" t="s">
        <v>639</v>
      </c>
    </row>
    <row r="628" spans="1:8" x14ac:dyDescent="0.3">
      <c r="A628" t="s">
        <v>645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</row>
    <row r="629" spans="1:8" x14ac:dyDescent="0.3">
      <c r="A629" t="s">
        <v>646</v>
      </c>
      <c r="B629" s="2">
        <v>3.2638888888888898E-2</v>
      </c>
      <c r="C629" s="2">
        <v>0</v>
      </c>
      <c r="D629" s="2">
        <v>0</v>
      </c>
      <c r="E629" s="2">
        <v>0</v>
      </c>
      <c r="F629" s="2">
        <v>0</v>
      </c>
      <c r="G629" s="2">
        <v>0.1875</v>
      </c>
      <c r="H629" s="2">
        <v>0</v>
      </c>
    </row>
    <row r="630" spans="1:8" x14ac:dyDescent="0.3">
      <c r="A630" t="s">
        <v>647</v>
      </c>
      <c r="B630" s="2">
        <v>3.2638888888888898E-2</v>
      </c>
      <c r="C630" s="2">
        <v>0</v>
      </c>
      <c r="D630" s="2">
        <v>0</v>
      </c>
      <c r="E630" s="2">
        <v>0</v>
      </c>
      <c r="F630" s="2">
        <v>0</v>
      </c>
      <c r="G630" s="2">
        <v>0.1875</v>
      </c>
      <c r="H630" s="2">
        <v>0</v>
      </c>
    </row>
    <row r="631" spans="1:8" x14ac:dyDescent="0.3">
      <c r="A631" t="s">
        <v>648</v>
      </c>
      <c r="B631" s="2">
        <v>0</v>
      </c>
      <c r="C631" s="2">
        <v>0.25</v>
      </c>
      <c r="D631" s="2">
        <v>0.39513888888888898</v>
      </c>
      <c r="E631" s="2">
        <v>0.48611111111111099</v>
      </c>
      <c r="F631" s="2">
        <v>0.92708333333333304</v>
      </c>
      <c r="G631" s="2">
        <v>0</v>
      </c>
      <c r="H631" s="2">
        <v>0.125</v>
      </c>
    </row>
    <row r="632" spans="1:8" x14ac:dyDescent="0.3">
      <c r="A632" t="s">
        <v>650</v>
      </c>
      <c r="B632" s="2">
        <v>0.240972222222222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</row>
    <row r="633" spans="1:8" x14ac:dyDescent="0.3">
      <c r="A633" t="s">
        <v>651</v>
      </c>
      <c r="B633" s="2">
        <v>0.240972222222222</v>
      </c>
      <c r="C633" s="2">
        <v>0.25</v>
      </c>
      <c r="D633" s="2">
        <v>0.39513888888888898</v>
      </c>
      <c r="E633" s="2">
        <v>0.48611111111111099</v>
      </c>
      <c r="F633" s="2">
        <v>0.92708333333333304</v>
      </c>
      <c r="G633" s="2">
        <v>0</v>
      </c>
      <c r="H633" s="2">
        <v>0.125</v>
      </c>
    </row>
    <row r="634" spans="1:8" x14ac:dyDescent="0.3">
      <c r="A634" t="s">
        <v>652</v>
      </c>
      <c r="B634" s="2">
        <v>0.53611111111111098</v>
      </c>
      <c r="C634" s="2">
        <v>0.26388888888888901</v>
      </c>
      <c r="D634" t="s">
        <v>850</v>
      </c>
      <c r="E634" t="s">
        <v>851</v>
      </c>
      <c r="F634" s="2">
        <v>0.46875</v>
      </c>
      <c r="G634" s="2">
        <v>0</v>
      </c>
      <c r="H634" s="2">
        <v>0.49652777777777801</v>
      </c>
    </row>
    <row r="635" spans="1:8" x14ac:dyDescent="0.3">
      <c r="A635" t="s">
        <v>654</v>
      </c>
      <c r="B635" t="s">
        <v>852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</row>
    <row r="636" spans="1:8" x14ac:dyDescent="0.3">
      <c r="A636" t="s">
        <v>655</v>
      </c>
      <c r="B636" t="s">
        <v>853</v>
      </c>
      <c r="C636" s="2">
        <v>0.26388888888888901</v>
      </c>
      <c r="D636" t="s">
        <v>850</v>
      </c>
      <c r="E636" t="s">
        <v>851</v>
      </c>
      <c r="F636" s="2">
        <v>0.46875</v>
      </c>
      <c r="G636" s="2">
        <v>0</v>
      </c>
      <c r="H636" s="2">
        <v>0.49652777777777801</v>
      </c>
    </row>
    <row r="637" spans="1:8" x14ac:dyDescent="0.3">
      <c r="A637" t="s">
        <v>656</v>
      </c>
      <c r="B637" s="2">
        <v>7.0138888888888903E-2</v>
      </c>
      <c r="C637" s="2">
        <v>0</v>
      </c>
      <c r="D637" s="2">
        <v>0</v>
      </c>
      <c r="E637" s="2">
        <v>6.9444444444444406E-2</v>
      </c>
      <c r="F637" s="2">
        <v>0</v>
      </c>
      <c r="G637" s="2">
        <v>0</v>
      </c>
      <c r="H637" s="2">
        <v>0</v>
      </c>
    </row>
    <row r="638" spans="1:8" x14ac:dyDescent="0.3">
      <c r="A638" t="s">
        <v>657</v>
      </c>
      <c r="B638" s="2">
        <v>2.0833333333333301E-2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</row>
    <row r="639" spans="1:8" x14ac:dyDescent="0.3">
      <c r="A639" t="s">
        <v>658</v>
      </c>
      <c r="B639" s="2">
        <v>9.0972222222222204E-2</v>
      </c>
      <c r="C639" s="2">
        <v>0</v>
      </c>
      <c r="D639" s="2">
        <v>0</v>
      </c>
      <c r="E639" s="2">
        <v>6.9444444444444406E-2</v>
      </c>
      <c r="F639" s="2">
        <v>0</v>
      </c>
      <c r="G639" s="2">
        <v>0</v>
      </c>
      <c r="H639" s="2">
        <v>0</v>
      </c>
    </row>
    <row r="640" spans="1:8" x14ac:dyDescent="0.3">
      <c r="A640" t="s">
        <v>659</v>
      </c>
      <c r="B640" s="2">
        <v>0.45</v>
      </c>
      <c r="C640" s="2">
        <v>0.75</v>
      </c>
      <c r="D640" s="2">
        <v>0.57916666666666705</v>
      </c>
      <c r="E640" s="2">
        <v>0.27777777777777801</v>
      </c>
      <c r="F640" s="2">
        <v>0</v>
      </c>
      <c r="G640" s="2">
        <v>0</v>
      </c>
      <c r="H640" s="2">
        <v>0</v>
      </c>
    </row>
    <row r="641" spans="1:8" x14ac:dyDescent="0.3">
      <c r="A641" t="s">
        <v>661</v>
      </c>
      <c r="B641" s="2">
        <v>0.108333333333333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</row>
    <row r="642" spans="1:8" x14ac:dyDescent="0.3">
      <c r="A642" t="s">
        <v>662</v>
      </c>
      <c r="B642" s="2">
        <v>0.55833333333333302</v>
      </c>
      <c r="C642" s="2">
        <v>0.75</v>
      </c>
      <c r="D642" s="2">
        <v>0.57916666666666705</v>
      </c>
      <c r="E642" s="2">
        <v>0.27777777777777801</v>
      </c>
      <c r="F642" s="2">
        <v>0</v>
      </c>
      <c r="G642" s="2">
        <v>0</v>
      </c>
      <c r="H642" s="2">
        <v>0</v>
      </c>
    </row>
    <row r="643" spans="1:8" x14ac:dyDescent="0.3">
      <c r="A643" t="s">
        <v>663</v>
      </c>
      <c r="B643" s="2">
        <v>0.25208333333333299</v>
      </c>
      <c r="C643" s="2">
        <v>0</v>
      </c>
      <c r="D643" s="2">
        <v>0</v>
      </c>
      <c r="E643" s="2">
        <v>0</v>
      </c>
      <c r="F643" s="2">
        <v>3.125E-2</v>
      </c>
      <c r="G643" s="2">
        <v>0</v>
      </c>
      <c r="H643" s="2">
        <v>0</v>
      </c>
    </row>
    <row r="644" spans="1:8" x14ac:dyDescent="0.3">
      <c r="A644" t="s">
        <v>664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</row>
    <row r="645" spans="1:8" x14ac:dyDescent="0.3">
      <c r="A645" t="s">
        <v>665</v>
      </c>
      <c r="B645" s="2">
        <v>0.25208333333333299</v>
      </c>
      <c r="C645" s="2">
        <v>0</v>
      </c>
      <c r="D645" s="2">
        <v>0</v>
      </c>
      <c r="E645" s="2">
        <v>0</v>
      </c>
      <c r="F645" s="2">
        <v>3.125E-2</v>
      </c>
      <c r="G645" s="2">
        <v>0</v>
      </c>
      <c r="H645" s="2">
        <v>0</v>
      </c>
    </row>
    <row r="646" spans="1:8" x14ac:dyDescent="0.3">
      <c r="A646" t="s">
        <v>666</v>
      </c>
      <c r="B646" s="2">
        <v>0.85555555555555596</v>
      </c>
      <c r="C646" s="2">
        <v>0</v>
      </c>
      <c r="D646" s="2">
        <v>0.12777777777777799</v>
      </c>
      <c r="E646" s="2">
        <v>0</v>
      </c>
      <c r="F646" s="2">
        <v>0</v>
      </c>
      <c r="G646" s="2">
        <v>0</v>
      </c>
      <c r="H646" s="2">
        <v>0</v>
      </c>
    </row>
    <row r="647" spans="1:8" x14ac:dyDescent="0.3">
      <c r="A647" t="s">
        <v>668</v>
      </c>
      <c r="B647" s="2">
        <v>0.25208333333333299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</row>
    <row r="648" spans="1:8" x14ac:dyDescent="0.3">
      <c r="A648" t="s">
        <v>669</v>
      </c>
      <c r="B648" t="s">
        <v>854</v>
      </c>
      <c r="C648" s="2">
        <v>0</v>
      </c>
      <c r="D648" s="2">
        <v>0.12777777777777799</v>
      </c>
      <c r="E648" s="2">
        <v>0</v>
      </c>
      <c r="F648" s="2">
        <v>0</v>
      </c>
      <c r="G648" s="2">
        <v>0</v>
      </c>
      <c r="H648" s="2">
        <v>0</v>
      </c>
    </row>
    <row r="649" spans="1:8" x14ac:dyDescent="0.3">
      <c r="A649" t="s">
        <v>671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</row>
    <row r="650" spans="1:8" x14ac:dyDescent="0.3">
      <c r="A650" t="s">
        <v>672</v>
      </c>
      <c r="B650" s="2">
        <v>1.18055555555556E-2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</row>
    <row r="651" spans="1:8" x14ac:dyDescent="0.3">
      <c r="A651" t="s">
        <v>673</v>
      </c>
      <c r="B651" s="2">
        <v>1.18055555555556E-2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</row>
    <row r="652" spans="1:8" x14ac:dyDescent="0.3">
      <c r="A652" t="s">
        <v>674</v>
      </c>
      <c r="B652" s="2">
        <v>0.20694444444444399</v>
      </c>
      <c r="C652" s="2">
        <v>0.114583333333333</v>
      </c>
      <c r="D652" s="2">
        <v>0.31458333333333299</v>
      </c>
      <c r="E652" t="s">
        <v>855</v>
      </c>
      <c r="F652" s="2">
        <v>0.114583333333333</v>
      </c>
      <c r="G652" s="2">
        <v>0</v>
      </c>
      <c r="H652" s="2">
        <v>0.875</v>
      </c>
    </row>
    <row r="653" spans="1:8" x14ac:dyDescent="0.3">
      <c r="A653" t="s">
        <v>675</v>
      </c>
      <c r="B653" s="2">
        <v>5.5555555555555601E-2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</row>
    <row r="654" spans="1:8" x14ac:dyDescent="0.3">
      <c r="A654" t="s">
        <v>676</v>
      </c>
      <c r="B654" s="2">
        <v>0.26250000000000001</v>
      </c>
      <c r="C654" s="2">
        <v>0.114583333333333</v>
      </c>
      <c r="D654" s="2">
        <v>0.31458333333333299</v>
      </c>
      <c r="E654" t="s">
        <v>855</v>
      </c>
      <c r="F654" s="2">
        <v>0.114583333333333</v>
      </c>
      <c r="G654" s="2">
        <v>0</v>
      </c>
      <c r="H654" s="2">
        <v>0.875</v>
      </c>
    </row>
    <row r="655" spans="1:8" x14ac:dyDescent="0.3">
      <c r="A655" t="s">
        <v>677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</row>
    <row r="656" spans="1:8" x14ac:dyDescent="0.3">
      <c r="A656" t="s">
        <v>678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</row>
    <row r="657" spans="1:8" x14ac:dyDescent="0.3">
      <c r="A657" t="s">
        <v>679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</row>
    <row r="658" spans="1:8" x14ac:dyDescent="0.3">
      <c r="A658" t="s">
        <v>680</v>
      </c>
      <c r="B658" t="s">
        <v>856</v>
      </c>
      <c r="C658" t="s">
        <v>857</v>
      </c>
      <c r="D658" t="s">
        <v>858</v>
      </c>
      <c r="E658" t="s">
        <v>859</v>
      </c>
      <c r="F658" t="s">
        <v>860</v>
      </c>
      <c r="G658" s="2">
        <v>0</v>
      </c>
      <c r="H658" t="s">
        <v>670</v>
      </c>
    </row>
    <row r="659" spans="1:8" x14ac:dyDescent="0.3">
      <c r="A659" t="s">
        <v>688</v>
      </c>
      <c r="B659" t="s">
        <v>861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</row>
    <row r="660" spans="1:8" x14ac:dyDescent="0.3">
      <c r="A660" t="s">
        <v>689</v>
      </c>
      <c r="B660" t="s">
        <v>862</v>
      </c>
      <c r="C660" t="s">
        <v>857</v>
      </c>
      <c r="D660" t="s">
        <v>858</v>
      </c>
      <c r="E660" t="s">
        <v>859</v>
      </c>
      <c r="F660" t="s">
        <v>860</v>
      </c>
      <c r="G660" s="2">
        <v>0</v>
      </c>
      <c r="H660" t="s">
        <v>670</v>
      </c>
    </row>
    <row r="661" spans="1:8" x14ac:dyDescent="0.3">
      <c r="A661" t="s">
        <v>691</v>
      </c>
      <c r="B661" t="s">
        <v>863</v>
      </c>
      <c r="C661" t="s">
        <v>864</v>
      </c>
      <c r="D661" t="s">
        <v>865</v>
      </c>
      <c r="E661" t="s">
        <v>866</v>
      </c>
      <c r="F661" t="s">
        <v>867</v>
      </c>
      <c r="G661" t="s">
        <v>868</v>
      </c>
      <c r="H661" t="s">
        <v>869</v>
      </c>
    </row>
    <row r="662" spans="1:8" x14ac:dyDescent="0.3">
      <c r="A662" t="s">
        <v>699</v>
      </c>
      <c r="B662" t="s">
        <v>870</v>
      </c>
      <c r="C662" t="s">
        <v>871</v>
      </c>
      <c r="D662" t="s">
        <v>872</v>
      </c>
      <c r="E662" t="s">
        <v>873</v>
      </c>
      <c r="F662" t="s">
        <v>874</v>
      </c>
      <c r="G662" t="s">
        <v>868</v>
      </c>
      <c r="H662" t="s">
        <v>875</v>
      </c>
    </row>
    <row r="663" spans="1:8" x14ac:dyDescent="0.3">
      <c r="A663" t="s">
        <v>707</v>
      </c>
      <c r="B663">
        <v>5.55</v>
      </c>
      <c r="C663">
        <v>1.88</v>
      </c>
      <c r="D663">
        <v>3.68</v>
      </c>
      <c r="E663">
        <v>9.02</v>
      </c>
      <c r="F663">
        <v>2.68</v>
      </c>
      <c r="G663">
        <v>0</v>
      </c>
      <c r="H663">
        <v>2.64</v>
      </c>
    </row>
    <row r="664" spans="1:8" x14ac:dyDescent="0.3">
      <c r="A664" t="s">
        <v>708</v>
      </c>
      <c r="B664" t="s">
        <v>876</v>
      </c>
      <c r="C664" t="s">
        <v>871</v>
      </c>
      <c r="D664" t="s">
        <v>872</v>
      </c>
      <c r="E664" t="s">
        <v>873</v>
      </c>
      <c r="F664" t="s">
        <v>874</v>
      </c>
      <c r="G664" t="s">
        <v>868</v>
      </c>
      <c r="H664" t="s">
        <v>875</v>
      </c>
    </row>
    <row r="665" spans="1:8" x14ac:dyDescent="0.3">
      <c r="A665" t="s">
        <v>710</v>
      </c>
      <c r="B665" t="s">
        <v>877</v>
      </c>
      <c r="C665" t="s">
        <v>864</v>
      </c>
      <c r="D665" t="s">
        <v>865</v>
      </c>
      <c r="E665" t="s">
        <v>866</v>
      </c>
      <c r="F665" t="s">
        <v>867</v>
      </c>
      <c r="G665" t="s">
        <v>868</v>
      </c>
      <c r="H665" t="s">
        <v>869</v>
      </c>
    </row>
    <row r="666" spans="1:8" x14ac:dyDescent="0.3">
      <c r="A666" t="s">
        <v>712</v>
      </c>
      <c r="B666" t="s">
        <v>878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</row>
    <row r="667" spans="1:8" x14ac:dyDescent="0.3">
      <c r="A667" t="s">
        <v>714</v>
      </c>
      <c r="B667" t="s">
        <v>879</v>
      </c>
      <c r="C667" t="s">
        <v>857</v>
      </c>
      <c r="D667" t="s">
        <v>858</v>
      </c>
      <c r="E667" t="s">
        <v>859</v>
      </c>
      <c r="F667" t="s">
        <v>860</v>
      </c>
      <c r="G667" s="2">
        <v>0</v>
      </c>
      <c r="H667" t="s">
        <v>670</v>
      </c>
    </row>
    <row r="668" spans="1:8" x14ac:dyDescent="0.3">
      <c r="A668" t="s">
        <v>716</v>
      </c>
      <c r="B668" t="s">
        <v>880</v>
      </c>
      <c r="C668" t="s">
        <v>857</v>
      </c>
      <c r="D668" t="s">
        <v>858</v>
      </c>
      <c r="E668" t="s">
        <v>859</v>
      </c>
      <c r="F668" t="s">
        <v>860</v>
      </c>
      <c r="G668" s="2">
        <v>0</v>
      </c>
      <c r="H668" t="s">
        <v>670</v>
      </c>
    </row>
    <row r="669" spans="1:8" x14ac:dyDescent="0.3">
      <c r="A669" t="s">
        <v>718</v>
      </c>
      <c r="B669">
        <v>2363</v>
      </c>
      <c r="C669">
        <v>2303</v>
      </c>
      <c r="D669">
        <v>4641</v>
      </c>
      <c r="E669">
        <v>3618.1729999999998</v>
      </c>
      <c r="F669">
        <v>3645</v>
      </c>
      <c r="G669">
        <v>2665</v>
      </c>
      <c r="H669">
        <v>1925.2</v>
      </c>
    </row>
    <row r="670" spans="1:8" x14ac:dyDescent="0.3">
      <c r="A670" t="s">
        <v>719</v>
      </c>
      <c r="B670">
        <v>189627</v>
      </c>
      <c r="C670">
        <v>161953</v>
      </c>
      <c r="D670">
        <v>332205</v>
      </c>
      <c r="E670">
        <v>173380.965</v>
      </c>
      <c r="F670">
        <v>204790</v>
      </c>
      <c r="G670">
        <v>96373</v>
      </c>
      <c r="H670">
        <v>136459.5</v>
      </c>
    </row>
    <row r="671" spans="1:8" x14ac:dyDescent="0.3">
      <c r="A671" t="s">
        <v>720</v>
      </c>
      <c r="B671">
        <v>98.4583333333333</v>
      </c>
      <c r="C671">
        <v>95.9583333333333</v>
      </c>
      <c r="D671">
        <v>193.375</v>
      </c>
      <c r="E671">
        <v>150.75720833333301</v>
      </c>
      <c r="F671">
        <v>151.875</v>
      </c>
      <c r="G671">
        <v>111.041666666667</v>
      </c>
      <c r="H671">
        <v>80.216666666666598</v>
      </c>
    </row>
    <row r="672" spans="1:8" x14ac:dyDescent="0.3">
      <c r="A672" t="s">
        <v>721</v>
      </c>
      <c r="B672">
        <v>7901.125</v>
      </c>
      <c r="C672">
        <v>6748.0416666666697</v>
      </c>
      <c r="D672">
        <v>13841.875</v>
      </c>
      <c r="E672">
        <v>7224.2068749999999</v>
      </c>
      <c r="F672">
        <v>8532.9166666666697</v>
      </c>
      <c r="G672">
        <v>4015.5416666666702</v>
      </c>
      <c r="H672">
        <v>5685.8125</v>
      </c>
    </row>
    <row r="673" spans="1:8" x14ac:dyDescent="0.3">
      <c r="A673" t="s">
        <v>722</v>
      </c>
      <c r="B673">
        <v>22.721153846153801</v>
      </c>
      <c r="C673">
        <v>47.192622950819597</v>
      </c>
      <c r="D673">
        <v>40.3565217391304</v>
      </c>
      <c r="E673">
        <v>45.799658227848099</v>
      </c>
      <c r="F673">
        <v>43.9156626506024</v>
      </c>
      <c r="G673">
        <v>55.5208333333333</v>
      </c>
      <c r="H673">
        <v>49.364102564102502</v>
      </c>
    </row>
    <row r="674" spans="1:8" x14ac:dyDescent="0.3">
      <c r="A674" t="s">
        <v>723</v>
      </c>
      <c r="B674">
        <v>23.3323899990157</v>
      </c>
      <c r="C674">
        <v>47.930687501849697</v>
      </c>
      <c r="D674">
        <v>42.249141549027101</v>
      </c>
      <c r="E674">
        <v>45.341396218520401</v>
      </c>
      <c r="F674">
        <v>45.3476527900797</v>
      </c>
      <c r="G674">
        <v>41.522188711762197</v>
      </c>
      <c r="H674">
        <v>47.9158327188455</v>
      </c>
    </row>
    <row r="675" spans="1:8" x14ac:dyDescent="0.3">
      <c r="A675" t="s">
        <v>724</v>
      </c>
      <c r="B675">
        <v>22730</v>
      </c>
      <c r="C675">
        <v>23030</v>
      </c>
      <c r="D675">
        <v>46410</v>
      </c>
      <c r="E675">
        <v>35211.46</v>
      </c>
      <c r="F675">
        <v>36450</v>
      </c>
      <c r="G675">
        <v>25300</v>
      </c>
      <c r="H675">
        <v>19252</v>
      </c>
    </row>
    <row r="676" spans="1:8" x14ac:dyDescent="0.3">
      <c r="A676" t="s">
        <v>725</v>
      </c>
      <c r="B676">
        <v>1810030</v>
      </c>
      <c r="C676">
        <v>1619530</v>
      </c>
      <c r="D676">
        <v>3321170</v>
      </c>
      <c r="E676">
        <v>1682624.7</v>
      </c>
      <c r="F676">
        <v>2047900</v>
      </c>
      <c r="G676">
        <v>931270</v>
      </c>
      <c r="H676">
        <v>1364595</v>
      </c>
    </row>
    <row r="677" spans="1:8" x14ac:dyDescent="0.3">
      <c r="A677" t="s">
        <v>726</v>
      </c>
      <c r="B677">
        <v>41.701923076923002</v>
      </c>
      <c r="C677">
        <v>47.192622950819597</v>
      </c>
      <c r="D677">
        <v>40.3565217391304</v>
      </c>
      <c r="E677">
        <v>45.799658227848099</v>
      </c>
      <c r="F677">
        <v>43.9156626506024</v>
      </c>
      <c r="G677">
        <v>55.5208333333333</v>
      </c>
      <c r="H677">
        <v>49.364102564102502</v>
      </c>
    </row>
    <row r="678" spans="1:8" x14ac:dyDescent="0.3">
      <c r="A678" t="s">
        <v>727</v>
      </c>
      <c r="B678">
        <v>40.285092036617698</v>
      </c>
      <c r="C678">
        <v>47.930687501849697</v>
      </c>
      <c r="D678">
        <v>42.249141549027001</v>
      </c>
      <c r="E678">
        <v>45.341396218520302</v>
      </c>
      <c r="F678">
        <v>43.751992914083203</v>
      </c>
      <c r="G678">
        <v>41.522188711762098</v>
      </c>
      <c r="H678">
        <v>47.915832718845401</v>
      </c>
    </row>
    <row r="679" spans="1:8" x14ac:dyDescent="0.3">
      <c r="A679" t="s">
        <v>728</v>
      </c>
      <c r="B679">
        <v>90</v>
      </c>
      <c r="C679">
        <v>0</v>
      </c>
      <c r="D679">
        <v>0</v>
      </c>
      <c r="E679">
        <v>97.03</v>
      </c>
      <c r="F679">
        <v>0</v>
      </c>
      <c r="G679">
        <v>135</v>
      </c>
      <c r="H679">
        <v>0</v>
      </c>
    </row>
    <row r="680" spans="1:8" x14ac:dyDescent="0.3">
      <c r="A680" t="s">
        <v>729</v>
      </c>
      <c r="B680">
        <v>8624</v>
      </c>
      <c r="C680">
        <v>0</v>
      </c>
      <c r="D680">
        <v>88</v>
      </c>
      <c r="E680">
        <v>5118.5</v>
      </c>
      <c r="F680">
        <v>0</v>
      </c>
      <c r="G680">
        <v>3246</v>
      </c>
      <c r="H680">
        <v>0</v>
      </c>
    </row>
    <row r="681" spans="1:8" x14ac:dyDescent="0.3">
      <c r="A681" t="s">
        <v>730</v>
      </c>
      <c r="B681">
        <v>3.75</v>
      </c>
      <c r="C681">
        <v>0</v>
      </c>
      <c r="D681">
        <v>0</v>
      </c>
      <c r="E681">
        <v>4.04</v>
      </c>
      <c r="F681">
        <v>0</v>
      </c>
      <c r="G681">
        <v>5.63</v>
      </c>
      <c r="H681">
        <v>0</v>
      </c>
    </row>
    <row r="682" spans="1:8" x14ac:dyDescent="0.3">
      <c r="A682" t="s">
        <v>731</v>
      </c>
      <c r="B682">
        <v>359.33</v>
      </c>
      <c r="C682">
        <v>0</v>
      </c>
      <c r="D682">
        <v>3.67</v>
      </c>
      <c r="E682">
        <v>213.27</v>
      </c>
      <c r="F682">
        <v>0</v>
      </c>
      <c r="G682">
        <v>135.25</v>
      </c>
      <c r="H682">
        <v>0</v>
      </c>
    </row>
    <row r="683" spans="1:8" x14ac:dyDescent="0.3">
      <c r="A683" t="s">
        <v>732</v>
      </c>
      <c r="B683">
        <v>0.87</v>
      </c>
      <c r="C683">
        <v>0</v>
      </c>
      <c r="D683">
        <v>0</v>
      </c>
      <c r="E683">
        <v>1.23</v>
      </c>
      <c r="F683">
        <v>0</v>
      </c>
      <c r="G683">
        <v>2.81</v>
      </c>
      <c r="H683">
        <v>0</v>
      </c>
    </row>
    <row r="684" spans="1:8" x14ac:dyDescent="0.3">
      <c r="A684" t="s">
        <v>733</v>
      </c>
      <c r="B684">
        <v>1.06</v>
      </c>
      <c r="C684">
        <v>0</v>
      </c>
      <c r="D684">
        <v>0.01</v>
      </c>
      <c r="E684">
        <v>1.34</v>
      </c>
      <c r="F684">
        <v>0</v>
      </c>
      <c r="G684">
        <v>1.4</v>
      </c>
      <c r="H684">
        <v>0</v>
      </c>
    </row>
    <row r="685" spans="1:8" x14ac:dyDescent="0.3">
      <c r="A685" t="s">
        <v>734</v>
      </c>
      <c r="B685">
        <v>1974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 x14ac:dyDescent="0.3">
      <c r="A686" t="s">
        <v>735</v>
      </c>
      <c r="B686">
        <v>137778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 x14ac:dyDescent="0.3">
      <c r="A687" t="s">
        <v>736</v>
      </c>
      <c r="B687">
        <v>82.25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 x14ac:dyDescent="0.3">
      <c r="A688" t="s">
        <v>737</v>
      </c>
      <c r="B688">
        <v>5740.75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 x14ac:dyDescent="0.3">
      <c r="A689" t="s">
        <v>738</v>
      </c>
      <c r="B689">
        <v>18.98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 x14ac:dyDescent="0.3">
      <c r="A690" t="s">
        <v>739</v>
      </c>
      <c r="B690">
        <v>16.95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 x14ac:dyDescent="0.3">
      <c r="A691" t="s">
        <v>740</v>
      </c>
      <c r="B691" t="s">
        <v>639</v>
      </c>
      <c r="C691" t="s">
        <v>639</v>
      </c>
      <c r="D691" t="s">
        <v>639</v>
      </c>
      <c r="E691" t="s">
        <v>639</v>
      </c>
      <c r="F691" t="s">
        <v>639</v>
      </c>
      <c r="G691" s="2">
        <v>0.1875</v>
      </c>
      <c r="H691" t="s">
        <v>639</v>
      </c>
    </row>
    <row r="692" spans="1:8" x14ac:dyDescent="0.3">
      <c r="A692" t="s">
        <v>741</v>
      </c>
      <c r="B692" s="1">
        <v>44501</v>
      </c>
      <c r="C692" s="1">
        <v>44510</v>
      </c>
      <c r="D692" s="1">
        <v>44510</v>
      </c>
      <c r="E692" s="1">
        <v>44531</v>
      </c>
      <c r="F692" s="1">
        <v>44515</v>
      </c>
      <c r="G692" s="1">
        <v>44544</v>
      </c>
      <c r="H692" s="1">
        <v>44525</v>
      </c>
    </row>
    <row r="693" spans="1:8" x14ac:dyDescent="0.3">
      <c r="A693" t="s">
        <v>742</v>
      </c>
      <c r="B693" s="2">
        <v>0.75</v>
      </c>
      <c r="C693" s="2">
        <v>0.75</v>
      </c>
      <c r="D693" s="2">
        <v>0.46597222222222201</v>
      </c>
      <c r="E693" s="2">
        <v>0.72569444444444398</v>
      </c>
      <c r="F693" s="2">
        <v>0.64583333333333304</v>
      </c>
      <c r="G693" s="2">
        <v>0.75347222222222199</v>
      </c>
      <c r="H693" s="2">
        <v>0.48958333333333298</v>
      </c>
    </row>
    <row r="694" spans="1:8" x14ac:dyDescent="0.3">
      <c r="A694" t="s">
        <v>743</v>
      </c>
      <c r="B694">
        <v>0</v>
      </c>
      <c r="C694">
        <v>0</v>
      </c>
      <c r="D694">
        <v>17751</v>
      </c>
      <c r="E694">
        <v>0</v>
      </c>
      <c r="F694">
        <v>0</v>
      </c>
      <c r="G694">
        <v>0</v>
      </c>
      <c r="H694">
        <v>0</v>
      </c>
    </row>
    <row r="695" spans="1:8" x14ac:dyDescent="0.3">
      <c r="A695" t="s">
        <v>744</v>
      </c>
      <c r="B695">
        <v>0</v>
      </c>
      <c r="C695">
        <v>0</v>
      </c>
      <c r="D695">
        <v>1248816</v>
      </c>
      <c r="E695">
        <v>0</v>
      </c>
      <c r="F695">
        <v>0</v>
      </c>
      <c r="G695">
        <v>0</v>
      </c>
      <c r="H695">
        <v>774695</v>
      </c>
    </row>
    <row r="696" spans="1:8" x14ac:dyDescent="0.3">
      <c r="A696" t="s">
        <v>745</v>
      </c>
      <c r="B696">
        <v>0</v>
      </c>
      <c r="C696">
        <v>0</v>
      </c>
      <c r="D696">
        <v>9616</v>
      </c>
      <c r="E696">
        <v>0</v>
      </c>
      <c r="F696">
        <v>0</v>
      </c>
      <c r="G696">
        <v>0</v>
      </c>
      <c r="H696">
        <v>1282</v>
      </c>
    </row>
    <row r="697" spans="1:8" x14ac:dyDescent="0.3">
      <c r="A697" t="s">
        <v>746</v>
      </c>
      <c r="B697">
        <v>0</v>
      </c>
      <c r="C697">
        <v>0</v>
      </c>
      <c r="D697">
        <v>398864</v>
      </c>
      <c r="E697">
        <v>0</v>
      </c>
      <c r="F697">
        <v>0</v>
      </c>
      <c r="G697">
        <v>0</v>
      </c>
      <c r="H697">
        <v>94126.8</v>
      </c>
    </row>
    <row r="698" spans="1:8" x14ac:dyDescent="0.3">
      <c r="A698" t="s">
        <v>747</v>
      </c>
      <c r="B698">
        <v>0</v>
      </c>
      <c r="C698">
        <v>0</v>
      </c>
      <c r="D698">
        <v>19816</v>
      </c>
      <c r="E698">
        <v>0</v>
      </c>
      <c r="F698">
        <v>0</v>
      </c>
      <c r="G698">
        <v>0</v>
      </c>
      <c r="H698">
        <v>2188</v>
      </c>
    </row>
    <row r="699" spans="1:8" x14ac:dyDescent="0.3">
      <c r="A699" t="s">
        <v>748</v>
      </c>
      <c r="B699">
        <v>0</v>
      </c>
      <c r="C699">
        <v>0</v>
      </c>
      <c r="D699">
        <v>1478362</v>
      </c>
      <c r="E699">
        <v>0</v>
      </c>
      <c r="F699">
        <v>0</v>
      </c>
      <c r="G699">
        <v>0</v>
      </c>
      <c r="H699">
        <v>675657</v>
      </c>
    </row>
    <row r="700" spans="1:8" x14ac:dyDescent="0.3">
      <c r="A700" t="s">
        <v>749</v>
      </c>
      <c r="B700">
        <v>0</v>
      </c>
      <c r="C700">
        <v>0</v>
      </c>
      <c r="D700">
        <v>1025</v>
      </c>
      <c r="E700">
        <v>0</v>
      </c>
      <c r="F700">
        <v>0</v>
      </c>
      <c r="G700">
        <v>0</v>
      </c>
      <c r="H700">
        <v>4504</v>
      </c>
    </row>
    <row r="701" spans="1:8" x14ac:dyDescent="0.3">
      <c r="A701" t="s">
        <v>750</v>
      </c>
      <c r="B701">
        <v>0</v>
      </c>
      <c r="C701">
        <v>0</v>
      </c>
      <c r="D701">
        <v>277558</v>
      </c>
      <c r="E701">
        <v>0</v>
      </c>
      <c r="F701">
        <v>0</v>
      </c>
      <c r="G701">
        <v>0</v>
      </c>
      <c r="H701">
        <v>154219</v>
      </c>
    </row>
    <row r="702" spans="1:8" x14ac:dyDescent="0.3">
      <c r="A702" t="s">
        <v>751</v>
      </c>
      <c r="B702">
        <v>834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5465</v>
      </c>
    </row>
    <row r="703" spans="1:8" x14ac:dyDescent="0.3">
      <c r="A703" t="s">
        <v>752</v>
      </c>
      <c r="B703">
        <v>92227.5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261240.75</v>
      </c>
    </row>
    <row r="704" spans="1:8" x14ac:dyDescent="0.3">
      <c r="A704" t="s">
        <v>753</v>
      </c>
      <c r="B704">
        <v>231480</v>
      </c>
      <c r="C704">
        <v>0</v>
      </c>
      <c r="D704">
        <v>148843.46</v>
      </c>
      <c r="E704">
        <v>0</v>
      </c>
      <c r="F704">
        <v>0</v>
      </c>
      <c r="G704">
        <v>0</v>
      </c>
      <c r="H704">
        <v>72847.600000000006</v>
      </c>
    </row>
    <row r="705" spans="1:8" x14ac:dyDescent="0.3">
      <c r="A705" t="s">
        <v>754</v>
      </c>
      <c r="B705">
        <v>23293563.899999999</v>
      </c>
      <c r="C705">
        <v>0</v>
      </c>
      <c r="D705">
        <v>18627954.609999999</v>
      </c>
      <c r="E705">
        <v>0</v>
      </c>
      <c r="F705">
        <v>0</v>
      </c>
      <c r="G705">
        <v>0</v>
      </c>
      <c r="H705">
        <v>4825630.7199999997</v>
      </c>
    </row>
    <row r="706" spans="1:8" x14ac:dyDescent="0.3">
      <c r="A706" t="s">
        <v>755</v>
      </c>
      <c r="B706">
        <v>20.8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16.940000000000001</v>
      </c>
    </row>
    <row r="707" spans="1:8" x14ac:dyDescent="0.3">
      <c r="A707" t="s">
        <v>756</v>
      </c>
      <c r="B707">
        <v>30.05</v>
      </c>
      <c r="C707">
        <v>0</v>
      </c>
      <c r="D707">
        <v>25.78</v>
      </c>
      <c r="E707">
        <v>0</v>
      </c>
      <c r="F707">
        <v>0</v>
      </c>
      <c r="G707">
        <v>0</v>
      </c>
      <c r="H707">
        <v>16.96</v>
      </c>
    </row>
    <row r="708" spans="1:8" x14ac:dyDescent="0.3">
      <c r="A708" t="s">
        <v>757</v>
      </c>
      <c r="B708">
        <v>22.26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18.68</v>
      </c>
    </row>
    <row r="709" spans="1:8" x14ac:dyDescent="0.3">
      <c r="A709" t="s">
        <v>758</v>
      </c>
      <c r="B709">
        <v>28.66</v>
      </c>
      <c r="C709">
        <v>0</v>
      </c>
      <c r="D709">
        <v>23.69</v>
      </c>
      <c r="E709">
        <v>0</v>
      </c>
      <c r="F709">
        <v>0</v>
      </c>
      <c r="G709">
        <v>0</v>
      </c>
      <c r="H709">
        <v>16.940000000000001</v>
      </c>
    </row>
    <row r="710" spans="1:8" x14ac:dyDescent="0.3">
      <c r="A710" t="s">
        <v>759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118</v>
      </c>
    </row>
    <row r="711" spans="1:8" x14ac:dyDescent="0.3">
      <c r="A711" t="s">
        <v>760</v>
      </c>
      <c r="B711">
        <v>1905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19192</v>
      </c>
    </row>
    <row r="712" spans="1:8" x14ac:dyDescent="0.3">
      <c r="A712" t="s">
        <v>761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829.52</v>
      </c>
    </row>
    <row r="713" spans="1:8" x14ac:dyDescent="0.3">
      <c r="A713" t="s">
        <v>762</v>
      </c>
      <c r="B713">
        <v>315250</v>
      </c>
      <c r="C713">
        <v>0</v>
      </c>
      <c r="D713">
        <v>343684.54</v>
      </c>
      <c r="E713">
        <v>0</v>
      </c>
      <c r="F713">
        <v>0</v>
      </c>
      <c r="G713">
        <v>0</v>
      </c>
      <c r="H713">
        <v>781938.8</v>
      </c>
    </row>
    <row r="714" spans="1:8" x14ac:dyDescent="0.3">
      <c r="A714" t="s">
        <v>763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0.19</v>
      </c>
    </row>
    <row r="715" spans="1:8" x14ac:dyDescent="0.3">
      <c r="A715" t="s">
        <v>764</v>
      </c>
      <c r="B715">
        <v>0.41</v>
      </c>
      <c r="C715">
        <v>0</v>
      </c>
      <c r="D715">
        <v>0.48</v>
      </c>
      <c r="E715">
        <v>0</v>
      </c>
      <c r="F715">
        <v>0</v>
      </c>
      <c r="G715">
        <v>0</v>
      </c>
      <c r="H715">
        <v>2.75</v>
      </c>
    </row>
    <row r="716" spans="1:8" x14ac:dyDescent="0.3">
      <c r="A716" t="s">
        <v>765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0.21</v>
      </c>
    </row>
    <row r="717" spans="1:8" x14ac:dyDescent="0.3">
      <c r="A717" t="s">
        <v>766</v>
      </c>
      <c r="B717">
        <v>0.39</v>
      </c>
      <c r="C717">
        <v>0</v>
      </c>
      <c r="D717">
        <v>0.44</v>
      </c>
      <c r="E717">
        <v>0</v>
      </c>
      <c r="F717">
        <v>0</v>
      </c>
      <c r="G717">
        <v>0</v>
      </c>
      <c r="H717">
        <v>2.75</v>
      </c>
    </row>
    <row r="718" spans="1:8" x14ac:dyDescent="0.3">
      <c r="A718" t="s">
        <v>767</v>
      </c>
      <c r="B718">
        <v>121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35.5</v>
      </c>
    </row>
    <row r="719" spans="1:8" x14ac:dyDescent="0.3">
      <c r="A719" t="s">
        <v>768</v>
      </c>
      <c r="B719">
        <v>21676.5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5874.1</v>
      </c>
    </row>
    <row r="720" spans="1:8" x14ac:dyDescent="0.3">
      <c r="A720" t="s">
        <v>769</v>
      </c>
      <c r="B720">
        <v>14319.5</v>
      </c>
      <c r="C720">
        <v>0</v>
      </c>
      <c r="D720">
        <v>857.54</v>
      </c>
      <c r="E720">
        <v>0</v>
      </c>
      <c r="F720">
        <v>0</v>
      </c>
      <c r="G720">
        <v>0</v>
      </c>
      <c r="H720">
        <v>7421.58</v>
      </c>
    </row>
    <row r="721" spans="1:8" x14ac:dyDescent="0.3">
      <c r="A721" t="s">
        <v>770</v>
      </c>
      <c r="B721">
        <v>4407947.2</v>
      </c>
      <c r="C721">
        <v>0</v>
      </c>
      <c r="D721">
        <v>1108400.97</v>
      </c>
      <c r="E721">
        <v>0</v>
      </c>
      <c r="F721">
        <v>0</v>
      </c>
      <c r="G721">
        <v>0</v>
      </c>
      <c r="H721">
        <v>817937.03</v>
      </c>
    </row>
    <row r="722" spans="1:8" x14ac:dyDescent="0.3">
      <c r="A722" t="s">
        <v>771</v>
      </c>
      <c r="B722">
        <v>1.29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1.73</v>
      </c>
    </row>
    <row r="723" spans="1:8" x14ac:dyDescent="0.3">
      <c r="A723" t="s">
        <v>772</v>
      </c>
      <c r="B723">
        <v>5.69</v>
      </c>
      <c r="C723">
        <v>0</v>
      </c>
      <c r="D723">
        <v>1.53</v>
      </c>
      <c r="E723">
        <v>0</v>
      </c>
      <c r="F723">
        <v>0</v>
      </c>
      <c r="G723">
        <v>0</v>
      </c>
      <c r="H723">
        <v>2.87</v>
      </c>
    </row>
    <row r="724" spans="1:8" x14ac:dyDescent="0.3">
      <c r="A724" t="s">
        <v>773</v>
      </c>
      <c r="B724">
        <v>1.38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1.9</v>
      </c>
    </row>
    <row r="725" spans="1:8" x14ac:dyDescent="0.3">
      <c r="A725" t="s">
        <v>774</v>
      </c>
      <c r="B725">
        <v>5.42</v>
      </c>
      <c r="C725">
        <v>0</v>
      </c>
      <c r="D725">
        <v>1.41</v>
      </c>
      <c r="E725">
        <v>0</v>
      </c>
      <c r="F725">
        <v>0</v>
      </c>
      <c r="G725">
        <v>0</v>
      </c>
      <c r="H725">
        <v>2.87</v>
      </c>
    </row>
    <row r="726" spans="1:8" x14ac:dyDescent="0.3">
      <c r="A726" t="s">
        <v>775</v>
      </c>
      <c r="B726">
        <v>359.76</v>
      </c>
      <c r="C726">
        <v>-15.16</v>
      </c>
      <c r="D726">
        <v>174.05</v>
      </c>
      <c r="E726">
        <v>-3188.18</v>
      </c>
      <c r="F726">
        <v>86.66</v>
      </c>
      <c r="G726">
        <v>1.92</v>
      </c>
      <c r="H726">
        <v>165.15</v>
      </c>
    </row>
    <row r="727" spans="1:8" x14ac:dyDescent="0.3">
      <c r="A727" t="s">
        <v>776</v>
      </c>
      <c r="B727">
        <v>-13940.57</v>
      </c>
      <c r="C727">
        <v>-6210.45</v>
      </c>
      <c r="D727">
        <v>-9185.4</v>
      </c>
      <c r="E727">
        <v>-12224.55</v>
      </c>
      <c r="F727">
        <v>-7109.31</v>
      </c>
      <c r="G727">
        <v>-10587.93</v>
      </c>
      <c r="H727">
        <v>-9228.6</v>
      </c>
    </row>
    <row r="728" spans="1:8" x14ac:dyDescent="0.3">
      <c r="A728" t="s">
        <v>777</v>
      </c>
      <c r="B728">
        <v>523.63</v>
      </c>
      <c r="C728">
        <v>-23.22</v>
      </c>
      <c r="D728">
        <v>6.02</v>
      </c>
      <c r="E728">
        <v>-459.79</v>
      </c>
      <c r="F728">
        <v>57.99</v>
      </c>
      <c r="G728">
        <v>329.89</v>
      </c>
      <c r="H728">
        <v>-127.18</v>
      </c>
    </row>
    <row r="729" spans="1:8" x14ac:dyDescent="0.3">
      <c r="A729" t="s">
        <v>778</v>
      </c>
      <c r="B729">
        <v>-14312.56</v>
      </c>
      <c r="C729">
        <v>-7202.83</v>
      </c>
      <c r="D729">
        <v>-18396.71</v>
      </c>
      <c r="E729">
        <v>-7236.35</v>
      </c>
      <c r="F729">
        <v>-8848.7999999999993</v>
      </c>
      <c r="G729">
        <v>-8508.16</v>
      </c>
      <c r="H729">
        <v>-8115.6</v>
      </c>
    </row>
    <row r="730" spans="1:8" x14ac:dyDescent="0.3">
      <c r="A730" t="s">
        <v>779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 x14ac:dyDescent="0.3">
      <c r="A731" t="s">
        <v>780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 x14ac:dyDescent="0.3">
      <c r="A732" t="s">
        <v>781</v>
      </c>
      <c r="B732">
        <v>0</v>
      </c>
      <c r="C732">
        <v>0</v>
      </c>
      <c r="D732">
        <v>733</v>
      </c>
      <c r="E732">
        <v>0</v>
      </c>
      <c r="F732">
        <v>0</v>
      </c>
      <c r="G732">
        <v>0</v>
      </c>
      <c r="H732">
        <v>0</v>
      </c>
    </row>
    <row r="733" spans="1:8" x14ac:dyDescent="0.3">
      <c r="A733" t="s">
        <v>782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 x14ac:dyDescent="0.3">
      <c r="A734" t="s">
        <v>783</v>
      </c>
      <c r="B734">
        <v>900</v>
      </c>
      <c r="C734">
        <v>0</v>
      </c>
      <c r="D734">
        <v>4275</v>
      </c>
      <c r="E734">
        <v>1825</v>
      </c>
      <c r="F734">
        <v>0</v>
      </c>
      <c r="G734">
        <v>0</v>
      </c>
      <c r="H734">
        <v>3873</v>
      </c>
    </row>
    <row r="735" spans="1:8" x14ac:dyDescent="0.3">
      <c r="A735" t="s">
        <v>784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 x14ac:dyDescent="0.3">
      <c r="A736" t="s">
        <v>785</v>
      </c>
      <c r="B736">
        <v>2745</v>
      </c>
      <c r="C736">
        <v>0</v>
      </c>
      <c r="D736">
        <v>1015.64</v>
      </c>
      <c r="E736">
        <v>0</v>
      </c>
      <c r="F736">
        <v>0</v>
      </c>
      <c r="G736">
        <v>341</v>
      </c>
      <c r="H736">
        <v>0</v>
      </c>
    </row>
    <row r="737" spans="1:8" x14ac:dyDescent="0.3">
      <c r="A737" t="s">
        <v>786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 x14ac:dyDescent="0.3">
      <c r="A738" t="s">
        <v>787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 x14ac:dyDescent="0.3">
      <c r="A739" t="s">
        <v>788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 x14ac:dyDescent="0.3">
      <c r="A740" t="s">
        <v>789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 x14ac:dyDescent="0.3">
      <c r="A741" t="s">
        <v>790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 x14ac:dyDescent="0.3">
      <c r="A742" t="s">
        <v>791</v>
      </c>
      <c r="B742">
        <v>737.46</v>
      </c>
      <c r="C742">
        <v>2862</v>
      </c>
      <c r="D742">
        <v>3340.51</v>
      </c>
      <c r="E742">
        <v>1670.95</v>
      </c>
      <c r="F742">
        <v>4010</v>
      </c>
      <c r="G742">
        <v>0</v>
      </c>
      <c r="H742">
        <v>3141</v>
      </c>
    </row>
    <row r="743" spans="1:8" x14ac:dyDescent="0.3">
      <c r="A743" t="s">
        <v>792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 x14ac:dyDescent="0.3">
      <c r="A744" t="s">
        <v>793</v>
      </c>
      <c r="B744">
        <v>2182.71</v>
      </c>
      <c r="C744">
        <v>0</v>
      </c>
      <c r="D744">
        <v>371.39</v>
      </c>
      <c r="E744">
        <v>0</v>
      </c>
      <c r="F744">
        <v>205.7</v>
      </c>
      <c r="G744">
        <v>190.23</v>
      </c>
      <c r="H744">
        <v>0</v>
      </c>
    </row>
    <row r="745" spans="1:8" x14ac:dyDescent="0.3">
      <c r="A745" t="s">
        <v>794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 x14ac:dyDescent="0.3">
      <c r="A746" t="s">
        <v>795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 x14ac:dyDescent="0.3">
      <c r="A747" t="s">
        <v>796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 x14ac:dyDescent="0.3">
      <c r="A748" t="s">
        <v>797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 x14ac:dyDescent="0.3">
      <c r="A749" t="s">
        <v>798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 x14ac:dyDescent="0.3">
      <c r="A750" t="s">
        <v>799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 x14ac:dyDescent="0.3">
      <c r="A751" t="s">
        <v>800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 x14ac:dyDescent="0.3">
      <c r="A752" t="s">
        <v>801</v>
      </c>
      <c r="B752">
        <v>167.04</v>
      </c>
      <c r="C752">
        <v>533</v>
      </c>
      <c r="D752">
        <v>1100.27</v>
      </c>
      <c r="E752">
        <v>178.68</v>
      </c>
      <c r="F752">
        <v>1108</v>
      </c>
      <c r="G752">
        <v>0</v>
      </c>
      <c r="H752">
        <v>735.01</v>
      </c>
    </row>
    <row r="753" spans="1:8" x14ac:dyDescent="0.3">
      <c r="A753" t="s">
        <v>802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 x14ac:dyDescent="0.3">
      <c r="A754" t="s">
        <v>803</v>
      </c>
      <c r="B754">
        <v>570.84</v>
      </c>
      <c r="C754">
        <v>0</v>
      </c>
      <c r="D754">
        <v>731.64</v>
      </c>
      <c r="E754">
        <v>0</v>
      </c>
      <c r="F754">
        <v>277</v>
      </c>
      <c r="G754">
        <v>373.2</v>
      </c>
      <c r="H754">
        <v>0</v>
      </c>
    </row>
    <row r="755" spans="1:8" x14ac:dyDescent="0.3">
      <c r="A755" t="s">
        <v>804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 x14ac:dyDescent="0.3">
      <c r="A756" t="s">
        <v>805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 x14ac:dyDescent="0.3">
      <c r="A757" t="s">
        <v>806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 x14ac:dyDescent="0.3">
      <c r="A758" t="s">
        <v>807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 x14ac:dyDescent="0.3">
      <c r="A759" t="s">
        <v>808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 x14ac:dyDescent="0.3">
      <c r="A760" t="s">
        <v>809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 x14ac:dyDescent="0.3">
      <c r="A761" t="s">
        <v>810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 x14ac:dyDescent="0.3">
      <c r="A762" t="s">
        <v>811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 x14ac:dyDescent="0.3">
      <c r="A763" t="s">
        <v>812</v>
      </c>
    </row>
    <row r="764" spans="1:8" x14ac:dyDescent="0.3">
      <c r="A764" t="s">
        <v>813</v>
      </c>
    </row>
    <row r="765" spans="1:8" x14ac:dyDescent="0.3">
      <c r="A765" t="s">
        <v>814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 x14ac:dyDescent="0.3">
      <c r="A766" t="s">
        <v>815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 x14ac:dyDescent="0.3">
      <c r="A767" t="s">
        <v>816</v>
      </c>
      <c r="B767">
        <v>31.92</v>
      </c>
      <c r="C767">
        <v>39.840000000000003</v>
      </c>
      <c r="D767">
        <v>57.91</v>
      </c>
      <c r="E767">
        <v>45.08</v>
      </c>
      <c r="F767">
        <v>42</v>
      </c>
      <c r="G767">
        <v>43.68</v>
      </c>
      <c r="H767">
        <v>16</v>
      </c>
    </row>
    <row r="768" spans="1:8" x14ac:dyDescent="0.3">
      <c r="A768" t="s">
        <v>817</v>
      </c>
      <c r="B768">
        <v>4953.54</v>
      </c>
      <c r="C768">
        <v>2611.34</v>
      </c>
      <c r="D768">
        <v>4656.5600000000004</v>
      </c>
      <c r="E768">
        <v>3356.37</v>
      </c>
      <c r="F768">
        <v>2537.88</v>
      </c>
      <c r="G768">
        <v>3343.56</v>
      </c>
      <c r="H768">
        <v>1806.61</v>
      </c>
    </row>
    <row r="769" spans="1:8" x14ac:dyDescent="0.3">
      <c r="A769" t="s">
        <v>818</v>
      </c>
      <c r="B769">
        <v>0.03</v>
      </c>
      <c r="C769">
        <v>0.08</v>
      </c>
      <c r="D769">
        <v>0.05</v>
      </c>
      <c r="E769">
        <v>0.06</v>
      </c>
      <c r="F769">
        <v>0.05</v>
      </c>
      <c r="G769">
        <v>0.09</v>
      </c>
      <c r="H769">
        <v>0.04</v>
      </c>
    </row>
    <row r="770" spans="1:8" x14ac:dyDescent="0.3">
      <c r="A770" t="s">
        <v>819</v>
      </c>
      <c r="B770">
        <v>0.06</v>
      </c>
      <c r="C770">
        <v>0.08</v>
      </c>
      <c r="D770">
        <v>0.06</v>
      </c>
      <c r="E770">
        <v>0.09</v>
      </c>
      <c r="F770">
        <v>0.06</v>
      </c>
      <c r="G770">
        <v>0.14000000000000001</v>
      </c>
      <c r="H770">
        <v>0.06</v>
      </c>
    </row>
    <row r="771" spans="1:8" x14ac:dyDescent="0.3">
      <c r="A771" t="s">
        <v>820</v>
      </c>
    </row>
    <row r="772" spans="1:8" x14ac:dyDescent="0.3">
      <c r="A772" t="s">
        <v>821</v>
      </c>
    </row>
    <row r="773" spans="1:8" x14ac:dyDescent="0.3">
      <c r="A773" t="s">
        <v>822</v>
      </c>
    </row>
    <row r="774" spans="1:8" x14ac:dyDescent="0.3">
      <c r="A774" t="s">
        <v>823</v>
      </c>
    </row>
    <row r="775" spans="1:8" x14ac:dyDescent="0.3">
      <c r="A775" t="s">
        <v>824</v>
      </c>
    </row>
    <row r="776" spans="1:8" x14ac:dyDescent="0.3">
      <c r="A776" t="s">
        <v>825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 x14ac:dyDescent="0.3">
      <c r="A777" t="s">
        <v>826</v>
      </c>
    </row>
    <row r="778" spans="1:8" x14ac:dyDescent="0.3">
      <c r="A778" t="s">
        <v>827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 x14ac:dyDescent="0.3">
      <c r="A779" t="s">
        <v>828</v>
      </c>
    </row>
    <row r="780" spans="1:8" x14ac:dyDescent="0.3">
      <c r="A780" t="s">
        <v>829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 x14ac:dyDescent="0.3">
      <c r="A781" t="s">
        <v>830</v>
      </c>
    </row>
    <row r="782" spans="1:8" x14ac:dyDescent="0.3">
      <c r="A782" t="s">
        <v>831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 x14ac:dyDescent="0.3">
      <c r="A783" t="s">
        <v>832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 x14ac:dyDescent="0.3">
      <c r="A784" t="s">
        <v>833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 x14ac:dyDescent="0.3">
      <c r="A785" t="s">
        <v>834</v>
      </c>
      <c r="B785" s="3">
        <v>44579.441029479203</v>
      </c>
      <c r="C785" s="3">
        <v>44579.4410367245</v>
      </c>
      <c r="D785" s="3">
        <v>44579.441042858802</v>
      </c>
      <c r="E785" s="3">
        <v>44579.441049918998</v>
      </c>
      <c r="F785" s="3">
        <v>44579.441057523101</v>
      </c>
      <c r="G785" s="3">
        <v>44579.441065277802</v>
      </c>
      <c r="H785" s="3">
        <v>44579.441073414397</v>
      </c>
    </row>
    <row r="786" spans="1:8" x14ac:dyDescent="0.3">
      <c r="A786" t="s">
        <v>835</v>
      </c>
      <c r="B786">
        <v>37760</v>
      </c>
      <c r="C786">
        <v>0</v>
      </c>
      <c r="D786">
        <v>0</v>
      </c>
      <c r="E786">
        <v>0</v>
      </c>
      <c r="F786">
        <v>9677</v>
      </c>
      <c r="G786">
        <v>0</v>
      </c>
      <c r="H786">
        <v>0</v>
      </c>
    </row>
    <row r="787" spans="1:8" x14ac:dyDescent="0.3">
      <c r="A787" t="s">
        <v>836</v>
      </c>
      <c r="B787">
        <v>4678644</v>
      </c>
      <c r="C787">
        <v>0</v>
      </c>
      <c r="D787">
        <v>0</v>
      </c>
      <c r="E787">
        <v>0</v>
      </c>
      <c r="F787">
        <v>486061.56</v>
      </c>
      <c r="G787">
        <v>0</v>
      </c>
      <c r="H787">
        <v>0</v>
      </c>
    </row>
    <row r="788" spans="1:8" x14ac:dyDescent="0.3">
      <c r="A788" t="s">
        <v>837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 x14ac:dyDescent="0.3">
      <c r="A789" t="s">
        <v>838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 x14ac:dyDescent="0.3">
      <c r="A790" t="s">
        <v>839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 x14ac:dyDescent="0.3">
      <c r="A791" t="s">
        <v>840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 x14ac:dyDescent="0.3">
      <c r="A792" t="s">
        <v>841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 x14ac:dyDescent="0.3">
      <c r="A793" t="s">
        <v>842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 x14ac:dyDescent="0.3">
      <c r="A794" t="s">
        <v>843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 x14ac:dyDescent="0.3">
      <c r="A795" t="s">
        <v>844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 x14ac:dyDescent="0.3">
      <c r="A796" t="s">
        <v>845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 x14ac:dyDescent="0.3">
      <c r="A797" t="s">
        <v>846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 x14ac:dyDescent="0.3">
      <c r="A798" t="s">
        <v>847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 x14ac:dyDescent="0.3">
      <c r="A799" t="s">
        <v>848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</row>
  </sheetData>
  <sheetProtection password="D3B0" sheet="1"/>
  <pageMargins left="0" right="0" top="0" bottom="0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All Units</vt:lpstr>
      <vt:lpstr>data</vt:lpstr>
      <vt:lpstr>prv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Bhushan</cp:lastModifiedBy>
  <cp:lastPrinted>2022-02-12T01:55:33Z</cp:lastPrinted>
  <dcterms:created xsi:type="dcterms:W3CDTF">2022-01-18T05:05:09Z</dcterms:created>
  <dcterms:modified xsi:type="dcterms:W3CDTF">2022-02-17T05:11:26Z</dcterms:modified>
</cp:coreProperties>
</file>