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일진_전자입찰\일정_주간보고\"/>
    </mc:Choice>
  </mc:AlternateContent>
  <bookViews>
    <workbookView xWindow="0" yWindow="0" windowWidth="28800" windowHeight="12165"/>
  </bookViews>
  <sheets>
    <sheet name="젠체일정_기간컬럼제거" sheetId="3" r:id="rId1"/>
    <sheet name="젠체일정_실적" sheetId="4" r:id="rId2"/>
    <sheet name="기능분해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1" i="3"/>
  <c r="D3" i="3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1" i="4"/>
  <c r="D4" i="4"/>
  <c r="D3" i="4"/>
  <c r="I3" i="4"/>
  <c r="X3" i="3" l="1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X3" i="4"/>
  <c r="W3" i="4" l="1"/>
  <c r="V3" i="4"/>
  <c r="U3" i="4"/>
  <c r="T3" i="4"/>
  <c r="S3" i="4"/>
  <c r="R3" i="4"/>
  <c r="Q3" i="4"/>
  <c r="P3" i="4"/>
  <c r="O3" i="4"/>
  <c r="N3" i="4"/>
  <c r="M3" i="4"/>
  <c r="L3" i="4"/>
  <c r="K3" i="4"/>
  <c r="J3" i="4"/>
  <c r="H3" i="4"/>
  <c r="G3" i="4"/>
</calcChain>
</file>

<file path=xl/sharedStrings.xml><?xml version="1.0" encoding="utf-8"?>
<sst xmlns="http://schemas.openxmlformats.org/spreadsheetml/2006/main" count="347" uniqueCount="237">
  <si>
    <t>본사</t>
    <phoneticPr fontId="1" type="noConversion"/>
  </si>
  <si>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</si>
  <si>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</si>
  <si>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</si>
  <si>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</si>
  <si>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설명</t>
    <phoneticPr fontId="1" type="noConversion"/>
  </si>
  <si>
    <t>로그인</t>
    <phoneticPr fontId="1" type="noConversion"/>
  </si>
  <si>
    <t>로그인/로그아웃</t>
    <phoneticPr fontId="1" type="noConversion"/>
  </si>
  <si>
    <t>회원 로그인/로그아웃</t>
    <phoneticPr fontId="1" type="noConversion"/>
  </si>
  <si>
    <t>회원가입</t>
    <phoneticPr fontId="1" type="noConversion"/>
  </si>
  <si>
    <t>약관</t>
    <phoneticPr fontId="1" type="noConversion"/>
  </si>
  <si>
    <t>회원가입 약관</t>
    <phoneticPr fontId="1" type="noConversion"/>
  </si>
  <si>
    <t>약관동의 화면</t>
    <phoneticPr fontId="1" type="noConversion"/>
  </si>
  <si>
    <t>업체유형선택 팝업</t>
    <phoneticPr fontId="1" type="noConversion"/>
  </si>
  <si>
    <t>업체유형</t>
    <phoneticPr fontId="1" type="noConversion"/>
  </si>
  <si>
    <t>회원가입을 위한 업체유형(품목선택)팝업, 유형은 2개 선택 가능</t>
    <phoneticPr fontId="1" type="noConversion"/>
  </si>
  <si>
    <t>우편번호</t>
    <phoneticPr fontId="1" type="noConversion"/>
  </si>
  <si>
    <t>우편번호 검색 팝업</t>
    <phoneticPr fontId="1" type="noConversion"/>
  </si>
  <si>
    <t>회원가입을 위한 우편번호 선택 팝업, 다음 우편번호 검색 사용</t>
    <phoneticPr fontId="1" type="noConversion"/>
  </si>
  <si>
    <t>회사 기본정보와 관리자 정보를 입력하여 가입신청
첨부파일 업로드 기능, 아이디 중복 체크 기능 사용</t>
    <phoneticPr fontId="1" type="noConversion"/>
  </si>
  <si>
    <t>아이디 찾기</t>
    <phoneticPr fontId="1" type="noConversion"/>
  </si>
  <si>
    <t>아이디 찾기 팝업</t>
    <phoneticPr fontId="1" type="noConversion"/>
  </si>
  <si>
    <t>사업자번호와 회원명, 이메일주소 입력 아이디 찾기 기능</t>
    <phoneticPr fontId="1" type="noConversion"/>
  </si>
  <si>
    <t>비밀번호 찾기 팝업</t>
    <phoneticPr fontId="1" type="noConversion"/>
  </si>
  <si>
    <t>비밀번호 찾기</t>
    <phoneticPr fontId="1" type="noConversion"/>
  </si>
  <si>
    <t>비밀번호</t>
    <phoneticPr fontId="1" type="noConversion"/>
  </si>
  <si>
    <t>비밀번호 이메일</t>
    <phoneticPr fontId="1" type="noConversion"/>
  </si>
  <si>
    <t>사업자번호와 사용자ID, 이메일 주소로 비밀번호 초기화 기능
초기화한 암호를 이메일로 전송</t>
    <phoneticPr fontId="1" type="noConversion"/>
  </si>
  <si>
    <t>초기화한 암호를 이메일에서 보기</t>
    <phoneticPr fontId="1" type="noConversion"/>
  </si>
  <si>
    <t>공통</t>
    <phoneticPr fontId="1" type="noConversion"/>
  </si>
  <si>
    <t>Quick Link</t>
    <phoneticPr fontId="1" type="noConversion"/>
  </si>
  <si>
    <t>공동인증서 발급안내</t>
    <phoneticPr fontId="1" type="noConversion"/>
  </si>
  <si>
    <t>공인인증서 인증서 설명 및 공동인증서 발급URL 링크</t>
    <phoneticPr fontId="1" type="noConversion"/>
  </si>
  <si>
    <t>공동인증서</t>
    <phoneticPr fontId="1" type="noConversion"/>
  </si>
  <si>
    <t>공동인증서 제출안내</t>
    <phoneticPr fontId="1" type="noConversion"/>
  </si>
  <si>
    <t>공동인증서 제출 설명</t>
    <phoneticPr fontId="1" type="noConversion"/>
  </si>
  <si>
    <t>매뉴얼 다운</t>
    <phoneticPr fontId="1" type="noConversion"/>
  </si>
  <si>
    <t>구분</t>
    <phoneticPr fontId="1" type="noConversion"/>
  </si>
  <si>
    <t>협력업체 사용자 매뉴얼</t>
    <phoneticPr fontId="1" type="noConversion"/>
  </si>
  <si>
    <t>협력업체 사용자 매뉴얼 다운로드 (본사 매뉴얼은 따로 만들어 배포)</t>
    <phoneticPr fontId="1" type="noConversion"/>
  </si>
  <si>
    <t>FAQ</t>
    <phoneticPr fontId="1" type="noConversion"/>
  </si>
  <si>
    <t>가입관련</t>
    <phoneticPr fontId="1" type="noConversion"/>
  </si>
  <si>
    <t>입찰관련</t>
    <phoneticPr fontId="1" type="noConversion"/>
  </si>
  <si>
    <t>인증서관련</t>
    <phoneticPr fontId="1" type="noConversion"/>
  </si>
  <si>
    <t>원격접속</t>
    <phoneticPr fontId="1" type="noConversion"/>
  </si>
  <si>
    <t>현재 원격접속을 위해서는 Active-X버전임 Html5 버전으로 변경</t>
    <phoneticPr fontId="1" type="noConversion"/>
  </si>
  <si>
    <t>가입관련 FAQ</t>
    <phoneticPr fontId="1" type="noConversion"/>
  </si>
  <si>
    <t>입찰관련 FAQ</t>
    <phoneticPr fontId="1" type="noConversion"/>
  </si>
  <si>
    <t>인증서관련 FAQ</t>
    <phoneticPr fontId="1" type="noConversion"/>
  </si>
  <si>
    <t>업무등록절차</t>
    <phoneticPr fontId="1" type="noConversion"/>
  </si>
  <si>
    <t>업무등록절차 설명</t>
    <phoneticPr fontId="1" type="noConversion"/>
  </si>
  <si>
    <t>업무안내</t>
    <phoneticPr fontId="1" type="noConversion"/>
  </si>
  <si>
    <t>업무안내 설명</t>
    <phoneticPr fontId="1" type="noConversion"/>
  </si>
  <si>
    <t>공인인증서 설명</t>
    <phoneticPr fontId="1" type="noConversion"/>
  </si>
  <si>
    <t>메인</t>
    <phoneticPr fontId="1" type="noConversion"/>
  </si>
  <si>
    <t>공지사항</t>
    <phoneticPr fontId="1" type="noConversion"/>
  </si>
  <si>
    <t>LINK</t>
    <phoneticPr fontId="1" type="noConversion"/>
  </si>
  <si>
    <t>공지사항 10건 보여주기</t>
    <phoneticPr fontId="1" type="noConversion"/>
  </si>
  <si>
    <t>그룹사 Link</t>
    <phoneticPr fontId="1" type="noConversion"/>
  </si>
  <si>
    <t>개인정보수정</t>
    <phoneticPr fontId="1" type="noConversion"/>
  </si>
  <si>
    <t>정보 조회 및 비밀번호 수정, 이메일 수정 등</t>
    <phoneticPr fontId="1" type="noConversion"/>
  </si>
  <si>
    <t>업체정보</t>
    <phoneticPr fontId="1" type="noConversion"/>
  </si>
  <si>
    <t>미승인 업체 목록</t>
    <phoneticPr fontId="1" type="noConversion"/>
  </si>
  <si>
    <t>신규 가입 또는 미승인된 업체 목록</t>
    <phoneticPr fontId="1" type="noConversion"/>
  </si>
  <si>
    <t>미승인업체 정보</t>
    <phoneticPr fontId="1" type="noConversion"/>
  </si>
  <si>
    <t>미승인업체 정보 상세</t>
    <phoneticPr fontId="1" type="noConversion"/>
  </si>
  <si>
    <t>업체기본정보(우편번호검색), 계열사 관리항목, 관리자 기본정보, 인증서 정보
업체 승인/삭제 처리</t>
    <phoneticPr fontId="1" type="noConversion"/>
  </si>
  <si>
    <t>업체승인</t>
    <phoneticPr fontId="1" type="noConversion"/>
  </si>
  <si>
    <t>업체관리</t>
    <phoneticPr fontId="1" type="noConversion"/>
  </si>
  <si>
    <t>조회/수정</t>
    <phoneticPr fontId="1" type="noConversion"/>
  </si>
  <si>
    <t>승인업체 목록</t>
    <phoneticPr fontId="1" type="noConversion"/>
  </si>
  <si>
    <t>승인된 업체를 업체유형, 업체명, 관리단위별로 조회</t>
    <phoneticPr fontId="1" type="noConversion"/>
  </si>
  <si>
    <t>승인업체 상세</t>
    <phoneticPr fontId="1" type="noConversion"/>
  </si>
  <si>
    <t>승인된 업체의 상세정보 및 업체정보 수정, 승인취소</t>
    <phoneticPr fontId="1" type="noConversion"/>
  </si>
  <si>
    <t>등록</t>
    <phoneticPr fontId="1" type="noConversion"/>
  </si>
  <si>
    <t>업체등록</t>
    <phoneticPr fontId="1" type="noConversion"/>
  </si>
  <si>
    <t>타계열사업체 팝업</t>
    <phoneticPr fontId="1" type="noConversion"/>
  </si>
  <si>
    <t>업체등록을 위한 타계열사업체 선택 팝업</t>
    <phoneticPr fontId="1" type="noConversion"/>
  </si>
  <si>
    <t>업체평가 팝업</t>
    <phoneticPr fontId="1" type="noConversion"/>
  </si>
  <si>
    <t>타계열사업체 팝업에서 업체평가 팝업 Display</t>
    <phoneticPr fontId="1" type="noConversion"/>
  </si>
  <si>
    <t>신규업체 및 타계열사 업체를 자사로 등록
타계열사에 기등록된 업체를 선택하여 당사 거래업체로 등록</t>
    <phoneticPr fontId="1" type="noConversion"/>
  </si>
  <si>
    <t>전자입찰</t>
    <phoneticPr fontId="1" type="noConversion"/>
  </si>
  <si>
    <t>입찰계획</t>
    <phoneticPr fontId="1" type="noConversion"/>
  </si>
  <si>
    <t>입찰계획 목록</t>
    <phoneticPr fontId="1" type="noConversion"/>
  </si>
  <si>
    <t>입찰 계획 목록을 조회</t>
    <phoneticPr fontId="1" type="noConversion"/>
  </si>
  <si>
    <t>입찰계획 등록</t>
    <phoneticPr fontId="1" type="noConversion"/>
  </si>
  <si>
    <t>지명업체선택 팝업</t>
    <phoneticPr fontId="1" type="noConversion"/>
  </si>
  <si>
    <t>입찰이 지명경쟁일 경우 업체 선택 팝업</t>
    <phoneticPr fontId="1" type="noConversion"/>
  </si>
  <si>
    <t>입찰 계획을 등록, (첨부파일), 입찰계획저장</t>
    <phoneticPr fontId="1" type="noConversion"/>
  </si>
  <si>
    <t>과거입찰가져오기 팝업</t>
    <phoneticPr fontId="1" type="noConversion"/>
  </si>
  <si>
    <t xml:space="preserve">입찰 계획 등록을 위해 과거 입찰계획을 가져오는 팝업 </t>
    <phoneticPr fontId="1" type="noConversion"/>
  </si>
  <si>
    <t>사용자조회 팝업</t>
    <phoneticPr fontId="1" type="noConversion"/>
  </si>
  <si>
    <t>입찰 개설자/공고자/입회자1/입회자2을 선택할 수 있는 팝업</t>
    <phoneticPr fontId="1" type="noConversion"/>
  </si>
  <si>
    <t>입찰계획(입찰공고/수정/삭제)</t>
    <phoneticPr fontId="1" type="noConversion"/>
  </si>
  <si>
    <t>입찰계획을  담당자가 수정,삭제하거나 공고자가 입찰 공고
입찰공고/수정/삭제 처리</t>
    <phoneticPr fontId="1" type="noConversion"/>
  </si>
  <si>
    <t>엑셀변환</t>
    <phoneticPr fontId="1" type="noConversion"/>
  </si>
  <si>
    <t>입찰계획을 엑셀로 다운로드 하는 기능</t>
    <phoneticPr fontId="1" type="noConversion"/>
  </si>
  <si>
    <t>입찰공고문 미리보기</t>
    <phoneticPr fontId="1" type="noConversion"/>
  </si>
  <si>
    <t>협력업체에서 보는 입찰공고문 미리보기 팝업</t>
    <phoneticPr fontId="1" type="noConversion"/>
  </si>
  <si>
    <t>입찰진행</t>
    <phoneticPr fontId="1" type="noConversion"/>
  </si>
  <si>
    <t>입찰진행 목록</t>
    <phoneticPr fontId="1" type="noConversion"/>
  </si>
  <si>
    <t>현재 진행되고 있는 입찰 목록</t>
    <phoneticPr fontId="1" type="noConversion"/>
  </si>
  <si>
    <t>메일발송</t>
    <phoneticPr fontId="1" type="noConversion"/>
  </si>
  <si>
    <t>입찰담당자에게 메일을 발송하는 기능</t>
    <phoneticPr fontId="1" type="noConversion"/>
  </si>
  <si>
    <t>입찰진행 상세</t>
    <phoneticPr fontId="1" type="noConversion"/>
  </si>
  <si>
    <t>입찰의 상세 내용 확인</t>
    <phoneticPr fontId="1" type="noConversion"/>
  </si>
  <si>
    <t>개찰하기</t>
    <phoneticPr fontId="1" type="noConversion"/>
  </si>
  <si>
    <t>개찰자는 입찰의 상세 내용을 확인하고 인증서 암호를 이용하여 개찰처리</t>
    <phoneticPr fontId="1" type="noConversion"/>
  </si>
  <si>
    <t>개찰내용 상세</t>
    <phoneticPr fontId="1" type="noConversion"/>
  </si>
  <si>
    <t>개찰상세 내용을 확인하고 개찰자만 낙찰/선택업체 재입찰/유찰하기 처리</t>
    <phoneticPr fontId="1" type="noConversion"/>
  </si>
  <si>
    <t>견적제출 이력 팝업</t>
    <phoneticPr fontId="1" type="noConversion"/>
  </si>
  <si>
    <t>재입찰일 경우 견적 제출 이력 팝업 Display</t>
    <phoneticPr fontId="1" type="noConversion"/>
  </si>
  <si>
    <t>낙찰 후 입찰화면</t>
    <phoneticPr fontId="1" type="noConversion"/>
  </si>
  <si>
    <t>낙찰 후 입찰상세 화면</t>
    <phoneticPr fontId="1" type="noConversion"/>
  </si>
  <si>
    <t>실제계약금액 입력</t>
    <phoneticPr fontId="1" type="noConversion"/>
  </si>
  <si>
    <t>낙찰시 업체의 견적금액과 달리 계약이 된 경우 이를 입력</t>
    <phoneticPr fontId="1" type="noConversion"/>
  </si>
  <si>
    <t>입찰완료보고서</t>
    <phoneticPr fontId="1" type="noConversion"/>
  </si>
  <si>
    <t>낙찰메일발송</t>
    <phoneticPr fontId="1" type="noConversion"/>
  </si>
  <si>
    <t>낙찰 후 업체에 발송되는 낙찰 통보 메일</t>
    <phoneticPr fontId="1" type="noConversion"/>
  </si>
  <si>
    <t>개찰 후 개찰 상세화면에서 팝업으로 보여주는 개찰결과 보고서, 인쇄하기</t>
    <phoneticPr fontId="1" type="noConversion"/>
  </si>
  <si>
    <t>재입찰 상세</t>
    <phoneticPr fontId="1" type="noConversion"/>
  </si>
  <si>
    <t>재입찰 사유를 입력 후 재입찰확인을 클릭하면재입찰하기 위한 입찰공고 수정화면</t>
    <phoneticPr fontId="1" type="noConversion"/>
  </si>
  <si>
    <t>입찰완료</t>
    <phoneticPr fontId="1" type="noConversion"/>
  </si>
  <si>
    <t>입찰완료목록</t>
    <phoneticPr fontId="1" type="noConversion"/>
  </si>
  <si>
    <t>입찰 진행 중 유찰 되었거나, 업체 선정되어 입찰이 완료된 목록 화면</t>
    <phoneticPr fontId="1" type="noConversion"/>
  </si>
  <si>
    <t>입찰완료상세</t>
    <phoneticPr fontId="1" type="noConversion"/>
  </si>
  <si>
    <t>입찰 완료 목록에서 입찰명을 클릭하여 상세 내용을 확인</t>
    <phoneticPr fontId="1" type="noConversion"/>
  </si>
  <si>
    <t>견적내역 다운로드</t>
    <phoneticPr fontId="1" type="noConversion"/>
  </si>
  <si>
    <t>각 업체의 세부내역파일을 다운로드</t>
    <phoneticPr fontId="1" type="noConversion"/>
  </si>
  <si>
    <t>상세화면에서 팝업으로 보여주는 개찰결과 보고서, 인쇄하기</t>
    <phoneticPr fontId="1" type="noConversion"/>
  </si>
  <si>
    <t>이력조회</t>
    <phoneticPr fontId="1" type="noConversion"/>
  </si>
  <si>
    <t>등록일 기준 모든입찰 목록 Display</t>
    <phoneticPr fontId="1" type="noConversion"/>
  </si>
  <si>
    <t>입찰이력 목록</t>
    <phoneticPr fontId="1" type="noConversion"/>
  </si>
  <si>
    <t>입찰이력 상세</t>
    <phoneticPr fontId="1" type="noConversion"/>
  </si>
  <si>
    <t>선택된 입찰의 모든 입찰 이력 Display(입찰계획등록, 수정, 공고, 투찰, 개찰 등등….)</t>
    <phoneticPr fontId="1" type="noConversion"/>
  </si>
  <si>
    <t>협력업체</t>
    <phoneticPr fontId="1" type="noConversion"/>
  </si>
  <si>
    <t>자사정보</t>
    <phoneticPr fontId="1" type="noConversion"/>
  </si>
  <si>
    <t>자사 정보를 조회 및 수정</t>
    <phoneticPr fontId="1" type="noConversion"/>
  </si>
  <si>
    <t>자사정보 상세</t>
    <phoneticPr fontId="1" type="noConversion"/>
  </si>
  <si>
    <t>이용자관리</t>
    <phoneticPr fontId="1" type="noConversion"/>
  </si>
  <si>
    <t>사용자목록</t>
    <phoneticPr fontId="1" type="noConversion"/>
  </si>
  <si>
    <t>업체 사용자목록 조회</t>
    <phoneticPr fontId="1" type="noConversion"/>
  </si>
  <si>
    <t>업체 사용자를 등록/수정/삭제하는 기능</t>
    <phoneticPr fontId="1" type="noConversion"/>
  </si>
  <si>
    <t>사용자 상세</t>
    <phoneticPr fontId="1" type="noConversion"/>
  </si>
  <si>
    <t>입찰계획
(입찰공고/수정/삭제)</t>
    <phoneticPr fontId="1" type="noConversion"/>
  </si>
  <si>
    <t>공동인증서 등록</t>
    <phoneticPr fontId="1" type="noConversion"/>
  </si>
  <si>
    <t>자사의 공인인증서를 등록</t>
    <phoneticPr fontId="1" type="noConversion"/>
  </si>
  <si>
    <t>자사에 해당되는 공고목록 또는 진행되고 있는 입찰목록</t>
    <phoneticPr fontId="1" type="noConversion"/>
  </si>
  <si>
    <t>입찰공고의 세부 내용을 조회하고 견적서를 제출하는 화면</t>
    <phoneticPr fontId="1" type="noConversion"/>
  </si>
  <si>
    <t>공동인증서 암호입력 견적금액 및 세부내역파일 암호화 저장</t>
    <phoneticPr fontId="1" type="noConversion"/>
  </si>
  <si>
    <t>견적서 제출(엑셀)</t>
    <phoneticPr fontId="1" type="noConversion"/>
  </si>
  <si>
    <t>견적서 제출(내역)</t>
    <phoneticPr fontId="1" type="noConversion"/>
  </si>
  <si>
    <t>공동인증서 암호입력 견적금액 및 세부내역 암호화 저장</t>
    <phoneticPr fontId="1" type="noConversion"/>
  </si>
  <si>
    <t>자사가 투찰한 입찰 중 입찰이 완료된 목록이 표시되는 화면</t>
    <phoneticPr fontId="1" type="noConversion"/>
  </si>
  <si>
    <t>입찰완료 목록</t>
    <phoneticPr fontId="1" type="noConversion"/>
  </si>
  <si>
    <t>입찰완료 상세</t>
    <phoneticPr fontId="1" type="noConversion"/>
  </si>
  <si>
    <t>자사가 투찰하여 완료된 입찰의 상세 내용을 조회하고, 낙찰이 되었을 시 낙찰 확인</t>
    <phoneticPr fontId="1" type="noConversion"/>
  </si>
  <si>
    <t>승인/미승인 업체 메일발송</t>
    <phoneticPr fontId="1" type="noConversion"/>
  </si>
  <si>
    <t>승인 처리시 업체에 승인메일 발송, 미승인 처리시 업체에 미승인 메일 발송</t>
    <phoneticPr fontId="1" type="noConversion"/>
  </si>
  <si>
    <t>계열사에 승인을 요청하는 메일 발송</t>
    <phoneticPr fontId="1" type="noConversion"/>
  </si>
  <si>
    <t>메일</t>
    <phoneticPr fontId="1" type="noConversion"/>
  </si>
  <si>
    <t>업체승인 확인 메일</t>
    <phoneticPr fontId="1" type="noConversion"/>
  </si>
  <si>
    <t>회원 가입 후 본사에서 승인이 이루어질 때 발송되는 이메일</t>
    <phoneticPr fontId="1" type="noConversion"/>
  </si>
  <si>
    <t>업체승인 취소 메일</t>
    <phoneticPr fontId="1" type="noConversion"/>
  </si>
  <si>
    <t>본사에서 폐사에 승인취소를 했을 때 발송되는 이메일</t>
    <phoneticPr fontId="1" type="noConversion"/>
  </si>
  <si>
    <t>입찰공고 메일</t>
    <phoneticPr fontId="1" type="noConversion"/>
  </si>
  <si>
    <t>본사에서 입찰공고 시 지명되었을 때 발송되는 이메일</t>
    <phoneticPr fontId="1" type="noConversion"/>
  </si>
  <si>
    <t>업체선정 메일</t>
    <phoneticPr fontId="1" type="noConversion"/>
  </si>
  <si>
    <t>본사에서 폐사가 업체 선정되었을 때 발송되는 이메일</t>
    <phoneticPr fontId="1" type="noConversion"/>
  </si>
  <si>
    <t>개찰 결과 안내 메일</t>
    <phoneticPr fontId="1" type="noConversion"/>
  </si>
  <si>
    <t>본사에서 업체 선정 시 선정되지 않은 업체에 발송되는 이메일</t>
    <phoneticPr fontId="1" type="noConversion"/>
  </si>
  <si>
    <t>실적/계획
(%)</t>
    <phoneticPr fontId="1" type="noConversion"/>
  </si>
  <si>
    <t>M (12월)</t>
    <phoneticPr fontId="1" type="noConversion"/>
  </si>
  <si>
    <t>M+1 (1월)</t>
    <phoneticPr fontId="1" type="noConversion"/>
  </si>
  <si>
    <t>M+2 (2월)</t>
    <phoneticPr fontId="1" type="noConversion"/>
  </si>
  <si>
    <t>M+3 (3월)</t>
    <phoneticPr fontId="1" type="noConversion"/>
  </si>
  <si>
    <t>시안설계</t>
    <phoneticPr fontId="1" type="noConversion"/>
  </si>
  <si>
    <t>디자인/퍼블</t>
    <phoneticPr fontId="1" type="noConversion"/>
  </si>
  <si>
    <t>업무</t>
    <phoneticPr fontId="1" type="noConversion"/>
  </si>
  <si>
    <t>분석</t>
    <phoneticPr fontId="1" type="noConversion"/>
  </si>
  <si>
    <t>설계</t>
    <phoneticPr fontId="1" type="noConversion"/>
  </si>
  <si>
    <t>퍼블</t>
    <phoneticPr fontId="1" type="noConversion"/>
  </si>
  <si>
    <t>개발</t>
    <phoneticPr fontId="1" type="noConversion"/>
  </si>
  <si>
    <t>Mig</t>
    <phoneticPr fontId="1" type="noConversion"/>
  </si>
  <si>
    <t>테스트</t>
    <phoneticPr fontId="1" type="noConversion"/>
  </si>
  <si>
    <t>시험항목절차및결과서</t>
    <phoneticPr fontId="1" type="noConversion"/>
  </si>
  <si>
    <t>통합테스트</t>
    <phoneticPr fontId="1" type="noConversion"/>
  </si>
  <si>
    <t>오픈</t>
    <phoneticPr fontId="1" type="noConversion"/>
  </si>
  <si>
    <t>오픈준비</t>
    <phoneticPr fontId="1" type="noConversion"/>
  </si>
  <si>
    <t xml:space="preserve">전체 </t>
    <phoneticPr fontId="1" type="noConversion"/>
  </si>
  <si>
    <t>준비 및 분석 
(AS-IS 프레임웍/소스/화면/DB)</t>
    <phoneticPr fontId="1" type="noConversion"/>
  </si>
  <si>
    <t>화면설계</t>
    <phoneticPr fontId="1" type="noConversion"/>
  </si>
  <si>
    <t>DB 설계</t>
    <phoneticPr fontId="1" type="noConversion"/>
  </si>
  <si>
    <t>안정화</t>
    <phoneticPr fontId="1" type="noConversion"/>
  </si>
  <si>
    <t>담당자</t>
    <phoneticPr fontId="1" type="noConversion"/>
  </si>
  <si>
    <t>ALL</t>
    <phoneticPr fontId="1" type="noConversion"/>
  </si>
  <si>
    <t>강용준, 김기범</t>
    <phoneticPr fontId="1" type="noConversion"/>
  </si>
  <si>
    <t>강용준, 윤상훈</t>
    <phoneticPr fontId="1" type="noConversion"/>
  </si>
  <si>
    <t>강용준</t>
    <phoneticPr fontId="1" type="noConversion"/>
  </si>
  <si>
    <t>윤상훈</t>
    <phoneticPr fontId="1" type="noConversion"/>
  </si>
  <si>
    <t>김기범</t>
    <phoneticPr fontId="1" type="noConversion"/>
  </si>
  <si>
    <t>착수보고</t>
    <phoneticPr fontId="1" type="noConversion"/>
  </si>
  <si>
    <t>최종호</t>
    <phoneticPr fontId="1" type="noConversion"/>
  </si>
  <si>
    <t>ㅇ</t>
    <phoneticPr fontId="1" type="noConversion"/>
  </si>
  <si>
    <t xml:space="preserve">   ㅇ</t>
    <phoneticPr fontId="1" type="noConversion"/>
  </si>
  <si>
    <t>DB 마이그레이션</t>
    <phoneticPr fontId="1" type="noConversion"/>
  </si>
  <si>
    <t>W</t>
    <phoneticPr fontId="1" type="noConversion"/>
  </si>
  <si>
    <t>W1</t>
    <phoneticPr fontId="1" type="noConversion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</si>
  <si>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</si>
  <si>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</si>
  <si>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</si>
  <si>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</si>
  <si>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</si>
  <si>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</si>
  <si>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</si>
  <si>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</si>
  <si>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</si>
  <si>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</si>
  <si>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</si>
  <si>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</si>
  <si>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</si>
  <si>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</si>
  <si>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M+4 (4월)</t>
    <phoneticPr fontId="1" type="noConversion"/>
  </si>
  <si>
    <t>W16</t>
  </si>
  <si>
    <t>W17</t>
  </si>
  <si>
    <t>W18</t>
  </si>
  <si>
    <t>W19</t>
  </si>
  <si>
    <t>To-Be 프레임웍/공통 개발</t>
    <phoneticPr fontId="1" type="noConversion"/>
  </si>
  <si>
    <t>매뉴얼</t>
    <phoneticPr fontId="1" type="noConversion"/>
  </si>
  <si>
    <t>강용준</t>
    <phoneticPr fontId="1" type="noConversion"/>
  </si>
  <si>
    <t>이무엽</t>
  </si>
  <si>
    <t>회원가입/업체정보/정보관리</t>
    <phoneticPr fontId="1" type="noConversion"/>
  </si>
  <si>
    <t>메인/공지/통계</t>
    <phoneticPr fontId="1" type="noConversion"/>
  </si>
  <si>
    <t>조동현</t>
    <phoneticPr fontId="1" type="noConversion"/>
  </si>
  <si>
    <t>엑셀/배치</t>
    <phoneticPr fontId="1" type="noConversion"/>
  </si>
  <si>
    <t>조준범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</si>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</sst>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4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5" fillId="3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7" fillId="6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2" borderId="1" xfId="2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2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8" borderId="1" xfId="2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9" borderId="1" xfId="2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7" fillId="10" borderId="1" xfId="2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3" borderId="1" xfId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</cellXfs>
  <cellStyles count="3">
    <cellStyle name="강조색1" xfId="2" builtinId="29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R12" sqref="R12"/>
    </sheetView>
  </sheetViews>
  <sheetFormatPr defaultRowHeight="16.5" x14ac:dyDescent="0.3"/>
  <cols>
    <col min="1" max="1" width="7.875" customWidth="1"/>
    <col min="2" max="2" width="25.625" style="17" bestFit="1" customWidth="1"/>
    <col min="3" max="3" width="14.625" style="17" customWidth="1"/>
    <col min="4" max="4" width="9.125" customWidth="1"/>
    <col min="5" max="25" width="4.125" customWidth="1"/>
  </cols>
  <sheetData>
    <row r="1" spans="1:25" x14ac:dyDescent="0.3">
      <c r="A1" s="38" t="s">
        <v>37</v>
      </c>
      <c r="B1" s="38" t="s">
        <v>178</v>
      </c>
      <c r="C1" s="38" t="s">
        <v>194</v>
      </c>
      <c r="D1" s="39" t="s">
        <v>171</v>
      </c>
      <c r="E1" s="35" t="s">
        <v>172</v>
      </c>
      <c r="F1" s="35"/>
      <c r="G1" s="35"/>
      <c r="H1" s="35"/>
      <c r="I1" s="35" t="s">
        <v>173</v>
      </c>
      <c r="J1" s="35"/>
      <c r="K1" s="35"/>
      <c r="L1" s="35"/>
      <c r="M1" s="35"/>
      <c r="N1" s="35" t="s">
        <v>174</v>
      </c>
      <c r="O1" s="35"/>
      <c r="P1" s="35"/>
      <c r="Q1" s="35"/>
      <c r="R1" s="35" t="s">
        <v>175</v>
      </c>
      <c r="S1" s="35"/>
      <c r="T1" s="35"/>
      <c r="U1" s="35"/>
      <c r="V1" s="35" t="s">
        <v>222</v>
      </c>
      <c r="W1" s="35"/>
      <c r="X1" s="35"/>
      <c r="Y1" s="35"/>
    </row>
    <row r="2" spans="1:25" x14ac:dyDescent="0.3">
      <c r="A2" s="38"/>
      <c r="B2" s="38"/>
      <c r="C2" s="38"/>
      <c r="D2" s="38"/>
      <c r="E2" s="24" t="s">
        <v>206</v>
      </c>
      <c r="F2" s="24" t="s">
        <v>206</v>
      </c>
      <c r="G2" s="24" t="s">
        <v>207</v>
      </c>
      <c r="H2" s="24" t="s">
        <v>208</v>
      </c>
      <c r="I2" s="24" t="s">
        <v>209</v>
      </c>
      <c r="J2" s="24" t="s">
        <v>210</v>
      </c>
      <c r="K2" s="24" t="s">
        <v>211</v>
      </c>
      <c r="L2" s="24" t="s">
        <v>212</v>
      </c>
      <c r="M2" s="24" t="s">
        <v>213</v>
      </c>
      <c r="N2" s="24" t="s">
        <v>214</v>
      </c>
      <c r="O2" s="24" t="s">
        <v>215</v>
      </c>
      <c r="P2" s="24" t="s">
        <v>216</v>
      </c>
      <c r="Q2" s="24" t="s">
        <v>217</v>
      </c>
      <c r="R2" s="24" t="s">
        <v>218</v>
      </c>
      <c r="S2" s="24" t="s">
        <v>219</v>
      </c>
      <c r="T2" s="24" t="s">
        <v>220</v>
      </c>
      <c r="U2" s="24" t="s">
        <v>221</v>
      </c>
      <c r="V2" s="24" t="s">
        <v>223</v>
      </c>
      <c r="W2" s="24" t="s">
        <v>224</v>
      </c>
      <c r="X2" s="24" t="s">
        <v>225</v>
      </c>
      <c r="Y2" s="24" t="s">
        <v>226</v>
      </c>
    </row>
    <row r="3" spans="1:25" ht="24.95" customHeight="1" x14ac:dyDescent="0.3">
      <c r="A3" s="37" t="s">
        <v>189</v>
      </c>
      <c r="B3" s="37"/>
      <c r="C3" s="18"/>
      <c r="D3" s="29">
        <f>ROUND(SUM(G3:Q3)*100/SUM(G3:Y3),1)</f>
        <v>53.4</v>
      </c>
      <c r="E3" s="13"/>
      <c r="F3" s="14"/>
      <c r="G3" s="25">
        <f t="shared" ref="G3:X3" si="0">SUM(G4:G21)</f>
        <v>2</v>
      </c>
      <c r="H3" s="25">
        <f t="shared" si="0"/>
        <v>4</v>
      </c>
      <c r="I3" s="25">
        <f t="shared" si="0"/>
        <v>3.5</v>
      </c>
      <c r="J3" s="25">
        <f t="shared" si="0"/>
        <v>3.3</v>
      </c>
      <c r="K3" s="25">
        <f t="shared" si="0"/>
        <v>3.3</v>
      </c>
      <c r="L3" s="25">
        <f t="shared" si="0"/>
        <v>2</v>
      </c>
      <c r="M3" s="25">
        <f t="shared" si="0"/>
        <v>4.5</v>
      </c>
      <c r="N3" s="25">
        <f t="shared" si="0"/>
        <v>5.5</v>
      </c>
      <c r="O3" s="25">
        <f t="shared" si="0"/>
        <v>3</v>
      </c>
      <c r="P3" s="25">
        <f t="shared" si="0"/>
        <v>4</v>
      </c>
      <c r="Q3" s="25">
        <f t="shared" si="0"/>
        <v>5</v>
      </c>
      <c r="R3" s="16">
        <f t="shared" si="0"/>
        <v>5</v>
      </c>
      <c r="S3" s="16">
        <f t="shared" si="0"/>
        <v>5</v>
      </c>
      <c r="T3" s="16">
        <f t="shared" si="0"/>
        <v>5</v>
      </c>
      <c r="U3" s="16">
        <f t="shared" si="0"/>
        <v>5</v>
      </c>
      <c r="V3" s="16">
        <f t="shared" si="0"/>
        <v>5</v>
      </c>
      <c r="W3" s="16">
        <f t="shared" si="0"/>
        <v>5</v>
      </c>
      <c r="X3" s="16">
        <f t="shared" si="0"/>
        <v>5</v>
      </c>
      <c r="Y3" s="13"/>
    </row>
    <row r="4" spans="1:25" ht="24.95" customHeight="1" x14ac:dyDescent="0.3">
      <c r="A4" s="32" t="s">
        <v>179</v>
      </c>
      <c r="B4" s="18" t="s">
        <v>190</v>
      </c>
      <c r="C4" s="18" t="s">
        <v>196</v>
      </c>
      <c r="D4" s="31">
        <f t="shared" ref="D4:D21" si="1">ROUND(SUM(G4:Q4)*100/SUM(G4:Y4),1)</f>
        <v>100</v>
      </c>
      <c r="E4" s="13"/>
      <c r="F4" s="14"/>
      <c r="G4" s="25">
        <v>2</v>
      </c>
      <c r="H4" s="25">
        <v>2</v>
      </c>
      <c r="I4" s="25">
        <v>1</v>
      </c>
      <c r="J4" s="25">
        <v>1</v>
      </c>
      <c r="K4" s="25">
        <v>1</v>
      </c>
      <c r="L4" s="25">
        <v>1</v>
      </c>
      <c r="M4" s="25">
        <v>1</v>
      </c>
      <c r="N4" s="25">
        <v>1</v>
      </c>
      <c r="O4" s="14"/>
      <c r="P4" s="14"/>
      <c r="Q4" s="14"/>
      <c r="R4" s="14"/>
      <c r="S4" s="13"/>
      <c r="T4" s="13"/>
      <c r="U4" s="13"/>
      <c r="V4" s="14"/>
      <c r="W4" s="13"/>
      <c r="X4" s="13"/>
      <c r="Y4" s="13"/>
    </row>
    <row r="5" spans="1:25" ht="24.95" customHeight="1" x14ac:dyDescent="0.3">
      <c r="A5" s="34"/>
      <c r="B5" s="18" t="s">
        <v>201</v>
      </c>
      <c r="C5" s="18" t="s">
        <v>202</v>
      </c>
      <c r="D5" s="31"/>
      <c r="E5" s="13"/>
      <c r="F5" s="14"/>
      <c r="G5" s="14"/>
      <c r="H5" s="14"/>
      <c r="I5" s="23" t="s">
        <v>204</v>
      </c>
      <c r="J5" s="14"/>
      <c r="K5" s="14"/>
      <c r="L5" s="14"/>
      <c r="M5" s="14"/>
      <c r="N5" s="14"/>
      <c r="O5" s="14"/>
      <c r="P5" s="14"/>
      <c r="Q5" s="14"/>
      <c r="R5" s="14"/>
      <c r="S5" s="13"/>
      <c r="T5" s="13"/>
      <c r="U5" s="13"/>
      <c r="V5" s="14"/>
      <c r="W5" s="13"/>
      <c r="X5" s="13"/>
      <c r="Y5" s="13"/>
    </row>
    <row r="6" spans="1:25" ht="24.95" customHeight="1" x14ac:dyDescent="0.3">
      <c r="A6" s="32" t="s">
        <v>180</v>
      </c>
      <c r="B6" s="18" t="s">
        <v>176</v>
      </c>
      <c r="C6" s="18" t="s">
        <v>197</v>
      </c>
      <c r="D6" s="31">
        <f t="shared" si="1"/>
        <v>100</v>
      </c>
      <c r="E6" s="13"/>
      <c r="F6" s="14"/>
      <c r="G6" s="14"/>
      <c r="H6" s="25">
        <v>1</v>
      </c>
      <c r="I6" s="25">
        <v>1</v>
      </c>
      <c r="J6" s="14"/>
      <c r="K6" s="14"/>
      <c r="L6" s="14"/>
      <c r="M6" s="14"/>
      <c r="N6" s="14"/>
      <c r="O6" s="14"/>
      <c r="P6" s="14"/>
      <c r="Q6" s="14"/>
      <c r="R6" s="14"/>
      <c r="S6" s="13"/>
      <c r="T6" s="13"/>
      <c r="U6" s="13"/>
      <c r="V6" s="14"/>
      <c r="W6" s="13"/>
      <c r="X6" s="13"/>
      <c r="Y6" s="13"/>
    </row>
    <row r="7" spans="1:25" ht="24.95" customHeight="1" x14ac:dyDescent="0.3">
      <c r="A7" s="33"/>
      <c r="B7" s="18" t="s">
        <v>191</v>
      </c>
      <c r="C7" s="18" t="s">
        <v>198</v>
      </c>
      <c r="D7" s="31">
        <f t="shared" si="1"/>
        <v>100</v>
      </c>
      <c r="E7" s="13"/>
      <c r="F7" s="14"/>
      <c r="G7" s="14"/>
      <c r="H7" s="25">
        <v>1</v>
      </c>
      <c r="I7" s="25">
        <v>1</v>
      </c>
      <c r="J7" s="25">
        <v>1</v>
      </c>
      <c r="K7" s="14"/>
      <c r="L7" s="14"/>
      <c r="M7" s="14"/>
      <c r="N7" s="14"/>
      <c r="O7" s="14"/>
      <c r="P7" s="14"/>
      <c r="Q7" s="14"/>
      <c r="R7" s="14"/>
      <c r="S7" s="13"/>
      <c r="T7" s="13"/>
      <c r="U7" s="13"/>
      <c r="V7" s="14"/>
      <c r="W7" s="13"/>
      <c r="X7" s="13"/>
      <c r="Y7" s="13"/>
    </row>
    <row r="8" spans="1:25" ht="24.95" customHeight="1" x14ac:dyDescent="0.3">
      <c r="A8" s="33"/>
      <c r="B8" s="18" t="s">
        <v>192</v>
      </c>
      <c r="C8" s="18" t="s">
        <v>198</v>
      </c>
      <c r="D8" s="31">
        <f t="shared" si="1"/>
        <v>100</v>
      </c>
      <c r="E8" s="13"/>
      <c r="F8" s="14"/>
      <c r="G8" s="14"/>
      <c r="H8" s="14"/>
      <c r="I8" s="14"/>
      <c r="J8" s="25">
        <v>0.3</v>
      </c>
      <c r="K8" s="25">
        <v>1</v>
      </c>
      <c r="L8" s="14"/>
      <c r="M8" s="14"/>
      <c r="N8" s="14"/>
      <c r="O8" s="14"/>
      <c r="P8" s="14"/>
      <c r="Q8" s="14"/>
      <c r="R8" s="14"/>
      <c r="S8" s="13"/>
      <c r="T8" s="13"/>
      <c r="U8" s="13"/>
      <c r="V8" s="14"/>
      <c r="W8" s="13"/>
      <c r="X8" s="13"/>
      <c r="Y8" s="13"/>
    </row>
    <row r="9" spans="1:25" ht="24.95" customHeight="1" x14ac:dyDescent="0.3">
      <c r="A9" s="34"/>
      <c r="B9" s="18" t="s">
        <v>228</v>
      </c>
      <c r="C9" s="18" t="s">
        <v>198</v>
      </c>
      <c r="D9" s="31">
        <f t="shared" si="1"/>
        <v>0</v>
      </c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6">
        <v>1</v>
      </c>
      <c r="T9" s="16">
        <v>1</v>
      </c>
      <c r="U9" s="16">
        <v>1</v>
      </c>
      <c r="V9" s="14"/>
      <c r="W9" s="13"/>
      <c r="X9" s="13"/>
      <c r="Y9" s="13"/>
    </row>
    <row r="10" spans="1:25" ht="24.95" customHeight="1" x14ac:dyDescent="0.3">
      <c r="A10" s="29" t="s">
        <v>181</v>
      </c>
      <c r="B10" s="18" t="s">
        <v>177</v>
      </c>
      <c r="C10" s="18" t="s">
        <v>199</v>
      </c>
      <c r="D10" s="31">
        <f t="shared" si="1"/>
        <v>100</v>
      </c>
      <c r="E10" s="13"/>
      <c r="F10" s="14"/>
      <c r="G10" s="14"/>
      <c r="H10" s="14"/>
      <c r="I10" s="14"/>
      <c r="J10" s="14"/>
      <c r="K10" s="25">
        <v>0.3</v>
      </c>
      <c r="L10" s="13">
        <v>0</v>
      </c>
      <c r="M10" s="28">
        <v>1.5</v>
      </c>
      <c r="N10" s="28">
        <v>1.5</v>
      </c>
      <c r="O10" s="25">
        <v>1</v>
      </c>
      <c r="P10" s="14"/>
      <c r="Q10" s="14"/>
      <c r="R10" s="14"/>
      <c r="S10" s="13"/>
      <c r="T10" s="13"/>
      <c r="U10" s="13"/>
      <c r="V10" s="14"/>
      <c r="W10" s="13"/>
      <c r="X10" s="13"/>
      <c r="Y10" s="13"/>
    </row>
    <row r="11" spans="1:25" ht="24.95" customHeight="1" x14ac:dyDescent="0.3">
      <c r="A11" s="36" t="s">
        <v>182</v>
      </c>
      <c r="B11" s="18" t="s">
        <v>227</v>
      </c>
      <c r="C11" s="18" t="s">
        <v>200</v>
      </c>
      <c r="D11" s="31">
        <f t="shared" si="1"/>
        <v>100</v>
      </c>
      <c r="E11" s="13"/>
      <c r="F11" s="14"/>
      <c r="G11" s="14"/>
      <c r="H11" s="14"/>
      <c r="I11" s="25">
        <v>0.5</v>
      </c>
      <c r="J11" s="25">
        <v>1</v>
      </c>
      <c r="K11" s="25">
        <v>1</v>
      </c>
      <c r="L11" s="25">
        <v>1</v>
      </c>
      <c r="M11" s="25">
        <v>0.5</v>
      </c>
      <c r="N11" s="14"/>
      <c r="O11" s="14"/>
      <c r="P11" s="14"/>
      <c r="Q11" s="14"/>
      <c r="R11" s="14"/>
      <c r="S11" s="13"/>
      <c r="T11" s="13"/>
      <c r="U11" s="13"/>
      <c r="V11" s="14"/>
      <c r="W11" s="13"/>
      <c r="X11" s="13"/>
      <c r="Y11" s="13"/>
    </row>
    <row r="12" spans="1:25" ht="24.95" customHeight="1" x14ac:dyDescent="0.3">
      <c r="A12" s="36"/>
      <c r="B12" s="18" t="s">
        <v>231</v>
      </c>
      <c r="C12" s="18" t="s">
        <v>200</v>
      </c>
      <c r="D12" s="31">
        <f t="shared" si="1"/>
        <v>44.4</v>
      </c>
      <c r="E12" s="13"/>
      <c r="F12" s="14"/>
      <c r="G12" s="14"/>
      <c r="H12" s="14"/>
      <c r="I12" s="14"/>
      <c r="J12" s="14"/>
      <c r="K12" s="14"/>
      <c r="L12" s="14"/>
      <c r="M12" s="25">
        <v>0.5</v>
      </c>
      <c r="N12" s="25">
        <v>1</v>
      </c>
      <c r="O12" s="30">
        <v>0.5</v>
      </c>
      <c r="P12" s="25">
        <v>1</v>
      </c>
      <c r="Q12" s="25">
        <v>1</v>
      </c>
      <c r="R12" s="16">
        <v>1</v>
      </c>
      <c r="S12" s="16">
        <v>1</v>
      </c>
      <c r="T12" s="16">
        <v>1</v>
      </c>
      <c r="U12" s="16">
        <v>1</v>
      </c>
      <c r="V12" s="16">
        <v>1</v>
      </c>
      <c r="W12" s="13"/>
      <c r="X12" s="13"/>
      <c r="Y12" s="13"/>
    </row>
    <row r="13" spans="1:25" ht="24.95" customHeight="1" x14ac:dyDescent="0.3">
      <c r="A13" s="36"/>
      <c r="B13" s="18" t="s">
        <v>81</v>
      </c>
      <c r="C13" s="18" t="s">
        <v>230</v>
      </c>
      <c r="D13" s="31">
        <f t="shared" si="1"/>
        <v>42.9</v>
      </c>
      <c r="E13" s="13"/>
      <c r="F13" s="14"/>
      <c r="G13" s="14"/>
      <c r="H13" s="14"/>
      <c r="I13" s="14"/>
      <c r="J13" s="14"/>
      <c r="K13" s="14"/>
      <c r="L13" s="14"/>
      <c r="M13" s="25">
        <v>1</v>
      </c>
      <c r="N13" s="25">
        <v>1</v>
      </c>
      <c r="O13" s="30">
        <v>0.5</v>
      </c>
      <c r="P13" s="25">
        <v>1</v>
      </c>
      <c r="Q13" s="25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 s="16">
        <v>1</v>
      </c>
      <c r="X13" s="13"/>
      <c r="Y13" s="13"/>
    </row>
    <row r="14" spans="1:25" ht="24.95" customHeight="1" x14ac:dyDescent="0.3">
      <c r="A14" s="36"/>
      <c r="B14" s="18" t="s">
        <v>232</v>
      </c>
      <c r="C14" s="18" t="s">
        <v>233</v>
      </c>
      <c r="D14" s="31">
        <f t="shared" si="1"/>
        <v>28.6</v>
      </c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25">
        <v>1</v>
      </c>
      <c r="Q14" s="25">
        <v>1</v>
      </c>
      <c r="R14" s="16">
        <v>1</v>
      </c>
      <c r="S14" s="16">
        <v>1</v>
      </c>
      <c r="T14" s="16">
        <v>1</v>
      </c>
      <c r="U14" s="16">
        <v>1</v>
      </c>
      <c r="V14" s="16">
        <v>1</v>
      </c>
      <c r="W14" s="13"/>
      <c r="X14" s="13"/>
      <c r="Y14" s="13"/>
    </row>
    <row r="15" spans="1:25" ht="24.95" customHeight="1" x14ac:dyDescent="0.3">
      <c r="A15" s="36"/>
      <c r="B15" s="18" t="s">
        <v>234</v>
      </c>
      <c r="C15" s="18" t="s">
        <v>235</v>
      </c>
      <c r="D15" s="31">
        <f t="shared" si="1"/>
        <v>16.7</v>
      </c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25">
        <v>1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3"/>
      <c r="X15" s="13"/>
      <c r="Y15" s="13"/>
    </row>
    <row r="16" spans="1:25" ht="24.95" customHeight="1" x14ac:dyDescent="0.3">
      <c r="A16" s="29" t="s">
        <v>183</v>
      </c>
      <c r="B16" s="18" t="s">
        <v>205</v>
      </c>
      <c r="C16" s="18" t="s">
        <v>198</v>
      </c>
      <c r="D16" s="31">
        <f t="shared" si="1"/>
        <v>80</v>
      </c>
      <c r="E16" s="13"/>
      <c r="F16" s="14"/>
      <c r="G16" s="14"/>
      <c r="H16" s="14"/>
      <c r="I16" s="14"/>
      <c r="J16" s="14"/>
      <c r="K16" s="14"/>
      <c r="L16" s="14"/>
      <c r="M16" s="14"/>
      <c r="N16" s="25">
        <v>1</v>
      </c>
      <c r="O16" s="25">
        <v>1</v>
      </c>
      <c r="P16" s="25">
        <v>1</v>
      </c>
      <c r="Q16" s="25">
        <v>1</v>
      </c>
      <c r="R16" s="16">
        <v>1</v>
      </c>
      <c r="S16" s="13"/>
      <c r="T16" s="13"/>
      <c r="U16" s="13"/>
      <c r="V16" s="13"/>
      <c r="W16" s="13"/>
      <c r="X16" s="13"/>
      <c r="Y16" s="13"/>
    </row>
    <row r="17" spans="1:25" ht="24.95" customHeight="1" x14ac:dyDescent="0.3">
      <c r="A17" s="36" t="s">
        <v>184</v>
      </c>
      <c r="B17" s="18" t="s">
        <v>185</v>
      </c>
      <c r="C17" s="18" t="s">
        <v>236</v>
      </c>
      <c r="D17" s="31">
        <f t="shared" si="1"/>
        <v>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20"/>
      <c r="U17" s="15"/>
      <c r="V17" s="19">
        <v>1</v>
      </c>
      <c r="W17" s="19">
        <v>2</v>
      </c>
      <c r="X17" s="20"/>
      <c r="Y17" s="15"/>
    </row>
    <row r="18" spans="1:25" ht="24.95" customHeight="1" x14ac:dyDescent="0.3">
      <c r="A18" s="36"/>
      <c r="B18" s="18" t="s">
        <v>186</v>
      </c>
      <c r="C18" s="18" t="s">
        <v>195</v>
      </c>
      <c r="D18" s="31">
        <f t="shared" si="1"/>
        <v>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20"/>
      <c r="T18" s="20"/>
      <c r="U18" s="15"/>
      <c r="V18" s="15"/>
      <c r="W18" s="19">
        <v>2</v>
      </c>
      <c r="X18" s="20"/>
      <c r="Y18" s="15"/>
    </row>
    <row r="19" spans="1:25" ht="24.95" customHeight="1" x14ac:dyDescent="0.3">
      <c r="A19" s="36" t="s">
        <v>187</v>
      </c>
      <c r="B19" s="18" t="s">
        <v>188</v>
      </c>
      <c r="C19" s="18" t="s">
        <v>236</v>
      </c>
      <c r="D19" s="31">
        <f t="shared" si="1"/>
        <v>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20"/>
      <c r="T19" s="2"/>
      <c r="U19" s="2"/>
      <c r="V19" s="15"/>
      <c r="W19" s="15"/>
      <c r="X19" s="19">
        <v>2.5</v>
      </c>
      <c r="Y19" s="2"/>
    </row>
    <row r="20" spans="1:25" ht="24.95" customHeight="1" x14ac:dyDescent="0.3">
      <c r="A20" s="36"/>
      <c r="B20" s="18" t="s">
        <v>187</v>
      </c>
      <c r="C20" s="18" t="s">
        <v>236</v>
      </c>
      <c r="D20" s="31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2"/>
      <c r="U20" s="2"/>
      <c r="V20" s="15"/>
      <c r="W20" s="27"/>
      <c r="X20" s="27" t="s">
        <v>203</v>
      </c>
      <c r="Y20" s="21"/>
    </row>
    <row r="21" spans="1:25" ht="24.95" customHeight="1" x14ac:dyDescent="0.3">
      <c r="A21" s="36"/>
      <c r="B21" s="18" t="s">
        <v>193</v>
      </c>
      <c r="C21" s="18" t="s">
        <v>236</v>
      </c>
      <c r="D21" s="31">
        <f t="shared" si="1"/>
        <v>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2"/>
      <c r="U21" s="22"/>
      <c r="V21" s="15"/>
      <c r="W21" s="15"/>
      <c r="X21" s="19">
        <v>2.5</v>
      </c>
      <c r="Y21" s="21"/>
    </row>
  </sheetData>
  <mergeCells count="15">
    <mergeCell ref="N1:Q1"/>
    <mergeCell ref="R1:U1"/>
    <mergeCell ref="V1:Y1"/>
    <mergeCell ref="A3:B3"/>
    <mergeCell ref="A4:A5"/>
    <mergeCell ref="A1:A2"/>
    <mergeCell ref="B1:B2"/>
    <mergeCell ref="C1:C2"/>
    <mergeCell ref="D1:D2"/>
    <mergeCell ref="E1:H1"/>
    <mergeCell ref="A6:A9"/>
    <mergeCell ref="I1:M1"/>
    <mergeCell ref="A11:A15"/>
    <mergeCell ref="A17:A18"/>
    <mergeCell ref="A19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>
      <selection activeCell="N18" sqref="N18"/>
    </sheetView>
  </sheetViews>
  <sheetFormatPr defaultRowHeight="16.5" x14ac:dyDescent="0.3"/>
  <cols>
    <col min="1" max="1" width="7.875" customWidth="1"/>
    <col min="2" max="2" width="25.625" style="17" bestFit="1" customWidth="1"/>
    <col min="3" max="3" width="14.625" style="17" customWidth="1"/>
    <col min="4" max="4" width="9.125" customWidth="1"/>
    <col min="5" max="25" width="4.125" customWidth="1"/>
  </cols>
  <sheetData>
    <row r="1" spans="1:25" x14ac:dyDescent="0.3">
      <c r="A1" s="38" t="s">
        <v>37</v>
      </c>
      <c r="B1" s="38" t="s">
        <v>178</v>
      </c>
      <c r="C1" s="38" t="s">
        <v>194</v>
      </c>
      <c r="D1" s="39" t="s">
        <v>171</v>
      </c>
      <c r="E1" s="35" t="s">
        <v>172</v>
      </c>
      <c r="F1" s="35"/>
      <c r="G1" s="35"/>
      <c r="H1" s="35"/>
      <c r="I1" s="35" t="s">
        <v>173</v>
      </c>
      <c r="J1" s="35"/>
      <c r="K1" s="35"/>
      <c r="L1" s="35"/>
      <c r="M1" s="35"/>
      <c r="N1" s="35" t="s">
        <v>174</v>
      </c>
      <c r="O1" s="35"/>
      <c r="P1" s="35"/>
      <c r="Q1" s="35"/>
      <c r="R1" s="35" t="s">
        <v>175</v>
      </c>
      <c r="S1" s="35"/>
      <c r="T1" s="35"/>
      <c r="U1" s="35"/>
      <c r="V1" s="35" t="s">
        <v>222</v>
      </c>
      <c r="W1" s="35"/>
      <c r="X1" s="35"/>
      <c r="Y1" s="35"/>
    </row>
    <row r="2" spans="1:25" x14ac:dyDescent="0.3">
      <c r="A2" s="38"/>
      <c r="B2" s="38"/>
      <c r="C2" s="38"/>
      <c r="D2" s="38"/>
      <c r="E2" s="24" t="s">
        <v>206</v>
      </c>
      <c r="F2" s="24" t="s">
        <v>206</v>
      </c>
      <c r="G2" s="24" t="s">
        <v>207</v>
      </c>
      <c r="H2" s="24" t="s">
        <v>208</v>
      </c>
      <c r="I2" s="24" t="s">
        <v>209</v>
      </c>
      <c r="J2" s="24" t="s">
        <v>210</v>
      </c>
      <c r="K2" s="24" t="s">
        <v>211</v>
      </c>
      <c r="L2" s="24" t="s">
        <v>212</v>
      </c>
      <c r="M2" s="24" t="s">
        <v>213</v>
      </c>
      <c r="N2" s="24" t="s">
        <v>214</v>
      </c>
      <c r="O2" s="24" t="s">
        <v>215</v>
      </c>
      <c r="P2" s="24" t="s">
        <v>216</v>
      </c>
      <c r="Q2" s="24" t="s">
        <v>217</v>
      </c>
      <c r="R2" s="24" t="s">
        <v>218</v>
      </c>
      <c r="S2" s="24" t="s">
        <v>219</v>
      </c>
      <c r="T2" s="24" t="s">
        <v>220</v>
      </c>
      <c r="U2" s="24" t="s">
        <v>221</v>
      </c>
      <c r="V2" s="24" t="s">
        <v>223</v>
      </c>
      <c r="W2" s="24" t="s">
        <v>224</v>
      </c>
      <c r="X2" s="24" t="s">
        <v>225</v>
      </c>
      <c r="Y2" s="24" t="s">
        <v>226</v>
      </c>
    </row>
    <row r="3" spans="1:25" ht="24.95" customHeight="1" x14ac:dyDescent="0.3">
      <c r="A3" s="37" t="s">
        <v>189</v>
      </c>
      <c r="B3" s="37"/>
      <c r="C3" s="18"/>
      <c r="D3" s="26">
        <f>ROUND(SUM(G3:Q3)*100/SUM(G3:Y3),1)</f>
        <v>53.4</v>
      </c>
      <c r="E3" s="13"/>
      <c r="F3" s="14"/>
      <c r="G3" s="25">
        <f t="shared" ref="G3:X3" si="0">SUM(G4:G21)</f>
        <v>2</v>
      </c>
      <c r="H3" s="25">
        <f t="shared" si="0"/>
        <v>4</v>
      </c>
      <c r="I3" s="25">
        <f t="shared" si="0"/>
        <v>3.5</v>
      </c>
      <c r="J3" s="25">
        <f t="shared" si="0"/>
        <v>3.3</v>
      </c>
      <c r="K3" s="25">
        <f t="shared" si="0"/>
        <v>3.3</v>
      </c>
      <c r="L3" s="25">
        <f t="shared" si="0"/>
        <v>2</v>
      </c>
      <c r="M3" s="25">
        <f t="shared" si="0"/>
        <v>4.5</v>
      </c>
      <c r="N3" s="25">
        <f t="shared" si="0"/>
        <v>5.5</v>
      </c>
      <c r="O3" s="25">
        <f t="shared" si="0"/>
        <v>3</v>
      </c>
      <c r="P3" s="25">
        <f t="shared" si="0"/>
        <v>4</v>
      </c>
      <c r="Q3" s="25">
        <f t="shared" si="0"/>
        <v>5</v>
      </c>
      <c r="R3" s="16">
        <f t="shared" si="0"/>
        <v>5</v>
      </c>
      <c r="S3" s="16">
        <f t="shared" si="0"/>
        <v>5</v>
      </c>
      <c r="T3" s="16">
        <f t="shared" si="0"/>
        <v>5</v>
      </c>
      <c r="U3" s="16">
        <f t="shared" si="0"/>
        <v>5</v>
      </c>
      <c r="V3" s="16">
        <f t="shared" si="0"/>
        <v>5</v>
      </c>
      <c r="W3" s="16">
        <f t="shared" si="0"/>
        <v>5</v>
      </c>
      <c r="X3" s="16">
        <f t="shared" si="0"/>
        <v>5</v>
      </c>
      <c r="Y3" s="13"/>
    </row>
    <row r="4" spans="1:25" ht="24.95" customHeight="1" x14ac:dyDescent="0.3">
      <c r="A4" s="32" t="s">
        <v>179</v>
      </c>
      <c r="B4" s="18" t="s">
        <v>190</v>
      </c>
      <c r="C4" s="18" t="s">
        <v>196</v>
      </c>
      <c r="D4" s="29">
        <f>ROUND(SUM(G4:Q4)*100/SUM(G4:Y4),1)</f>
        <v>100</v>
      </c>
      <c r="E4" s="13"/>
      <c r="F4" s="14"/>
      <c r="G4" s="25">
        <v>2</v>
      </c>
      <c r="H4" s="25">
        <v>2</v>
      </c>
      <c r="I4" s="25">
        <v>1</v>
      </c>
      <c r="J4" s="25">
        <v>1</v>
      </c>
      <c r="K4" s="25">
        <v>1</v>
      </c>
      <c r="L4" s="25">
        <v>1</v>
      </c>
      <c r="M4" s="25">
        <v>1</v>
      </c>
      <c r="N4" s="25">
        <v>1</v>
      </c>
      <c r="O4" s="14"/>
      <c r="P4" s="14"/>
      <c r="Q4" s="14"/>
      <c r="R4" s="14"/>
      <c r="S4" s="13"/>
      <c r="T4" s="13"/>
      <c r="U4" s="13"/>
      <c r="V4" s="14"/>
      <c r="W4" s="13"/>
      <c r="X4" s="13"/>
      <c r="Y4" s="13"/>
    </row>
    <row r="5" spans="1:25" ht="24.95" customHeight="1" x14ac:dyDescent="0.3">
      <c r="A5" s="34"/>
      <c r="B5" s="18" t="s">
        <v>201</v>
      </c>
      <c r="C5" s="18" t="s">
        <v>202</v>
      </c>
      <c r="D5" s="31"/>
      <c r="E5" s="13"/>
      <c r="F5" s="14"/>
      <c r="G5" s="14"/>
      <c r="H5" s="14"/>
      <c r="I5" s="23" t="s">
        <v>204</v>
      </c>
      <c r="J5" s="14"/>
      <c r="K5" s="14"/>
      <c r="L5" s="14"/>
      <c r="M5" s="14"/>
      <c r="N5" s="14"/>
      <c r="O5" s="14"/>
      <c r="P5" s="14"/>
      <c r="Q5" s="14"/>
      <c r="R5" s="14"/>
      <c r="S5" s="13"/>
      <c r="T5" s="13"/>
      <c r="U5" s="13"/>
      <c r="V5" s="14"/>
      <c r="W5" s="13"/>
      <c r="X5" s="13"/>
      <c r="Y5" s="13"/>
    </row>
    <row r="6" spans="1:25" ht="24.95" customHeight="1" x14ac:dyDescent="0.3">
      <c r="A6" s="32" t="s">
        <v>180</v>
      </c>
      <c r="B6" s="18" t="s">
        <v>176</v>
      </c>
      <c r="C6" s="18" t="s">
        <v>197</v>
      </c>
      <c r="D6" s="31">
        <f t="shared" ref="D5:D21" si="1">ROUND(SUM(G6:Q6)*100/SUM(G6:Y6),1)</f>
        <v>100</v>
      </c>
      <c r="E6" s="13"/>
      <c r="F6" s="14"/>
      <c r="G6" s="14"/>
      <c r="H6" s="25">
        <v>1</v>
      </c>
      <c r="I6" s="25">
        <v>1</v>
      </c>
      <c r="J6" s="14"/>
      <c r="K6" s="14"/>
      <c r="L6" s="14"/>
      <c r="M6" s="14"/>
      <c r="N6" s="14"/>
      <c r="O6" s="14"/>
      <c r="P6" s="14"/>
      <c r="Q6" s="14"/>
      <c r="R6" s="14"/>
      <c r="S6" s="13"/>
      <c r="T6" s="13"/>
      <c r="U6" s="13"/>
      <c r="V6" s="14"/>
      <c r="W6" s="13"/>
      <c r="X6" s="13"/>
      <c r="Y6" s="13"/>
    </row>
    <row r="7" spans="1:25" ht="24.95" customHeight="1" x14ac:dyDescent="0.3">
      <c r="A7" s="33"/>
      <c r="B7" s="18" t="s">
        <v>191</v>
      </c>
      <c r="C7" s="18" t="s">
        <v>198</v>
      </c>
      <c r="D7" s="31">
        <f t="shared" si="1"/>
        <v>100</v>
      </c>
      <c r="E7" s="13"/>
      <c r="F7" s="14"/>
      <c r="G7" s="14"/>
      <c r="H7" s="25">
        <v>1</v>
      </c>
      <c r="I7" s="25">
        <v>1</v>
      </c>
      <c r="J7" s="25">
        <v>1</v>
      </c>
      <c r="K7" s="14"/>
      <c r="L7" s="14"/>
      <c r="M7" s="14"/>
      <c r="N7" s="14"/>
      <c r="O7" s="14"/>
      <c r="P7" s="14"/>
      <c r="Q7" s="14"/>
      <c r="R7" s="14"/>
      <c r="S7" s="13"/>
      <c r="T7" s="13"/>
      <c r="U7" s="13"/>
      <c r="V7" s="14"/>
      <c r="W7" s="13"/>
      <c r="X7" s="13"/>
      <c r="Y7" s="13"/>
    </row>
    <row r="8" spans="1:25" ht="24.95" customHeight="1" x14ac:dyDescent="0.3">
      <c r="A8" s="33"/>
      <c r="B8" s="18" t="s">
        <v>192</v>
      </c>
      <c r="C8" s="18" t="s">
        <v>198</v>
      </c>
      <c r="D8" s="31">
        <f t="shared" si="1"/>
        <v>100</v>
      </c>
      <c r="E8" s="13"/>
      <c r="F8" s="14"/>
      <c r="G8" s="14"/>
      <c r="H8" s="14"/>
      <c r="I8" s="14"/>
      <c r="J8" s="25">
        <v>0.3</v>
      </c>
      <c r="K8" s="25">
        <v>1</v>
      </c>
      <c r="L8" s="14"/>
      <c r="M8" s="14"/>
      <c r="N8" s="14"/>
      <c r="O8" s="14"/>
      <c r="P8" s="14"/>
      <c r="Q8" s="14"/>
      <c r="R8" s="14"/>
      <c r="S8" s="13"/>
      <c r="T8" s="13"/>
      <c r="U8" s="13"/>
      <c r="V8" s="14"/>
      <c r="W8" s="13"/>
      <c r="X8" s="13"/>
      <c r="Y8" s="13"/>
    </row>
    <row r="9" spans="1:25" ht="24.95" customHeight="1" x14ac:dyDescent="0.3">
      <c r="A9" s="34"/>
      <c r="B9" s="18" t="s">
        <v>228</v>
      </c>
      <c r="C9" s="18" t="s">
        <v>229</v>
      </c>
      <c r="D9" s="31">
        <f t="shared" si="1"/>
        <v>0</v>
      </c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6">
        <v>1</v>
      </c>
      <c r="T9" s="16">
        <v>1</v>
      </c>
      <c r="U9" s="16">
        <v>1</v>
      </c>
      <c r="V9" s="14"/>
      <c r="W9" s="13"/>
      <c r="X9" s="13"/>
      <c r="Y9" s="13"/>
    </row>
    <row r="10" spans="1:25" ht="24.95" customHeight="1" x14ac:dyDescent="0.3">
      <c r="A10" s="26" t="s">
        <v>181</v>
      </c>
      <c r="B10" s="18" t="s">
        <v>177</v>
      </c>
      <c r="C10" s="18" t="s">
        <v>199</v>
      </c>
      <c r="D10" s="31">
        <f t="shared" si="1"/>
        <v>100</v>
      </c>
      <c r="E10" s="13"/>
      <c r="F10" s="14"/>
      <c r="G10" s="14"/>
      <c r="H10" s="14"/>
      <c r="I10" s="14"/>
      <c r="J10" s="14"/>
      <c r="K10" s="25">
        <v>0.3</v>
      </c>
      <c r="L10" s="13">
        <v>0</v>
      </c>
      <c r="M10" s="28">
        <v>1.5</v>
      </c>
      <c r="N10" s="28">
        <v>1.5</v>
      </c>
      <c r="O10" s="25">
        <v>1</v>
      </c>
      <c r="P10" s="14"/>
      <c r="Q10" s="14"/>
      <c r="R10" s="14"/>
      <c r="S10" s="13"/>
      <c r="T10" s="13"/>
      <c r="U10" s="13"/>
      <c r="V10" s="14"/>
      <c r="W10" s="13"/>
      <c r="X10" s="13"/>
      <c r="Y10" s="13"/>
    </row>
    <row r="11" spans="1:25" ht="24.95" customHeight="1" x14ac:dyDescent="0.3">
      <c r="A11" s="36" t="s">
        <v>182</v>
      </c>
      <c r="B11" s="18" t="s">
        <v>227</v>
      </c>
      <c r="C11" s="18" t="s">
        <v>200</v>
      </c>
      <c r="D11" s="31">
        <f t="shared" si="1"/>
        <v>100</v>
      </c>
      <c r="E11" s="13"/>
      <c r="F11" s="14"/>
      <c r="G11" s="14"/>
      <c r="H11" s="14"/>
      <c r="I11" s="25">
        <v>0.5</v>
      </c>
      <c r="J11" s="25">
        <v>1</v>
      </c>
      <c r="K11" s="25">
        <v>1</v>
      </c>
      <c r="L11" s="25">
        <v>1</v>
      </c>
      <c r="M11" s="25">
        <v>0.5</v>
      </c>
      <c r="N11" s="14"/>
      <c r="O11" s="14"/>
      <c r="P11" s="14"/>
      <c r="Q11" s="14"/>
      <c r="R11" s="14"/>
      <c r="S11" s="13"/>
      <c r="T11" s="13"/>
      <c r="U11" s="13"/>
      <c r="V11" s="14"/>
      <c r="W11" s="13"/>
      <c r="X11" s="13"/>
      <c r="Y11" s="13"/>
    </row>
    <row r="12" spans="1:25" ht="24.95" customHeight="1" x14ac:dyDescent="0.3">
      <c r="A12" s="36"/>
      <c r="B12" s="18" t="s">
        <v>231</v>
      </c>
      <c r="C12" s="18" t="s">
        <v>200</v>
      </c>
      <c r="D12" s="31">
        <f t="shared" si="1"/>
        <v>44.4</v>
      </c>
      <c r="E12" s="13"/>
      <c r="F12" s="14"/>
      <c r="G12" s="14"/>
      <c r="H12" s="14"/>
      <c r="I12" s="14"/>
      <c r="J12" s="14"/>
      <c r="K12" s="14"/>
      <c r="L12" s="14"/>
      <c r="M12" s="25">
        <v>0.5</v>
      </c>
      <c r="N12" s="25">
        <v>1</v>
      </c>
      <c r="O12" s="30">
        <v>0.5</v>
      </c>
      <c r="P12" s="25">
        <v>1</v>
      </c>
      <c r="Q12" s="25">
        <v>1</v>
      </c>
      <c r="R12" s="16">
        <v>1</v>
      </c>
      <c r="S12" s="16">
        <v>1</v>
      </c>
      <c r="T12" s="16">
        <v>1</v>
      </c>
      <c r="U12" s="16">
        <v>1</v>
      </c>
      <c r="V12" s="16">
        <v>1</v>
      </c>
      <c r="W12" s="13"/>
      <c r="X12" s="13"/>
      <c r="Y12" s="13"/>
    </row>
    <row r="13" spans="1:25" ht="24.95" customHeight="1" x14ac:dyDescent="0.3">
      <c r="A13" s="36"/>
      <c r="B13" s="18" t="s">
        <v>81</v>
      </c>
      <c r="C13" s="18" t="s">
        <v>230</v>
      </c>
      <c r="D13" s="31">
        <f t="shared" si="1"/>
        <v>42.9</v>
      </c>
      <c r="E13" s="13"/>
      <c r="F13" s="14"/>
      <c r="G13" s="14"/>
      <c r="H13" s="14"/>
      <c r="I13" s="14"/>
      <c r="J13" s="14"/>
      <c r="K13" s="14"/>
      <c r="L13" s="14"/>
      <c r="M13" s="25">
        <v>1</v>
      </c>
      <c r="N13" s="25">
        <v>1</v>
      </c>
      <c r="O13" s="30">
        <v>0.5</v>
      </c>
      <c r="P13" s="25">
        <v>1</v>
      </c>
      <c r="Q13" s="25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 s="16">
        <v>1</v>
      </c>
      <c r="X13" s="13"/>
      <c r="Y13" s="13"/>
    </row>
    <row r="14" spans="1:25" ht="24.95" customHeight="1" x14ac:dyDescent="0.3">
      <c r="A14" s="36"/>
      <c r="B14" s="18" t="s">
        <v>232</v>
      </c>
      <c r="C14" s="18" t="s">
        <v>233</v>
      </c>
      <c r="D14" s="31">
        <f t="shared" si="1"/>
        <v>28.6</v>
      </c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25">
        <v>1</v>
      </c>
      <c r="Q14" s="25">
        <v>1</v>
      </c>
      <c r="R14" s="16">
        <v>1</v>
      </c>
      <c r="S14" s="16">
        <v>1</v>
      </c>
      <c r="T14" s="16">
        <v>1</v>
      </c>
      <c r="U14" s="16">
        <v>1</v>
      </c>
      <c r="V14" s="16">
        <v>1</v>
      </c>
      <c r="W14" s="13"/>
      <c r="X14" s="13"/>
      <c r="Y14" s="13"/>
    </row>
    <row r="15" spans="1:25" ht="24.95" customHeight="1" x14ac:dyDescent="0.3">
      <c r="A15" s="36"/>
      <c r="B15" s="18" t="s">
        <v>234</v>
      </c>
      <c r="C15" s="18" t="s">
        <v>235</v>
      </c>
      <c r="D15" s="31">
        <f t="shared" si="1"/>
        <v>16.7</v>
      </c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25">
        <v>1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3"/>
      <c r="X15" s="13"/>
      <c r="Y15" s="13"/>
    </row>
    <row r="16" spans="1:25" ht="24.95" customHeight="1" x14ac:dyDescent="0.3">
      <c r="A16" s="26" t="s">
        <v>183</v>
      </c>
      <c r="B16" s="18" t="s">
        <v>205</v>
      </c>
      <c r="C16" s="18" t="s">
        <v>198</v>
      </c>
      <c r="D16" s="31">
        <f t="shared" si="1"/>
        <v>80</v>
      </c>
      <c r="E16" s="13"/>
      <c r="F16" s="14"/>
      <c r="G16" s="14"/>
      <c r="H16" s="14"/>
      <c r="I16" s="14"/>
      <c r="J16" s="14"/>
      <c r="K16" s="14"/>
      <c r="L16" s="14"/>
      <c r="M16" s="14"/>
      <c r="N16" s="25">
        <v>1</v>
      </c>
      <c r="O16" s="25">
        <v>1</v>
      </c>
      <c r="P16" s="25">
        <v>1</v>
      </c>
      <c r="Q16" s="25">
        <v>1</v>
      </c>
      <c r="R16" s="16">
        <v>1</v>
      </c>
      <c r="S16" s="13"/>
      <c r="T16" s="13"/>
      <c r="U16" s="13"/>
      <c r="V16" s="13"/>
      <c r="W16" s="13"/>
      <c r="X16" s="13"/>
      <c r="Y16" s="13"/>
    </row>
    <row r="17" spans="1:25" ht="24.95" customHeight="1" x14ac:dyDescent="0.3">
      <c r="A17" s="36" t="s">
        <v>184</v>
      </c>
      <c r="B17" s="18" t="s">
        <v>185</v>
      </c>
      <c r="C17" s="18" t="s">
        <v>236</v>
      </c>
      <c r="D17" s="31">
        <f t="shared" si="1"/>
        <v>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20"/>
      <c r="U17" s="15"/>
      <c r="V17" s="19">
        <v>1</v>
      </c>
      <c r="W17" s="19">
        <v>2</v>
      </c>
      <c r="X17" s="20"/>
      <c r="Y17" s="15"/>
    </row>
    <row r="18" spans="1:25" ht="24.95" customHeight="1" x14ac:dyDescent="0.3">
      <c r="A18" s="36"/>
      <c r="B18" s="18" t="s">
        <v>186</v>
      </c>
      <c r="C18" s="18" t="s">
        <v>195</v>
      </c>
      <c r="D18" s="31">
        <f t="shared" si="1"/>
        <v>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20"/>
      <c r="T18" s="20"/>
      <c r="U18" s="15"/>
      <c r="V18" s="15"/>
      <c r="W18" s="19">
        <v>2</v>
      </c>
      <c r="X18" s="20"/>
      <c r="Y18" s="15"/>
    </row>
    <row r="19" spans="1:25" ht="24.95" customHeight="1" x14ac:dyDescent="0.3">
      <c r="A19" s="36" t="s">
        <v>187</v>
      </c>
      <c r="B19" s="18" t="s">
        <v>188</v>
      </c>
      <c r="C19" s="18" t="s">
        <v>236</v>
      </c>
      <c r="D19" s="31">
        <f t="shared" si="1"/>
        <v>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20"/>
      <c r="T19" s="2"/>
      <c r="U19" s="2"/>
      <c r="V19" s="15"/>
      <c r="W19" s="15"/>
      <c r="X19" s="19">
        <v>2.5</v>
      </c>
      <c r="Y19" s="2"/>
    </row>
    <row r="20" spans="1:25" ht="24.95" customHeight="1" x14ac:dyDescent="0.3">
      <c r="A20" s="36"/>
      <c r="B20" s="18" t="s">
        <v>187</v>
      </c>
      <c r="C20" s="18" t="s">
        <v>236</v>
      </c>
      <c r="D20" s="31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2"/>
      <c r="U20" s="2"/>
      <c r="V20" s="15"/>
      <c r="W20" s="27"/>
      <c r="X20" s="27" t="s">
        <v>203</v>
      </c>
      <c r="Y20" s="21"/>
    </row>
    <row r="21" spans="1:25" ht="24.95" customHeight="1" x14ac:dyDescent="0.3">
      <c r="A21" s="36"/>
      <c r="B21" s="18" t="s">
        <v>193</v>
      </c>
      <c r="C21" s="18" t="s">
        <v>236</v>
      </c>
      <c r="D21" s="31">
        <f t="shared" si="1"/>
        <v>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2"/>
      <c r="U21" s="22"/>
      <c r="V21" s="15"/>
      <c r="W21" s="15"/>
      <c r="X21" s="19">
        <v>2.5</v>
      </c>
      <c r="Y21" s="21"/>
    </row>
  </sheetData>
  <mergeCells count="15">
    <mergeCell ref="V1:Y1"/>
    <mergeCell ref="A3:B3"/>
    <mergeCell ref="A4:A5"/>
    <mergeCell ref="A6:A9"/>
    <mergeCell ref="A1:A2"/>
    <mergeCell ref="B1:B2"/>
    <mergeCell ref="C1:C2"/>
    <mergeCell ref="D1:D2"/>
    <mergeCell ref="E1:H1"/>
    <mergeCell ref="I1:M1"/>
    <mergeCell ref="A11:A15"/>
    <mergeCell ref="A17:A18"/>
    <mergeCell ref="A19:A21"/>
    <mergeCell ref="N1:Q1"/>
    <mergeCell ref="R1:U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pane ySplit="1" topLeftCell="A2" activePane="bottomLeft" state="frozen"/>
      <selection pane="bottomLeft" activeCell="D30" sqref="D30"/>
    </sheetView>
  </sheetViews>
  <sheetFormatPr defaultRowHeight="13.5" x14ac:dyDescent="0.3"/>
  <cols>
    <col min="1" max="1" width="9" style="1"/>
    <col min="2" max="2" width="10.625" style="1" bestFit="1" customWidth="1"/>
    <col min="3" max="4" width="17.5" style="1" bestFit="1" customWidth="1"/>
    <col min="5" max="5" width="24.75" style="1" bestFit="1" customWidth="1"/>
    <col min="6" max="6" width="76.75" style="5" customWidth="1"/>
    <col min="7" max="16384" width="9" style="1"/>
  </cols>
  <sheetData>
    <row r="1" spans="1:6" x14ac:dyDescent="0.3">
      <c r="A1" s="6" t="s">
        <v>37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3">
      <c r="A2" s="8" t="s">
        <v>29</v>
      </c>
      <c r="B2" s="8" t="s">
        <v>9</v>
      </c>
      <c r="C2" s="2" t="s">
        <v>10</v>
      </c>
      <c r="D2" s="2"/>
      <c r="E2" s="2" t="s">
        <v>11</v>
      </c>
      <c r="F2" s="4" t="s">
        <v>12</v>
      </c>
    </row>
    <row r="3" spans="1:6" ht="27" x14ac:dyDescent="0.3">
      <c r="A3" s="9"/>
      <c r="B3" s="9"/>
      <c r="C3" s="11" t="s">
        <v>9</v>
      </c>
      <c r="D3" s="2"/>
      <c r="E3" s="2" t="s">
        <v>9</v>
      </c>
      <c r="F3" s="3" t="s">
        <v>19</v>
      </c>
    </row>
    <row r="4" spans="1:6" x14ac:dyDescent="0.3">
      <c r="A4" s="9"/>
      <c r="B4" s="9"/>
      <c r="C4" s="9"/>
      <c r="D4" s="2" t="s">
        <v>14</v>
      </c>
      <c r="E4" s="2" t="s">
        <v>13</v>
      </c>
      <c r="F4" s="4" t="s">
        <v>15</v>
      </c>
    </row>
    <row r="5" spans="1:6" x14ac:dyDescent="0.3">
      <c r="A5" s="9"/>
      <c r="B5" s="9"/>
      <c r="C5" s="9"/>
      <c r="D5" s="2" t="s">
        <v>16</v>
      </c>
      <c r="E5" s="2" t="s">
        <v>17</v>
      </c>
      <c r="F5" s="4" t="s">
        <v>18</v>
      </c>
    </row>
    <row r="6" spans="1:6" x14ac:dyDescent="0.3">
      <c r="A6" s="9"/>
      <c r="B6" s="10"/>
      <c r="C6" s="10"/>
      <c r="D6" s="2"/>
      <c r="E6" s="2" t="s">
        <v>102</v>
      </c>
      <c r="F6" s="4" t="s">
        <v>159</v>
      </c>
    </row>
    <row r="7" spans="1:6" x14ac:dyDescent="0.3">
      <c r="A7" s="9"/>
      <c r="B7" s="8" t="s">
        <v>30</v>
      </c>
      <c r="C7" s="11" t="s">
        <v>33</v>
      </c>
      <c r="D7" s="2" t="s">
        <v>31</v>
      </c>
      <c r="E7" s="2" t="s">
        <v>31</v>
      </c>
      <c r="F7" s="4" t="s">
        <v>32</v>
      </c>
    </row>
    <row r="8" spans="1:6" x14ac:dyDescent="0.3">
      <c r="A8" s="9"/>
      <c r="B8" s="9"/>
      <c r="C8" s="10"/>
      <c r="D8" s="2" t="s">
        <v>34</v>
      </c>
      <c r="E8" s="2" t="s">
        <v>34</v>
      </c>
      <c r="F8" s="4" t="s">
        <v>35</v>
      </c>
    </row>
    <row r="9" spans="1:6" x14ac:dyDescent="0.3">
      <c r="A9" s="9"/>
      <c r="B9" s="9"/>
      <c r="C9" s="10" t="s">
        <v>36</v>
      </c>
      <c r="D9" s="2"/>
      <c r="E9" s="2" t="s">
        <v>38</v>
      </c>
      <c r="F9" s="4" t="s">
        <v>39</v>
      </c>
    </row>
    <row r="10" spans="1:6" x14ac:dyDescent="0.3">
      <c r="A10" s="9"/>
      <c r="B10" s="9"/>
      <c r="C10" s="11" t="s">
        <v>40</v>
      </c>
      <c r="D10" s="2"/>
      <c r="E10" s="2" t="s">
        <v>41</v>
      </c>
      <c r="F10" s="4" t="s">
        <v>46</v>
      </c>
    </row>
    <row r="11" spans="1:6" x14ac:dyDescent="0.3">
      <c r="A11" s="9"/>
      <c r="B11" s="9"/>
      <c r="C11" s="9"/>
      <c r="D11" s="2"/>
      <c r="E11" s="2" t="s">
        <v>42</v>
      </c>
      <c r="F11" s="4" t="s">
        <v>47</v>
      </c>
    </row>
    <row r="12" spans="1:6" x14ac:dyDescent="0.3">
      <c r="A12" s="9"/>
      <c r="B12" s="9"/>
      <c r="C12" s="10"/>
      <c r="D12" s="2"/>
      <c r="E12" s="2" t="s">
        <v>43</v>
      </c>
      <c r="F12" s="4" t="s">
        <v>48</v>
      </c>
    </row>
    <row r="13" spans="1:6" x14ac:dyDescent="0.3">
      <c r="A13" s="9"/>
      <c r="B13" s="10"/>
      <c r="C13" s="10" t="s">
        <v>44</v>
      </c>
      <c r="D13" s="2"/>
      <c r="E13" s="2" t="s">
        <v>44</v>
      </c>
      <c r="F13" s="4" t="s">
        <v>45</v>
      </c>
    </row>
    <row r="14" spans="1:6" x14ac:dyDescent="0.3">
      <c r="A14" s="9"/>
      <c r="B14" s="2" t="s">
        <v>49</v>
      </c>
      <c r="C14" s="11"/>
      <c r="D14" s="2"/>
      <c r="E14" s="2" t="s">
        <v>49</v>
      </c>
      <c r="F14" s="4" t="s">
        <v>50</v>
      </c>
    </row>
    <row r="15" spans="1:6" x14ac:dyDescent="0.3">
      <c r="A15" s="9"/>
      <c r="B15" s="2" t="s">
        <v>51</v>
      </c>
      <c r="C15" s="9"/>
      <c r="D15" s="2"/>
      <c r="E15" s="2" t="s">
        <v>51</v>
      </c>
      <c r="F15" s="4" t="s">
        <v>52</v>
      </c>
    </row>
    <row r="16" spans="1:6" x14ac:dyDescent="0.3">
      <c r="A16" s="9"/>
      <c r="B16" s="2" t="s">
        <v>33</v>
      </c>
      <c r="C16" s="10"/>
      <c r="D16" s="2"/>
      <c r="E16" s="2" t="s">
        <v>33</v>
      </c>
      <c r="F16" s="4" t="s">
        <v>53</v>
      </c>
    </row>
    <row r="17" spans="1:6" x14ac:dyDescent="0.3">
      <c r="A17" s="9"/>
      <c r="B17" s="11" t="s">
        <v>6</v>
      </c>
      <c r="C17" s="11" t="s">
        <v>6</v>
      </c>
      <c r="D17" s="2"/>
      <c r="E17" s="2" t="s">
        <v>7</v>
      </c>
      <c r="F17" s="4" t="s">
        <v>8</v>
      </c>
    </row>
    <row r="18" spans="1:6" x14ac:dyDescent="0.3">
      <c r="A18" s="9"/>
      <c r="B18" s="9"/>
      <c r="C18" s="9"/>
      <c r="D18" s="2" t="s">
        <v>20</v>
      </c>
      <c r="E18" s="2" t="s">
        <v>21</v>
      </c>
      <c r="F18" s="4" t="s">
        <v>22</v>
      </c>
    </row>
    <row r="19" spans="1:6" ht="27" x14ac:dyDescent="0.3">
      <c r="A19" s="9"/>
      <c r="B19" s="9"/>
      <c r="C19" s="9"/>
      <c r="D19" s="2" t="s">
        <v>24</v>
      </c>
      <c r="E19" s="2" t="s">
        <v>23</v>
      </c>
      <c r="F19" s="3" t="s">
        <v>27</v>
      </c>
    </row>
    <row r="20" spans="1:6" x14ac:dyDescent="0.3">
      <c r="A20" s="9"/>
      <c r="B20" s="10"/>
      <c r="C20" s="10"/>
      <c r="D20" s="2" t="s">
        <v>25</v>
      </c>
      <c r="E20" s="2" t="s">
        <v>26</v>
      </c>
      <c r="F20" s="4" t="s">
        <v>28</v>
      </c>
    </row>
    <row r="21" spans="1:6" x14ac:dyDescent="0.3">
      <c r="A21" s="9"/>
      <c r="B21" s="11" t="s">
        <v>54</v>
      </c>
      <c r="C21" s="10" t="s">
        <v>55</v>
      </c>
      <c r="D21" s="2"/>
      <c r="E21" s="2" t="s">
        <v>55</v>
      </c>
      <c r="F21" s="4" t="s">
        <v>57</v>
      </c>
    </row>
    <row r="22" spans="1:6" x14ac:dyDescent="0.3">
      <c r="A22" s="9"/>
      <c r="B22" s="10"/>
      <c r="C22" s="11" t="s">
        <v>56</v>
      </c>
      <c r="D22" s="2"/>
      <c r="E22" s="2" t="s">
        <v>56</v>
      </c>
      <c r="F22" s="4" t="s">
        <v>58</v>
      </c>
    </row>
    <row r="23" spans="1:6" x14ac:dyDescent="0.3">
      <c r="A23" s="9"/>
      <c r="B23" s="2" t="s">
        <v>59</v>
      </c>
      <c r="C23" s="9"/>
      <c r="D23" s="2"/>
      <c r="E23" s="2" t="s">
        <v>59</v>
      </c>
      <c r="F23" s="4" t="s">
        <v>60</v>
      </c>
    </row>
    <row r="24" spans="1:6" x14ac:dyDescent="0.3">
      <c r="A24" s="9"/>
      <c r="B24" s="11" t="s">
        <v>160</v>
      </c>
      <c r="C24" s="9"/>
      <c r="D24" s="2"/>
      <c r="E24" s="2" t="s">
        <v>161</v>
      </c>
      <c r="F24" s="4" t="s">
        <v>162</v>
      </c>
    </row>
    <row r="25" spans="1:6" ht="12.75" customHeight="1" x14ac:dyDescent="0.3">
      <c r="A25" s="9"/>
      <c r="B25" s="9"/>
      <c r="C25" s="9"/>
      <c r="D25" s="2"/>
      <c r="E25" s="2" t="s">
        <v>163</v>
      </c>
      <c r="F25" s="4" t="s">
        <v>164</v>
      </c>
    </row>
    <row r="26" spans="1:6" ht="12.75" customHeight="1" x14ac:dyDescent="0.3">
      <c r="A26" s="9"/>
      <c r="B26" s="9"/>
      <c r="C26" s="9"/>
      <c r="D26" s="2"/>
      <c r="E26" s="2" t="s">
        <v>165</v>
      </c>
      <c r="F26" s="4" t="s">
        <v>166</v>
      </c>
    </row>
    <row r="27" spans="1:6" ht="12.75" customHeight="1" x14ac:dyDescent="0.3">
      <c r="A27" s="9"/>
      <c r="B27" s="9"/>
      <c r="C27" s="9"/>
      <c r="D27" s="2"/>
      <c r="E27" s="2" t="s">
        <v>167</v>
      </c>
      <c r="F27" s="4" t="s">
        <v>168</v>
      </c>
    </row>
    <row r="28" spans="1:6" x14ac:dyDescent="0.3">
      <c r="A28" s="10"/>
      <c r="B28" s="10"/>
      <c r="C28" s="10"/>
      <c r="D28" s="2"/>
      <c r="E28" s="2" t="s">
        <v>169</v>
      </c>
      <c r="F28" s="4" t="s">
        <v>170</v>
      </c>
    </row>
    <row r="29" spans="1:6" x14ac:dyDescent="0.3">
      <c r="A29" s="8" t="s">
        <v>0</v>
      </c>
      <c r="B29" s="11" t="s">
        <v>61</v>
      </c>
      <c r="C29" s="11" t="s">
        <v>67</v>
      </c>
      <c r="D29" s="2"/>
      <c r="E29" s="2" t="s">
        <v>62</v>
      </c>
      <c r="F29" s="4" t="s">
        <v>63</v>
      </c>
    </row>
    <row r="30" spans="1:6" ht="27" x14ac:dyDescent="0.3">
      <c r="A30" s="9"/>
      <c r="B30" s="9"/>
      <c r="C30" s="9"/>
      <c r="D30" s="2" t="s">
        <v>64</v>
      </c>
      <c r="E30" s="2" t="s">
        <v>65</v>
      </c>
      <c r="F30" s="4" t="s">
        <v>66</v>
      </c>
    </row>
    <row r="31" spans="1:6" x14ac:dyDescent="0.3">
      <c r="A31" s="9"/>
      <c r="B31" s="9"/>
      <c r="C31" s="10"/>
      <c r="D31" s="2"/>
      <c r="E31" s="2" t="s">
        <v>157</v>
      </c>
      <c r="F31" s="4" t="s">
        <v>158</v>
      </c>
    </row>
    <row r="32" spans="1:6" x14ac:dyDescent="0.3">
      <c r="A32" s="9"/>
      <c r="B32" s="9"/>
      <c r="C32" s="11" t="s">
        <v>68</v>
      </c>
      <c r="D32" s="2" t="s">
        <v>69</v>
      </c>
      <c r="E32" s="2" t="s">
        <v>70</v>
      </c>
      <c r="F32" s="4" t="s">
        <v>71</v>
      </c>
    </row>
    <row r="33" spans="1:6" x14ac:dyDescent="0.3">
      <c r="A33" s="9"/>
      <c r="B33" s="9"/>
      <c r="C33" s="9"/>
      <c r="D33" s="2"/>
      <c r="E33" s="2" t="s">
        <v>72</v>
      </c>
      <c r="F33" s="4" t="s">
        <v>73</v>
      </c>
    </row>
    <row r="34" spans="1:6" ht="27" x14ac:dyDescent="0.3">
      <c r="A34" s="9"/>
      <c r="B34" s="9"/>
      <c r="C34" s="9"/>
      <c r="D34" s="2" t="s">
        <v>74</v>
      </c>
      <c r="E34" s="2" t="s">
        <v>75</v>
      </c>
      <c r="F34" s="4" t="s">
        <v>80</v>
      </c>
    </row>
    <row r="35" spans="1:6" x14ac:dyDescent="0.3">
      <c r="A35" s="9"/>
      <c r="B35" s="9"/>
      <c r="C35" s="9"/>
      <c r="D35" s="2"/>
      <c r="E35" s="2" t="s">
        <v>76</v>
      </c>
      <c r="F35" s="4" t="s">
        <v>77</v>
      </c>
    </row>
    <row r="36" spans="1:6" x14ac:dyDescent="0.3">
      <c r="A36" s="9"/>
      <c r="B36" s="10"/>
      <c r="C36" s="10"/>
      <c r="D36" s="2"/>
      <c r="E36" s="2" t="s">
        <v>78</v>
      </c>
      <c r="F36" s="4" t="s">
        <v>79</v>
      </c>
    </row>
    <row r="37" spans="1:6" x14ac:dyDescent="0.3">
      <c r="A37" s="9"/>
      <c r="B37" s="11" t="s">
        <v>81</v>
      </c>
      <c r="C37" s="11" t="s">
        <v>82</v>
      </c>
      <c r="D37" s="2"/>
      <c r="E37" s="2" t="s">
        <v>83</v>
      </c>
      <c r="F37" s="4" t="s">
        <v>84</v>
      </c>
    </row>
    <row r="38" spans="1:6" x14ac:dyDescent="0.3">
      <c r="A38" s="9"/>
      <c r="B38" s="9"/>
      <c r="C38" s="9"/>
      <c r="D38" s="2"/>
      <c r="E38" s="2" t="s">
        <v>85</v>
      </c>
      <c r="F38" s="4" t="s">
        <v>88</v>
      </c>
    </row>
    <row r="39" spans="1:6" x14ac:dyDescent="0.3">
      <c r="A39" s="9"/>
      <c r="B39" s="9"/>
      <c r="C39" s="9"/>
      <c r="D39" s="2"/>
      <c r="E39" s="2" t="s">
        <v>91</v>
      </c>
      <c r="F39" s="4" t="s">
        <v>92</v>
      </c>
    </row>
    <row r="40" spans="1:6" x14ac:dyDescent="0.3">
      <c r="A40" s="9"/>
      <c r="B40" s="9"/>
      <c r="C40" s="9"/>
      <c r="D40" s="2"/>
      <c r="E40" s="2" t="s">
        <v>86</v>
      </c>
      <c r="F40" s="4" t="s">
        <v>87</v>
      </c>
    </row>
    <row r="41" spans="1:6" x14ac:dyDescent="0.3">
      <c r="A41" s="9"/>
      <c r="B41" s="9"/>
      <c r="C41" s="10"/>
      <c r="D41" s="2"/>
      <c r="E41" s="2" t="s">
        <v>89</v>
      </c>
      <c r="F41" s="4" t="s">
        <v>90</v>
      </c>
    </row>
    <row r="42" spans="1:6" ht="27" x14ac:dyDescent="0.3">
      <c r="A42" s="9"/>
      <c r="B42" s="9"/>
      <c r="C42" s="12" t="s">
        <v>144</v>
      </c>
      <c r="D42" s="2"/>
      <c r="E42" s="2" t="s">
        <v>93</v>
      </c>
      <c r="F42" s="4" t="s">
        <v>94</v>
      </c>
    </row>
    <row r="43" spans="1:6" x14ac:dyDescent="0.3">
      <c r="A43" s="9"/>
      <c r="B43" s="9"/>
      <c r="C43" s="9"/>
      <c r="D43" s="2"/>
      <c r="E43" s="2" t="s">
        <v>95</v>
      </c>
      <c r="F43" s="4" t="s">
        <v>96</v>
      </c>
    </row>
    <row r="44" spans="1:6" x14ac:dyDescent="0.3">
      <c r="A44" s="9"/>
      <c r="B44" s="9"/>
      <c r="C44" s="10"/>
      <c r="D44" s="2"/>
      <c r="E44" s="2" t="s">
        <v>97</v>
      </c>
      <c r="F44" s="4" t="s">
        <v>98</v>
      </c>
    </row>
    <row r="45" spans="1:6" x14ac:dyDescent="0.3">
      <c r="A45" s="9"/>
      <c r="B45" s="9"/>
      <c r="C45" s="11" t="s">
        <v>99</v>
      </c>
      <c r="D45" s="2"/>
      <c r="E45" s="2" t="s">
        <v>100</v>
      </c>
      <c r="F45" s="4" t="s">
        <v>101</v>
      </c>
    </row>
    <row r="46" spans="1:6" x14ac:dyDescent="0.3">
      <c r="A46" s="9"/>
      <c r="B46" s="9"/>
      <c r="C46" s="9"/>
      <c r="D46" s="2"/>
      <c r="E46" s="2" t="s">
        <v>102</v>
      </c>
      <c r="F46" s="4" t="s">
        <v>103</v>
      </c>
    </row>
    <row r="47" spans="1:6" x14ac:dyDescent="0.3">
      <c r="A47" s="9"/>
      <c r="B47" s="9"/>
      <c r="C47" s="9"/>
      <c r="D47" s="2"/>
      <c r="E47" s="2" t="s">
        <v>104</v>
      </c>
      <c r="F47" s="4" t="s">
        <v>105</v>
      </c>
    </row>
    <row r="48" spans="1:6" x14ac:dyDescent="0.3">
      <c r="A48" s="9"/>
      <c r="B48" s="9"/>
      <c r="C48" s="9"/>
      <c r="D48" s="2"/>
      <c r="E48" s="2" t="s">
        <v>106</v>
      </c>
      <c r="F48" s="4" t="s">
        <v>107</v>
      </c>
    </row>
    <row r="49" spans="1:6" x14ac:dyDescent="0.3">
      <c r="A49" s="9"/>
      <c r="B49" s="9"/>
      <c r="C49" s="9"/>
      <c r="D49" s="2"/>
      <c r="E49" s="2" t="s">
        <v>108</v>
      </c>
      <c r="F49" s="4" t="s">
        <v>109</v>
      </c>
    </row>
    <row r="50" spans="1:6" x14ac:dyDescent="0.3">
      <c r="A50" s="9"/>
      <c r="B50" s="9"/>
      <c r="C50" s="9"/>
      <c r="D50" s="2"/>
      <c r="E50" s="2" t="s">
        <v>120</v>
      </c>
      <c r="F50" s="4" t="s">
        <v>121</v>
      </c>
    </row>
    <row r="51" spans="1:6" x14ac:dyDescent="0.3">
      <c r="A51" s="9"/>
      <c r="B51" s="9"/>
      <c r="C51" s="9"/>
      <c r="D51" s="2"/>
      <c r="E51" s="2" t="s">
        <v>110</v>
      </c>
      <c r="F51" s="4" t="s">
        <v>111</v>
      </c>
    </row>
    <row r="52" spans="1:6" x14ac:dyDescent="0.3">
      <c r="A52" s="9"/>
      <c r="B52" s="9"/>
      <c r="C52" s="9"/>
      <c r="D52" s="2"/>
      <c r="E52" s="2" t="s">
        <v>112</v>
      </c>
      <c r="F52" s="4" t="s">
        <v>113</v>
      </c>
    </row>
    <row r="53" spans="1:6" x14ac:dyDescent="0.3">
      <c r="A53" s="9"/>
      <c r="B53" s="9"/>
      <c r="C53" s="9"/>
      <c r="D53" s="2"/>
      <c r="E53" s="2" t="s">
        <v>114</v>
      </c>
      <c r="F53" s="4" t="s">
        <v>115</v>
      </c>
    </row>
    <row r="54" spans="1:6" x14ac:dyDescent="0.3">
      <c r="A54" s="9"/>
      <c r="B54" s="9"/>
      <c r="C54" s="9"/>
      <c r="D54" s="2"/>
      <c r="E54" s="2" t="s">
        <v>116</v>
      </c>
      <c r="F54" s="4" t="s">
        <v>119</v>
      </c>
    </row>
    <row r="55" spans="1:6" x14ac:dyDescent="0.3">
      <c r="A55" s="9"/>
      <c r="B55" s="9"/>
      <c r="C55" s="10"/>
      <c r="D55" s="2"/>
      <c r="E55" s="2" t="s">
        <v>117</v>
      </c>
      <c r="F55" s="4" t="s">
        <v>118</v>
      </c>
    </row>
    <row r="56" spans="1:6" x14ac:dyDescent="0.3">
      <c r="A56" s="9"/>
      <c r="B56" s="9"/>
      <c r="C56" s="11" t="s">
        <v>122</v>
      </c>
      <c r="D56" s="2"/>
      <c r="E56" s="2" t="s">
        <v>123</v>
      </c>
      <c r="F56" s="4" t="s">
        <v>124</v>
      </c>
    </row>
    <row r="57" spans="1:6" x14ac:dyDescent="0.3">
      <c r="A57" s="9"/>
      <c r="B57" s="9"/>
      <c r="C57" s="9"/>
      <c r="D57" s="2"/>
      <c r="E57" s="2" t="s">
        <v>125</v>
      </c>
      <c r="F57" s="4" t="s">
        <v>126</v>
      </c>
    </row>
    <row r="58" spans="1:6" x14ac:dyDescent="0.3">
      <c r="A58" s="9"/>
      <c r="B58" s="9"/>
      <c r="C58" s="9"/>
      <c r="D58" s="2"/>
      <c r="E58" s="2" t="s">
        <v>127</v>
      </c>
      <c r="F58" s="4" t="s">
        <v>128</v>
      </c>
    </row>
    <row r="59" spans="1:6" x14ac:dyDescent="0.3">
      <c r="A59" s="9"/>
      <c r="B59" s="9"/>
      <c r="C59" s="9"/>
      <c r="D59" s="2"/>
      <c r="E59" s="2" t="s">
        <v>116</v>
      </c>
      <c r="F59" s="4" t="s">
        <v>129</v>
      </c>
    </row>
    <row r="60" spans="1:6" x14ac:dyDescent="0.3">
      <c r="A60" s="9"/>
      <c r="B60" s="9"/>
      <c r="C60" s="10"/>
      <c r="D60" s="2"/>
      <c r="E60" s="2" t="s">
        <v>110</v>
      </c>
      <c r="F60" s="4" t="s">
        <v>111</v>
      </c>
    </row>
    <row r="61" spans="1:6" x14ac:dyDescent="0.3">
      <c r="A61" s="9"/>
      <c r="B61" s="9"/>
      <c r="C61" s="11" t="s">
        <v>130</v>
      </c>
      <c r="D61" s="2"/>
      <c r="E61" s="2" t="s">
        <v>132</v>
      </c>
      <c r="F61" s="4" t="s">
        <v>131</v>
      </c>
    </row>
    <row r="62" spans="1:6" x14ac:dyDescent="0.3">
      <c r="A62" s="10"/>
      <c r="B62" s="10"/>
      <c r="C62" s="10"/>
      <c r="D62" s="2"/>
      <c r="E62" s="2" t="s">
        <v>133</v>
      </c>
      <c r="F62" s="4" t="s">
        <v>134</v>
      </c>
    </row>
    <row r="63" spans="1:6" x14ac:dyDescent="0.3">
      <c r="A63" s="11" t="s">
        <v>135</v>
      </c>
      <c r="B63" s="11" t="s">
        <v>61</v>
      </c>
      <c r="C63" s="10" t="s">
        <v>136</v>
      </c>
      <c r="D63" s="2"/>
      <c r="E63" s="2" t="s">
        <v>138</v>
      </c>
      <c r="F63" s="4" t="s">
        <v>137</v>
      </c>
    </row>
    <row r="64" spans="1:6" x14ac:dyDescent="0.3">
      <c r="A64" s="9"/>
      <c r="B64" s="9"/>
      <c r="C64" s="11" t="s">
        <v>139</v>
      </c>
      <c r="D64" s="2"/>
      <c r="E64" s="2" t="s">
        <v>140</v>
      </c>
      <c r="F64" s="4" t="s">
        <v>141</v>
      </c>
    </row>
    <row r="65" spans="1:6" x14ac:dyDescent="0.3">
      <c r="A65" s="9"/>
      <c r="B65" s="9"/>
      <c r="C65" s="10"/>
      <c r="D65" s="2"/>
      <c r="E65" s="2" t="s">
        <v>143</v>
      </c>
      <c r="F65" s="4" t="s">
        <v>142</v>
      </c>
    </row>
    <row r="66" spans="1:6" x14ac:dyDescent="0.3">
      <c r="A66" s="9"/>
      <c r="B66" s="10"/>
      <c r="C66" s="10" t="s">
        <v>145</v>
      </c>
      <c r="D66" s="2"/>
      <c r="E66" s="2" t="s">
        <v>145</v>
      </c>
      <c r="F66" s="4" t="s">
        <v>146</v>
      </c>
    </row>
    <row r="67" spans="1:6" x14ac:dyDescent="0.3">
      <c r="A67" s="9"/>
      <c r="B67" s="11" t="s">
        <v>81</v>
      </c>
      <c r="C67" s="11" t="s">
        <v>99</v>
      </c>
      <c r="D67" s="2"/>
      <c r="E67" s="2" t="s">
        <v>100</v>
      </c>
      <c r="F67" s="4" t="s">
        <v>147</v>
      </c>
    </row>
    <row r="68" spans="1:6" x14ac:dyDescent="0.3">
      <c r="A68" s="9"/>
      <c r="B68" s="9"/>
      <c r="C68" s="9"/>
      <c r="D68" s="2"/>
      <c r="E68" s="2" t="s">
        <v>104</v>
      </c>
      <c r="F68" s="4" t="s">
        <v>148</v>
      </c>
    </row>
    <row r="69" spans="1:6" x14ac:dyDescent="0.3">
      <c r="A69" s="9"/>
      <c r="B69" s="9"/>
      <c r="C69" s="9"/>
      <c r="D69" s="2"/>
      <c r="E69" s="2" t="s">
        <v>150</v>
      </c>
      <c r="F69" s="4" t="s">
        <v>149</v>
      </c>
    </row>
    <row r="70" spans="1:6" x14ac:dyDescent="0.3">
      <c r="A70" s="9"/>
      <c r="B70" s="9"/>
      <c r="C70" s="10"/>
      <c r="D70" s="2"/>
      <c r="E70" s="2" t="s">
        <v>151</v>
      </c>
      <c r="F70" s="4" t="s">
        <v>152</v>
      </c>
    </row>
    <row r="71" spans="1:6" x14ac:dyDescent="0.3">
      <c r="A71" s="9"/>
      <c r="B71" s="9"/>
      <c r="C71" s="11" t="s">
        <v>122</v>
      </c>
      <c r="D71" s="2"/>
      <c r="E71" s="2" t="s">
        <v>154</v>
      </c>
      <c r="F71" s="4" t="s">
        <v>153</v>
      </c>
    </row>
    <row r="72" spans="1:6" x14ac:dyDescent="0.3">
      <c r="A72" s="10"/>
      <c r="B72" s="10"/>
      <c r="C72" s="10"/>
      <c r="D72" s="2"/>
      <c r="E72" s="2" t="s">
        <v>155</v>
      </c>
      <c r="F72" s="4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젠체일정_기간컬럼제거</vt:lpstr>
      <vt:lpstr>젠체일정_실적</vt:lpstr>
      <vt:lpstr>기능분해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kang james</cp:lastModifiedBy>
  <dcterms:created xsi:type="dcterms:W3CDTF">2023-12-18T01:56:57Z</dcterms:created>
  <dcterms:modified xsi:type="dcterms:W3CDTF">2024-02-28T05:40:35Z</dcterms:modified>
</cp:coreProperties>
</file>