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workspace\OKPlaza_up\doc\3차고도화\일정표\"/>
    </mc:Choice>
  </mc:AlternateContent>
  <bookViews>
    <workbookView xWindow="0" yWindow="0" windowWidth="21570" windowHeight="8040" activeTab="1"/>
  </bookViews>
  <sheets>
    <sheet name="기타 프로젝트" sheetId="1" r:id="rId1"/>
    <sheet name="구매사 모바일" sheetId="2" r:id="rId2"/>
    <sheet name="온라인 결제몰" sheetId="3" r:id="rId3"/>
  </sheets>
  <definedNames>
    <definedName name="_xlnm._FilterDatabase" localSheetId="1" hidden="1">'구매사 모바일'!$A$1:$K$32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2" l="1"/>
  <c r="H53" i="3"/>
  <c r="I54" i="1" l="1"/>
  <c r="H54" i="3"/>
  <c r="I55" i="1" l="1"/>
  <c r="H32" i="2"/>
</calcChain>
</file>

<file path=xl/comments1.xml><?xml version="1.0" encoding="utf-8"?>
<comments xmlns="http://schemas.openxmlformats.org/spreadsheetml/2006/main">
  <authors>
    <author>임상건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임상건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임상건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임상건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<sst xmlns="http://schemas.openxmlformats.org/spreadsheetml/2006/main" count="587" uniqueCount="431">
  <si>
    <t>번호</t>
    <phoneticPr fontId="1" type="noConversion"/>
  </si>
  <si>
    <t>작업구분</t>
    <phoneticPr fontId="1" type="noConversion"/>
  </si>
  <si>
    <t>대분류</t>
    <phoneticPr fontId="1" type="noConversion"/>
  </si>
  <si>
    <t>담당자</t>
    <phoneticPr fontId="1" type="noConversion"/>
  </si>
  <si>
    <t>내용</t>
    <phoneticPr fontId="1" type="noConversion"/>
  </si>
  <si>
    <t>비고</t>
    <phoneticPr fontId="1" type="noConversion"/>
  </si>
  <si>
    <t>공수(M/D)</t>
    <phoneticPr fontId="1" type="noConversion"/>
  </si>
  <si>
    <t>XML분리작업</t>
    <phoneticPr fontId="1" type="noConversion"/>
  </si>
  <si>
    <t>budget.xml</t>
  </si>
  <si>
    <t>custStock.xml</t>
  </si>
  <si>
    <t>erpInterface.xml</t>
  </si>
  <si>
    <t>evaluation.xml</t>
  </si>
  <si>
    <t>/adjust</t>
    <phoneticPr fontId="1" type="noConversion"/>
  </si>
  <si>
    <t>/analysis</t>
    <phoneticPr fontId="1" type="noConversion"/>
  </si>
  <si>
    <t>/common</t>
    <phoneticPr fontId="1" type="noConversion"/>
  </si>
  <si>
    <t>/eApproval</t>
    <phoneticPr fontId="1" type="noConversion"/>
  </si>
  <si>
    <t>/ebill</t>
    <phoneticPr fontId="1" type="noConversion"/>
  </si>
  <si>
    <t>/evaluate</t>
    <phoneticPr fontId="1" type="noConversion"/>
  </si>
  <si>
    <t>/order</t>
    <phoneticPr fontId="1" type="noConversion"/>
  </si>
  <si>
    <t>/organ</t>
    <phoneticPr fontId="1" type="noConversion"/>
  </si>
  <si>
    <t>/product</t>
    <phoneticPr fontId="1" type="noConversion"/>
  </si>
  <si>
    <t>/proposal</t>
    <phoneticPr fontId="1" type="noConversion"/>
  </si>
  <si>
    <t>/quality</t>
    <phoneticPr fontId="1" type="noConversion"/>
  </si>
  <si>
    <t>/system</t>
    <phoneticPr fontId="1" type="noConversion"/>
  </si>
  <si>
    <t>board_sql.xml</t>
    <phoneticPr fontId="1" type="noConversion"/>
  </si>
  <si>
    <t>나용호</t>
    <phoneticPr fontId="1" type="noConversion"/>
  </si>
  <si>
    <t>서동욱</t>
    <phoneticPr fontId="1" type="noConversion"/>
  </si>
  <si>
    <t>서동욱</t>
    <phoneticPr fontId="1" type="noConversion"/>
  </si>
  <si>
    <t>서동욱</t>
    <phoneticPr fontId="1" type="noConversion"/>
  </si>
  <si>
    <t>나용호</t>
    <phoneticPr fontId="1" type="noConversion"/>
  </si>
  <si>
    <t>나용호</t>
    <phoneticPr fontId="1" type="noConversion"/>
  </si>
  <si>
    <t>서동욱</t>
    <phoneticPr fontId="1" type="noConversion"/>
  </si>
  <si>
    <t>서동욱</t>
    <phoneticPr fontId="1" type="noConversion"/>
  </si>
  <si>
    <t>나용호</t>
    <phoneticPr fontId="1" type="noConversion"/>
  </si>
  <si>
    <t>나용호</t>
    <phoneticPr fontId="1" type="noConversion"/>
  </si>
  <si>
    <t>전자재료부품사업팀
세금계산서 우선 분리작업</t>
    <phoneticPr fontId="1" type="noConversion"/>
  </si>
  <si>
    <t>전자재료팀에 속한 고객사, 공급사의
매출,매입 세금계산서를 전자재료부품사업 프로젝트
적용전에 구분해서 발행하도록 처리</t>
    <phoneticPr fontId="1" type="noConversion"/>
  </si>
  <si>
    <t>운영사 메뉴 1차 점검</t>
    <phoneticPr fontId="1" type="noConversion"/>
  </si>
  <si>
    <t>공급사 메뉴 1차 점검</t>
    <phoneticPr fontId="1" type="noConversion"/>
  </si>
  <si>
    <t>홈앤서비스 메뉴 1차 점검</t>
    <phoneticPr fontId="1" type="noConversion"/>
  </si>
  <si>
    <t>고객사 메뉴 1차 점검</t>
    <phoneticPr fontId="1" type="noConversion"/>
  </si>
  <si>
    <t>DB 마이그레이션 작업</t>
    <phoneticPr fontId="1" type="noConversion"/>
  </si>
  <si>
    <t>김승주 대리</t>
    <phoneticPr fontId="1" type="noConversion"/>
  </si>
  <si>
    <t>나용호</t>
    <phoneticPr fontId="1" type="noConversion"/>
  </si>
  <si>
    <t>물류 메뉴 1차 점검</t>
    <phoneticPr fontId="1" type="noConversion"/>
  </si>
  <si>
    <t>서동욱</t>
    <phoneticPr fontId="1" type="noConversion"/>
  </si>
  <si>
    <t>DB AGENTID 생성</t>
    <phoneticPr fontId="1" type="noConversion"/>
  </si>
  <si>
    <t>이의진</t>
    <phoneticPr fontId="1" type="noConversion"/>
  </si>
  <si>
    <t>운영사 메뉴 2차 점검</t>
    <phoneticPr fontId="1" type="noConversion"/>
  </si>
  <si>
    <t>공급사 메뉴 2차 점검</t>
    <phoneticPr fontId="1" type="noConversion"/>
  </si>
  <si>
    <t>홈앤서비스 메뉴 2차 점검</t>
    <phoneticPr fontId="1" type="noConversion"/>
  </si>
  <si>
    <t>고객사 메뉴 2차 점검</t>
    <phoneticPr fontId="1" type="noConversion"/>
  </si>
  <si>
    <t>물류 메뉴 2차 점검</t>
    <phoneticPr fontId="1" type="noConversion"/>
  </si>
  <si>
    <t>서동욱, 이의진</t>
    <phoneticPr fontId="1" type="noConversion"/>
  </si>
  <si>
    <t>김승주, 정아름</t>
    <phoneticPr fontId="1" type="noConversion"/>
  </si>
  <si>
    <t>강용준, 나용호</t>
    <phoneticPr fontId="1" type="noConversion"/>
  </si>
  <si>
    <t>운영사 메뉴 최종 점검</t>
    <phoneticPr fontId="1" type="noConversion"/>
  </si>
  <si>
    <t>공급사 메뉴 최종 점검</t>
    <phoneticPr fontId="1" type="noConversion"/>
  </si>
  <si>
    <t>홈앤서비스 메뉴 최종 점검</t>
    <phoneticPr fontId="1" type="noConversion"/>
  </si>
  <si>
    <t>고객사 메뉴 최종 점검</t>
    <phoneticPr fontId="1" type="noConversion"/>
  </si>
  <si>
    <t>물류 메뉴 최종 점검</t>
    <phoneticPr fontId="1" type="noConversion"/>
  </si>
  <si>
    <t>프로젝트명</t>
    <phoneticPr fontId="1" type="noConversion"/>
  </si>
  <si>
    <t>전자재료부품사업</t>
    <phoneticPr fontId="1" type="noConversion"/>
  </si>
  <si>
    <t>공급사 재고관리</t>
    <phoneticPr fontId="1" type="noConversion"/>
  </si>
  <si>
    <t>공급사 메인 자재재고 현황 추가</t>
    <phoneticPr fontId="1" type="noConversion"/>
  </si>
  <si>
    <t>안전재고 조정 기능추가</t>
    <phoneticPr fontId="1" type="noConversion"/>
  </si>
  <si>
    <t>자재순서변경 기능추가</t>
    <phoneticPr fontId="1" type="noConversion"/>
  </si>
  <si>
    <t>재고관리 메뉴에 항목추가</t>
    <phoneticPr fontId="1" type="noConversion"/>
  </si>
  <si>
    <t>Okplaza 재고 등록 기능 추가</t>
    <phoneticPr fontId="1" type="noConversion"/>
  </si>
  <si>
    <t>기타 재고등록 기능 추가</t>
    <phoneticPr fontId="1" type="noConversion"/>
  </si>
  <si>
    <t>강용준 이사</t>
    <phoneticPr fontId="1" type="noConversion"/>
  </si>
  <si>
    <t>재고이력 기능 추가</t>
    <phoneticPr fontId="1" type="noConversion"/>
  </si>
  <si>
    <t>강용준 이사</t>
    <phoneticPr fontId="1" type="noConversion"/>
  </si>
  <si>
    <t>1. agentId 추가
2. 관련 메소드에 파라미터 추가</t>
    <phoneticPr fontId="1" type="noConversion"/>
  </si>
  <si>
    <t>agentId 추가된 모든 메뉴들 1차 점검</t>
    <phoneticPr fontId="1" type="noConversion"/>
  </si>
  <si>
    <t>agentId 추가된 모든 메뉴들 2차 점검</t>
    <phoneticPr fontId="1" type="noConversion"/>
  </si>
  <si>
    <t>실사이트 적용 후 최종점검</t>
    <phoneticPr fontId="1" type="noConversion"/>
  </si>
  <si>
    <t>진행상황</t>
    <phoneticPr fontId="1" type="noConversion"/>
  </si>
  <si>
    <t>작업완료</t>
    <phoneticPr fontId="1" type="noConversion"/>
  </si>
  <si>
    <t>구분</t>
    <phoneticPr fontId="6" type="noConversion"/>
  </si>
  <si>
    <t>대분류</t>
  </si>
  <si>
    <t>소분류</t>
    <phoneticPr fontId="5" type="noConversion"/>
  </si>
  <si>
    <t>화면명</t>
  </si>
  <si>
    <t>내용</t>
  </si>
  <si>
    <t>공수(M/D)</t>
    <phoneticPr fontId="6" type="noConversion"/>
  </si>
  <si>
    <t>비고</t>
    <phoneticPr fontId="6" type="noConversion"/>
  </si>
  <si>
    <t>구매사</t>
    <phoneticPr fontId="5" type="noConversion"/>
  </si>
  <si>
    <t>로그인</t>
    <phoneticPr fontId="6" type="noConversion"/>
  </si>
  <si>
    <t>조회</t>
    <phoneticPr fontId="6" type="noConversion"/>
  </si>
  <si>
    <t>로그인 페이지</t>
    <phoneticPr fontId="6" type="noConversion"/>
  </si>
  <si>
    <t>메인</t>
    <phoneticPr fontId="5" type="noConversion"/>
  </si>
  <si>
    <t>메인화면</t>
    <phoneticPr fontId="5" type="noConversion"/>
  </si>
  <si>
    <t>조회</t>
    <phoneticPr fontId="5" type="noConversion"/>
  </si>
  <si>
    <t>상품검색</t>
    <phoneticPr fontId="5" type="noConversion"/>
  </si>
  <si>
    <t>상품리스트</t>
    <phoneticPr fontId="6" type="noConversion"/>
  </si>
  <si>
    <t>상품상세</t>
    <phoneticPr fontId="5" type="noConversion"/>
  </si>
  <si>
    <t>상품사진, 규격, 공급사등 상세내역</t>
    <phoneticPr fontId="5" type="noConversion"/>
  </si>
  <si>
    <t>카테고리 검색</t>
    <phoneticPr fontId="6" type="noConversion"/>
  </si>
  <si>
    <t>관심상품</t>
    <phoneticPr fontId="6" type="noConversion"/>
  </si>
  <si>
    <t>등록/수정/삭제</t>
    <phoneticPr fontId="6" type="noConversion"/>
  </si>
  <si>
    <t>관심상품 등록, 수정</t>
    <phoneticPr fontId="6" type="noConversion"/>
  </si>
  <si>
    <t>바코드 품목조회</t>
    <phoneticPr fontId="6" type="noConversion"/>
  </si>
  <si>
    <t>상품을 바코드로 검색</t>
    <phoneticPr fontId="6" type="noConversion"/>
  </si>
  <si>
    <t>바코드로 상품의 품질정보를 확인, 품목 확인</t>
    <phoneticPr fontId="5" type="noConversion"/>
  </si>
  <si>
    <t>재고관리</t>
    <phoneticPr fontId="5" type="noConversion"/>
  </si>
  <si>
    <t>주문</t>
    <phoneticPr fontId="6" type="noConversion"/>
  </si>
  <si>
    <t>장바구니</t>
    <phoneticPr fontId="6" type="noConversion"/>
  </si>
  <si>
    <t>조회/등록/수정/삭제</t>
    <phoneticPr fontId="6" type="noConversion"/>
  </si>
  <si>
    <t>수량변경, 납기희망일변경, 일괄주문, 주문처리, 상품상세</t>
    <phoneticPr fontId="6" type="noConversion"/>
  </si>
  <si>
    <t>여신제한, 주문제한 등에 대해서 바로 보여주지 않고 단축아이콘을 통해서 내역이 나오도록 처리해야함.
11번가 하단 버튼 구조 확인</t>
    <phoneticPr fontId="5" type="noConversion"/>
  </si>
  <si>
    <t>배송지관리</t>
    <phoneticPr fontId="5" type="noConversion"/>
  </si>
  <si>
    <t>배송지 리스트 관리</t>
    <phoneticPr fontId="5" type="noConversion"/>
  </si>
  <si>
    <t>구매이력조회</t>
    <phoneticPr fontId="6" type="noConversion"/>
  </si>
  <si>
    <t>구매이력 리스트</t>
    <phoneticPr fontId="5" type="noConversion"/>
  </si>
  <si>
    <t>선입금주문내역</t>
    <phoneticPr fontId="6" type="noConversion"/>
  </si>
  <si>
    <t xml:space="preserve">선입금 주문 리스트 </t>
    <phoneticPr fontId="5" type="noConversion"/>
  </si>
  <si>
    <t>주문 진척도</t>
    <phoneticPr fontId="5" type="noConversion"/>
  </si>
  <si>
    <t>주문현황, 배송추적, 주문취소요청</t>
    <phoneticPr fontId="5" type="noConversion"/>
  </si>
  <si>
    <t>주문승인</t>
    <phoneticPr fontId="6" type="noConversion"/>
  </si>
  <si>
    <t>조회/등록/수정</t>
    <phoneticPr fontId="6" type="noConversion"/>
  </si>
  <si>
    <t>피감독자 주문 리스트에 대한 감독자 승인 처리</t>
    <phoneticPr fontId="5" type="noConversion"/>
  </si>
  <si>
    <t>인수반품</t>
    <phoneticPr fontId="6" type="noConversion"/>
  </si>
  <si>
    <t>상품인수</t>
    <phoneticPr fontId="6" type="noConversion"/>
  </si>
  <si>
    <t>상품 인수처리</t>
    <phoneticPr fontId="5" type="noConversion"/>
  </si>
  <si>
    <t>반품신청</t>
    <phoneticPr fontId="6" type="noConversion"/>
  </si>
  <si>
    <t>반품 신청 및 처리현황</t>
    <phoneticPr fontId="5" type="noConversion"/>
  </si>
  <si>
    <t>인수이력조회</t>
    <phoneticPr fontId="5" type="noConversion"/>
  </si>
  <si>
    <t>인수 히스토리</t>
    <phoneticPr fontId="5" type="noConversion"/>
  </si>
  <si>
    <t>정산</t>
    <phoneticPr fontId="6" type="noConversion"/>
  </si>
  <si>
    <t>세금계산서</t>
    <phoneticPr fontId="6" type="noConversion"/>
  </si>
  <si>
    <t>세금계산서 리스트</t>
    <phoneticPr fontId="5" type="noConversion"/>
  </si>
  <si>
    <t>트러스빌 연동 불가능 함</t>
    <phoneticPr fontId="5" type="noConversion"/>
  </si>
  <si>
    <t>채무관리</t>
    <phoneticPr fontId="6" type="noConversion"/>
  </si>
  <si>
    <t>채무관리</t>
    <phoneticPr fontId="5" type="noConversion"/>
  </si>
  <si>
    <t>고객센터</t>
    <phoneticPr fontId="5" type="noConversion"/>
  </si>
  <si>
    <t>공지사항</t>
    <phoneticPr fontId="5" type="noConversion"/>
  </si>
  <si>
    <t>Q&amp;A</t>
    <phoneticPr fontId="5" type="noConversion"/>
  </si>
  <si>
    <t>조회/등록/수정/삭제</t>
    <phoneticPr fontId="5" type="noConversion"/>
  </si>
  <si>
    <t>M/M 산정</t>
    <phoneticPr fontId="6" type="noConversion"/>
  </si>
  <si>
    <t>소분류</t>
    <phoneticPr fontId="1" type="noConversion"/>
  </si>
  <si>
    <t>번호</t>
    <phoneticPr fontId="5" type="noConversion"/>
  </si>
  <si>
    <t>진행상황</t>
    <phoneticPr fontId="1" type="noConversion"/>
  </si>
  <si>
    <t>M/D 합계</t>
    <phoneticPr fontId="6" type="noConversion"/>
  </si>
  <si>
    <t>M/D 합계</t>
    <phoneticPr fontId="1" type="noConversion"/>
  </si>
  <si>
    <t>M/M 산정</t>
    <phoneticPr fontId="1" type="noConversion"/>
  </si>
  <si>
    <t>기능</t>
    <phoneticPr fontId="5" type="noConversion"/>
  </si>
  <si>
    <t>공수(M/D)</t>
    <phoneticPr fontId="6" type="noConversion"/>
  </si>
  <si>
    <t>조회</t>
    <phoneticPr fontId="6" type="noConversion"/>
  </si>
  <si>
    <t>모듈</t>
    <phoneticPr fontId="6" type="noConversion"/>
  </si>
  <si>
    <t>SMS, 이메일 전송</t>
    <phoneticPr fontId="6" type="noConversion"/>
  </si>
  <si>
    <t>SMS 모듈, 이메일 전송</t>
    <phoneticPr fontId="6" type="noConversion"/>
  </si>
  <si>
    <t>인터페이스</t>
    <phoneticPr fontId="6" type="noConversion"/>
  </si>
  <si>
    <t>더존 인터페이스</t>
    <phoneticPr fontId="6" type="noConversion"/>
  </si>
  <si>
    <t>정산 인터페이스</t>
    <phoneticPr fontId="6" type="noConversion"/>
  </si>
  <si>
    <t>PG 연동</t>
    <phoneticPr fontId="6" type="noConversion"/>
  </si>
  <si>
    <t>운영사</t>
    <phoneticPr fontId="6" type="noConversion"/>
  </si>
  <si>
    <t>대쉬보드</t>
    <phoneticPr fontId="6" type="noConversion"/>
  </si>
  <si>
    <t>경영정보/자재유형별/일자별 통계,  고객VOC현황, 공지사항, Quick메뉴</t>
    <phoneticPr fontId="6" type="noConversion"/>
  </si>
  <si>
    <t>구매사관리</t>
  </si>
  <si>
    <t>구매사목록</t>
    <phoneticPr fontId="6" type="noConversion"/>
  </si>
  <si>
    <t>온라인결제몰 사업자 관리</t>
    <phoneticPr fontId="6" type="noConversion"/>
  </si>
  <si>
    <t>사업자 등록번호 외에 필요한 필수 항목 체크</t>
    <phoneticPr fontId="6" type="noConversion"/>
  </si>
  <si>
    <t>구매사등록/수정</t>
    <phoneticPr fontId="6" type="noConversion"/>
  </si>
  <si>
    <t>수정/삭제</t>
    <phoneticPr fontId="6" type="noConversion"/>
  </si>
  <si>
    <t>회원관리</t>
    <phoneticPr fontId="6" type="noConversion"/>
  </si>
  <si>
    <t>회원 목록</t>
    <phoneticPr fontId="6" type="noConversion"/>
  </si>
  <si>
    <t>한 사업자 번호에 여러명의 회원이 등록될수 있어야 함
관리자 계정과 일반계정의 분류가 꼭 필요하다면 두가지 권한에 한해서
개발 가능</t>
    <phoneticPr fontId="6" type="noConversion"/>
  </si>
  <si>
    <t>회훤 등록/수정</t>
    <phoneticPr fontId="6" type="noConversion"/>
  </si>
  <si>
    <t>관리자/일반 회원 등록, 수정, 삭제</t>
    <phoneticPr fontId="6" type="noConversion"/>
  </si>
  <si>
    <t>계약 히스토리가 필요함</t>
    <phoneticPr fontId="6" type="noConversion"/>
  </si>
  <si>
    <t>상품관리</t>
    <phoneticPr fontId="6" type="noConversion"/>
  </si>
  <si>
    <t>상품검색(카테고리 검색)</t>
    <phoneticPr fontId="6" type="noConversion"/>
  </si>
  <si>
    <t>온라인몰 카테고리 정보 전달 요청
카테고리에 해당하는 상품 샘플 전달 요청
검색엔진제외</t>
    <phoneticPr fontId="6" type="noConversion"/>
  </si>
  <si>
    <t>카테고리 관리</t>
    <phoneticPr fontId="6" type="noConversion"/>
  </si>
  <si>
    <t>상품 카테고리 관리</t>
    <phoneticPr fontId="6" type="noConversion"/>
  </si>
  <si>
    <t>등록/수정/삭제</t>
    <phoneticPr fontId="6" type="noConversion"/>
  </si>
  <si>
    <t>온라인결제몰용 상품 등록, 수량별 가격관리 기능</t>
    <phoneticPr fontId="6" type="noConversion"/>
  </si>
  <si>
    <t>주문관리</t>
    <phoneticPr fontId="6" type="noConversion"/>
  </si>
  <si>
    <t>주문관리</t>
    <phoneticPr fontId="6" type="noConversion"/>
  </si>
  <si>
    <t>조회/등록/수정</t>
    <phoneticPr fontId="6" type="noConversion"/>
  </si>
  <si>
    <t>주문 &gt; 배송 &gt; 인수 &gt; 반품
주문 상태에 대해서 전단계로 돌리는 부분이 자유롭게 처리 되었으면 함
결제이후에 전단계로 돌릴때 발생하는 업무에 대해서 어떻게 처리를 진행할것인가?</t>
    <phoneticPr fontId="6" type="noConversion"/>
  </si>
  <si>
    <t>인수관리</t>
    <phoneticPr fontId="6" type="noConversion"/>
  </si>
  <si>
    <t>주문예외처리(반품관리)</t>
    <phoneticPr fontId="6" type="noConversion"/>
  </si>
  <si>
    <t>재고관리</t>
    <phoneticPr fontId="6" type="noConversion"/>
  </si>
  <si>
    <t>재고관리</t>
    <phoneticPr fontId="6" type="noConversion"/>
  </si>
  <si>
    <t>상품 판매에 따른 재고처리</t>
    <phoneticPr fontId="6" type="noConversion"/>
  </si>
  <si>
    <t xml:space="preserve"> </t>
    <phoneticPr fontId="6" type="noConversion"/>
  </si>
  <si>
    <t>정산관리</t>
    <phoneticPr fontId="6" type="noConversion"/>
  </si>
  <si>
    <t>세금계산서 관리</t>
    <phoneticPr fontId="6" type="noConversion"/>
  </si>
  <si>
    <t>조회</t>
    <phoneticPr fontId="6" type="noConversion"/>
  </si>
  <si>
    <t>고객센터</t>
    <phoneticPr fontId="6" type="noConversion"/>
  </si>
  <si>
    <t>공지사항</t>
    <phoneticPr fontId="6" type="noConversion"/>
  </si>
  <si>
    <t>공지사항</t>
    <phoneticPr fontId="6" type="noConversion"/>
  </si>
  <si>
    <t>FAQ</t>
    <phoneticPr fontId="6" type="noConversion"/>
  </si>
  <si>
    <t>FAQ</t>
    <phoneticPr fontId="6" type="noConversion"/>
  </si>
  <si>
    <t>메뉴화면권한관리</t>
    <phoneticPr fontId="6" type="noConversion"/>
  </si>
  <si>
    <t>메뉴관리, 화면권한관리, 메뉴와 화면권한 연결</t>
    <phoneticPr fontId="6" type="noConversion"/>
  </si>
  <si>
    <t>코드관리</t>
    <phoneticPr fontId="6" type="noConversion"/>
  </si>
  <si>
    <t>공통 코드관리</t>
    <phoneticPr fontId="6" type="noConversion"/>
  </si>
  <si>
    <t>온라인결제몰</t>
    <phoneticPr fontId="6" type="noConversion"/>
  </si>
  <si>
    <t>메인</t>
    <phoneticPr fontId="6" type="noConversion"/>
  </si>
  <si>
    <t>메인화면</t>
    <phoneticPr fontId="6" type="noConversion"/>
  </si>
  <si>
    <t>조회</t>
    <phoneticPr fontId="6" type="noConversion"/>
  </si>
  <si>
    <t>사업자 관리</t>
    <phoneticPr fontId="6" type="noConversion"/>
  </si>
  <si>
    <t>수정</t>
    <phoneticPr fontId="6" type="noConversion"/>
  </si>
  <si>
    <t>사업자 정보 등록/수정</t>
    <phoneticPr fontId="6" type="noConversion"/>
  </si>
  <si>
    <t>사용자 관리</t>
    <phoneticPr fontId="6" type="noConversion"/>
  </si>
  <si>
    <t>등록/수정/삭제</t>
    <phoneticPr fontId="6" type="noConversion"/>
  </si>
  <si>
    <t>개인정보 등록/수정관리</t>
    <phoneticPr fontId="6" type="noConversion"/>
  </si>
  <si>
    <t>최초 로그인 사용자가 Master 가 됨.
구매사 승인 처리 기능 필요</t>
    <phoneticPr fontId="6" type="noConversion"/>
  </si>
  <si>
    <t>B2B 결제몰</t>
    <phoneticPr fontId="6" type="noConversion"/>
  </si>
  <si>
    <t>상품검색</t>
    <phoneticPr fontId="6" type="noConversion"/>
  </si>
  <si>
    <t>조회</t>
  </si>
  <si>
    <t>검색엔진제외</t>
    <phoneticPr fontId="6" type="noConversion"/>
  </si>
  <si>
    <t>상품리스트</t>
    <phoneticPr fontId="6" type="noConversion"/>
  </si>
  <si>
    <t>상품상세</t>
    <phoneticPr fontId="6" type="noConversion"/>
  </si>
  <si>
    <t>상품상세</t>
    <phoneticPr fontId="6" type="noConversion"/>
  </si>
  <si>
    <t>장바구니</t>
    <phoneticPr fontId="6" type="noConversion"/>
  </si>
  <si>
    <t>장바구니</t>
    <phoneticPr fontId="6" type="noConversion"/>
  </si>
  <si>
    <t>주문처리</t>
    <phoneticPr fontId="6" type="noConversion"/>
  </si>
  <si>
    <t>조회/등록/수정/삭제</t>
  </si>
  <si>
    <t>상품 주문처리, 택배정보 인터페이스, 상품 PG 결제</t>
    <phoneticPr fontId="6" type="noConversion"/>
  </si>
  <si>
    <t>택배정보 인터페이스 : 현재 Okplaza와 동일하게 인터페이스</t>
    <phoneticPr fontId="6" type="noConversion"/>
  </si>
  <si>
    <t>주문완료</t>
    <phoneticPr fontId="6" type="noConversion"/>
  </si>
  <si>
    <t>고객센터</t>
    <phoneticPr fontId="6" type="noConversion"/>
  </si>
  <si>
    <t>공지사항</t>
    <phoneticPr fontId="6" type="noConversion"/>
  </si>
  <si>
    <t>FAQ</t>
    <phoneticPr fontId="6" type="noConversion"/>
  </si>
  <si>
    <t>My페이지</t>
    <phoneticPr fontId="6" type="noConversion"/>
  </si>
  <si>
    <t>메인페이지</t>
    <phoneticPr fontId="6" type="noConversion"/>
  </si>
  <si>
    <t>진행중인 주문, 최근 주문정보, 관심상품, 1:1문의 내역</t>
    <phoneticPr fontId="6" type="noConversion"/>
  </si>
  <si>
    <t>주문/배송조회</t>
    <phoneticPr fontId="6" type="noConversion"/>
  </si>
  <si>
    <t>조회/수정</t>
    <phoneticPr fontId="6" type="noConversion"/>
  </si>
  <si>
    <t>조회/수정</t>
    <phoneticPr fontId="6" type="noConversion"/>
  </si>
  <si>
    <t>관심상품</t>
    <phoneticPr fontId="6" type="noConversion"/>
  </si>
  <si>
    <t>조회/등록/삭제</t>
    <phoneticPr fontId="6" type="noConversion"/>
  </si>
  <si>
    <t>관심상품 등록/삭제/주문</t>
    <phoneticPr fontId="6" type="noConversion"/>
  </si>
  <si>
    <t>1:1 문의내역</t>
    <phoneticPr fontId="6" type="noConversion"/>
  </si>
  <si>
    <t>상품평</t>
    <phoneticPr fontId="6" type="noConversion"/>
  </si>
  <si>
    <t>상품평</t>
    <phoneticPr fontId="6" type="noConversion"/>
  </si>
  <si>
    <t>회원정보관리</t>
    <phoneticPr fontId="6" type="noConversion"/>
  </si>
  <si>
    <t>수정</t>
    <phoneticPr fontId="6" type="noConversion"/>
  </si>
  <si>
    <t>회원정보 수정</t>
    <phoneticPr fontId="6" type="noConversion"/>
  </si>
  <si>
    <t>회원탈퇴</t>
    <phoneticPr fontId="6" type="noConversion"/>
  </si>
  <si>
    <t>삭제</t>
    <phoneticPr fontId="6" type="noConversion"/>
  </si>
  <si>
    <t>회원승인</t>
    <phoneticPr fontId="6" type="noConversion"/>
  </si>
  <si>
    <t>일반회원 승인처리</t>
    <phoneticPr fontId="6" type="noConversion"/>
  </si>
  <si>
    <t>Okplaza</t>
    <phoneticPr fontId="6" type="noConversion"/>
  </si>
  <si>
    <t>경영정보</t>
    <phoneticPr fontId="6" type="noConversion"/>
  </si>
  <si>
    <t>온라인결제몰 매출에 따른 경영정보 통계화면</t>
    <phoneticPr fontId="6" type="noConversion"/>
  </si>
  <si>
    <t>온라인 결제몰에도 DashBoard 형태로 통계 내용이 들어가면 좋음</t>
    <phoneticPr fontId="6" type="noConversion"/>
  </si>
  <si>
    <t>M/D 합계</t>
    <phoneticPr fontId="6" type="noConversion"/>
  </si>
  <si>
    <t>M/M 산정</t>
    <phoneticPr fontId="6" type="noConversion"/>
  </si>
  <si>
    <t>나용호</t>
    <phoneticPr fontId="1" type="noConversion"/>
  </si>
  <si>
    <t>나용호</t>
    <phoneticPr fontId="1" type="noConversion"/>
  </si>
  <si>
    <t>서동욱</t>
    <phoneticPr fontId="1" type="noConversion"/>
  </si>
  <si>
    <t>일정</t>
    <phoneticPr fontId="1" type="noConversion"/>
  </si>
  <si>
    <t>일정</t>
    <phoneticPr fontId="1" type="noConversion"/>
  </si>
  <si>
    <t>진행상황</t>
    <phoneticPr fontId="1" type="noConversion"/>
  </si>
  <si>
    <t>공통</t>
    <phoneticPr fontId="1" type="noConversion"/>
  </si>
  <si>
    <t>로그인</t>
    <phoneticPr fontId="1" type="noConversion"/>
  </si>
  <si>
    <t>로그인</t>
    <phoneticPr fontId="1" type="noConversion"/>
  </si>
  <si>
    <t>관리자 로그인</t>
    <phoneticPr fontId="1" type="noConversion"/>
  </si>
  <si>
    <t>담당자</t>
    <phoneticPr fontId="1" type="noConversion"/>
  </si>
  <si>
    <t>김기범</t>
    <phoneticPr fontId="1" type="noConversion"/>
  </si>
  <si>
    <t>바코드 입출고등 재고관리</t>
    <phoneticPr fontId="5" type="noConversion"/>
  </si>
  <si>
    <t>4/12 ~ 4/13</t>
    <phoneticPr fontId="1" type="noConversion"/>
  </si>
  <si>
    <t>KCP PG 연동</t>
    <phoneticPr fontId="1" type="noConversion"/>
  </si>
  <si>
    <t>로그인화면</t>
    <phoneticPr fontId="6" type="noConversion"/>
  </si>
  <si>
    <t>구매사 로그인 화면</t>
    <phoneticPr fontId="6" type="noConversion"/>
  </si>
  <si>
    <t>약관동의</t>
    <phoneticPr fontId="6" type="noConversion"/>
  </si>
  <si>
    <t>조회</t>
    <phoneticPr fontId="6" type="noConversion"/>
  </si>
  <si>
    <t>약관 동의 및 사업자등록번호 확인</t>
    <phoneticPr fontId="6" type="noConversion"/>
  </si>
  <si>
    <t>통합검색, 대표상품, 카테고리, QuickMenu, 공지사항</t>
    <phoneticPr fontId="6" type="noConversion"/>
  </si>
  <si>
    <t>반품/교환 내역</t>
    <phoneticPr fontId="6" type="noConversion"/>
  </si>
  <si>
    <t>주문 내역, 상품 배송 조회, 주문취소</t>
    <phoneticPr fontId="6" type="noConversion"/>
  </si>
  <si>
    <t>반품/교환 신청</t>
    <phoneticPr fontId="1" type="noConversion"/>
  </si>
  <si>
    <t>전체 취소후에 재결제 하도록 처리 해야 함</t>
    <phoneticPr fontId="6" type="noConversion"/>
  </si>
  <si>
    <t>약관관리</t>
    <phoneticPr fontId="1" type="noConversion"/>
  </si>
  <si>
    <t>조회/등록/수정</t>
    <phoneticPr fontId="1" type="noConversion"/>
  </si>
  <si>
    <t>개인정보 이용 동의, 약관등 관리 메뉴</t>
    <phoneticPr fontId="1" type="noConversion"/>
  </si>
  <si>
    <t>김기범</t>
    <phoneticPr fontId="1" type="noConversion"/>
  </si>
  <si>
    <t>임상건</t>
    <phoneticPr fontId="1" type="noConversion"/>
  </si>
  <si>
    <t>정산리스트</t>
    <phoneticPr fontId="6" type="noConversion"/>
  </si>
  <si>
    <t>매출매입표</t>
    <phoneticPr fontId="6" type="noConversion"/>
  </si>
  <si>
    <t>더존 인터페이스 협의 필요
신용카드 결제
정산관리 화면안 샘플을 정연백 매니져님께서 주시기로 함</t>
    <phoneticPr fontId="6" type="noConversion"/>
  </si>
  <si>
    <t>정산관리</t>
    <phoneticPr fontId="1" type="noConversion"/>
  </si>
  <si>
    <t>시스템관리</t>
    <phoneticPr fontId="1" type="noConversion"/>
  </si>
  <si>
    <t>상품조회</t>
    <phoneticPr fontId="6" type="noConversion"/>
  </si>
  <si>
    <t>상품등록/수정</t>
    <phoneticPr fontId="6" type="noConversion"/>
  </si>
  <si>
    <t>주문조회</t>
    <phoneticPr fontId="6" type="noConversion"/>
  </si>
  <si>
    <t>주문상세조회</t>
    <phoneticPr fontId="1" type="noConversion"/>
  </si>
  <si>
    <t>조회/수정</t>
    <phoneticPr fontId="1" type="noConversion"/>
  </si>
  <si>
    <t>주문상세</t>
    <phoneticPr fontId="1" type="noConversion"/>
  </si>
  <si>
    <t>배송처리</t>
    <phoneticPr fontId="6" type="noConversion"/>
  </si>
  <si>
    <t>교환/반품 요청리스트</t>
    <phoneticPr fontId="6" type="noConversion"/>
  </si>
  <si>
    <t>1:1 문의관리</t>
    <phoneticPr fontId="1" type="noConversion"/>
  </si>
  <si>
    <t>등록/수정/삭제</t>
    <phoneticPr fontId="1" type="noConversion"/>
  </si>
  <si>
    <t>1:1 문의 게시판</t>
    <phoneticPr fontId="1" type="noConversion"/>
  </si>
  <si>
    <t>김기범</t>
    <phoneticPr fontId="1" type="noConversion"/>
  </si>
  <si>
    <t>임상건</t>
    <phoneticPr fontId="1" type="noConversion"/>
  </si>
  <si>
    <t>임상건</t>
    <phoneticPr fontId="1" type="noConversion"/>
  </si>
  <si>
    <t>임상건</t>
    <phoneticPr fontId="1" type="noConversion"/>
  </si>
  <si>
    <t>임상건</t>
    <phoneticPr fontId="1" type="noConversion"/>
  </si>
  <si>
    <t>3/19 ~ 3/20</t>
    <phoneticPr fontId="1" type="noConversion"/>
  </si>
  <si>
    <t>3/21 ~ 3/22</t>
    <phoneticPr fontId="1" type="noConversion"/>
  </si>
  <si>
    <t>3/23 ~ 3/23</t>
    <phoneticPr fontId="1" type="noConversion"/>
  </si>
  <si>
    <t>3/26 ~ 3/26</t>
    <phoneticPr fontId="1" type="noConversion"/>
  </si>
  <si>
    <t>3/27 ~ 3/27</t>
    <phoneticPr fontId="1" type="noConversion"/>
  </si>
  <si>
    <t>3/28~3/28</t>
    <phoneticPr fontId="1" type="noConversion"/>
  </si>
  <si>
    <t>3/29 ~ 3/29</t>
    <phoneticPr fontId="1" type="noConversion"/>
  </si>
  <si>
    <t>3/30 ~ 4/3</t>
    <phoneticPr fontId="1" type="noConversion"/>
  </si>
  <si>
    <t xml:space="preserve"> 4/4 ~ 4/5</t>
    <phoneticPr fontId="1" type="noConversion"/>
  </si>
  <si>
    <t>4/6 ~ 4/6</t>
    <phoneticPr fontId="1" type="noConversion"/>
  </si>
  <si>
    <t>4/9 ~ 4/9</t>
    <phoneticPr fontId="1" type="noConversion"/>
  </si>
  <si>
    <t>4/10 ~ 4/11</t>
    <phoneticPr fontId="1" type="noConversion"/>
  </si>
  <si>
    <t>4/12 ~ 4/16</t>
    <phoneticPr fontId="1" type="noConversion"/>
  </si>
  <si>
    <t>4/17 ~ 4/20</t>
    <phoneticPr fontId="1" type="noConversion"/>
  </si>
  <si>
    <t>4/23 ~ 4/23</t>
    <phoneticPr fontId="1" type="noConversion"/>
  </si>
  <si>
    <t>4/24 ~ 4/24</t>
    <phoneticPr fontId="1" type="noConversion"/>
  </si>
  <si>
    <t>4/25 ~ 4/26</t>
    <phoneticPr fontId="1" type="noConversion"/>
  </si>
  <si>
    <t>4/27 ~ 4/30</t>
    <phoneticPr fontId="1" type="noConversion"/>
  </si>
  <si>
    <t>5/2 ~ 5/3</t>
    <phoneticPr fontId="1" type="noConversion"/>
  </si>
  <si>
    <t>5/4 ~ 5/8</t>
    <phoneticPr fontId="1" type="noConversion"/>
  </si>
  <si>
    <t>5/7 어린이날 대체 휴일</t>
    <phoneticPr fontId="1" type="noConversion"/>
  </si>
  <si>
    <t>5/9 ~ 5/9</t>
    <phoneticPr fontId="1" type="noConversion"/>
  </si>
  <si>
    <t>5/10 ~ 5/10</t>
    <phoneticPr fontId="1" type="noConversion"/>
  </si>
  <si>
    <t>5/11 ~ 5/15</t>
    <phoneticPr fontId="1" type="noConversion"/>
  </si>
  <si>
    <t>임상건</t>
    <phoneticPr fontId="1" type="noConversion"/>
  </si>
  <si>
    <t>강용준</t>
    <phoneticPr fontId="1" type="noConversion"/>
  </si>
  <si>
    <t>강용준</t>
    <phoneticPr fontId="1" type="noConversion"/>
  </si>
  <si>
    <t>3/19 ~ 3/20</t>
    <phoneticPr fontId="1" type="noConversion"/>
  </si>
  <si>
    <t>3/21 ~ 3/23</t>
    <phoneticPr fontId="1" type="noConversion"/>
  </si>
  <si>
    <t>3/26 ~ 3/26</t>
    <phoneticPr fontId="1" type="noConversion"/>
  </si>
  <si>
    <t>3/27 ~ 3/28</t>
    <phoneticPr fontId="1" type="noConversion"/>
  </si>
  <si>
    <t>3/29 ~ 3/30</t>
    <phoneticPr fontId="1" type="noConversion"/>
  </si>
  <si>
    <t>4/2 ~ 4/3</t>
    <phoneticPr fontId="1" type="noConversion"/>
  </si>
  <si>
    <t>4/4 ~ 4/6</t>
    <phoneticPr fontId="1" type="noConversion"/>
  </si>
  <si>
    <t>4/9 ~ 4/11</t>
    <phoneticPr fontId="1" type="noConversion"/>
  </si>
  <si>
    <t>4/12 ~ 4/18</t>
    <phoneticPr fontId="1" type="noConversion"/>
  </si>
  <si>
    <t>4/19 ~ 4/24</t>
    <phoneticPr fontId="1" type="noConversion"/>
  </si>
  <si>
    <t>4/25 ~ 5/2</t>
    <phoneticPr fontId="1" type="noConversion"/>
  </si>
  <si>
    <t>3/19 ~ 3/20</t>
    <phoneticPr fontId="1" type="noConversion"/>
  </si>
  <si>
    <t>3/21 ~ 3/21</t>
    <phoneticPr fontId="1" type="noConversion"/>
  </si>
  <si>
    <t>3/22 ~ 3/23</t>
    <phoneticPr fontId="1" type="noConversion"/>
  </si>
  <si>
    <t>3/26 ~ 3/28</t>
    <phoneticPr fontId="1" type="noConversion"/>
  </si>
  <si>
    <t>3/29 ~ 4/4</t>
    <phoneticPr fontId="1" type="noConversion"/>
  </si>
  <si>
    <t>4/5 ~ 4/6</t>
    <phoneticPr fontId="1" type="noConversion"/>
  </si>
  <si>
    <t>4/9 ~ 4/10</t>
    <phoneticPr fontId="1" type="noConversion"/>
  </si>
  <si>
    <t>4/11 ~ 4/11</t>
    <phoneticPr fontId="1" type="noConversion"/>
  </si>
  <si>
    <t>4/16 ~ 4/16</t>
    <phoneticPr fontId="1" type="noConversion"/>
  </si>
  <si>
    <t>4/17 ~ 4/19</t>
    <phoneticPr fontId="1" type="noConversion"/>
  </si>
  <si>
    <t>4/20 ~ 4/26</t>
    <phoneticPr fontId="1" type="noConversion"/>
  </si>
  <si>
    <t>홈앤서비스 고도화</t>
    <phoneticPr fontId="1" type="noConversion"/>
  </si>
  <si>
    <t>홈앤서비스 재고관리</t>
    <phoneticPr fontId="1" type="noConversion"/>
  </si>
  <si>
    <t>모바일 재고</t>
    <phoneticPr fontId="1" type="noConversion"/>
  </si>
  <si>
    <t>묶음재고 관리</t>
    <phoneticPr fontId="1" type="noConversion"/>
  </si>
  <si>
    <t>김승주
정아름</t>
    <phoneticPr fontId="1" type="noConversion"/>
  </si>
  <si>
    <t>작업완료</t>
    <phoneticPr fontId="1" type="noConversion"/>
  </si>
  <si>
    <t>3/19 ~ 3/19</t>
    <phoneticPr fontId="1" type="noConversion"/>
  </si>
  <si>
    <t>협의필요</t>
    <phoneticPr fontId="1" type="noConversion"/>
  </si>
  <si>
    <t>구매사 재고관리</t>
    <phoneticPr fontId="1" type="noConversion"/>
  </si>
  <si>
    <t>구매사 메인 자재재고 현황 추가</t>
    <phoneticPr fontId="1" type="noConversion"/>
  </si>
  <si>
    <t>정아름</t>
    <phoneticPr fontId="1" type="noConversion"/>
  </si>
  <si>
    <t>진행중</t>
    <phoneticPr fontId="1" type="noConversion"/>
  </si>
  <si>
    <t>코드아티스트</t>
    <phoneticPr fontId="1" type="noConversion"/>
  </si>
  <si>
    <t>디자인 및 퍼블리시</t>
    <phoneticPr fontId="1" type="noConversion"/>
  </si>
  <si>
    <t>업무협의 및 설계(화면설계, DB설계)</t>
    <phoneticPr fontId="1" type="noConversion"/>
  </si>
  <si>
    <t>온라인결제몰 사업자(법인기준) 회원 관리</t>
    <phoneticPr fontId="6" type="noConversion"/>
  </si>
  <si>
    <t>5/6 ~ 5</t>
    <phoneticPr fontId="1" type="noConversion"/>
  </si>
  <si>
    <t>테스트(단위, 통합)</t>
    <phoneticPr fontId="1" type="noConversion"/>
  </si>
  <si>
    <t>ALL</t>
    <phoneticPr fontId="1" type="noConversion"/>
  </si>
  <si>
    <t xml:space="preserve">1/15 ~ </t>
    <phoneticPr fontId="1" type="noConversion"/>
  </si>
  <si>
    <t>12/1 ~</t>
    <phoneticPr fontId="1" type="noConversion"/>
  </si>
  <si>
    <t>12/1 ~</t>
    <phoneticPr fontId="1" type="noConversion"/>
  </si>
  <si>
    <t>1/15 ~</t>
    <phoneticPr fontId="1" type="noConversion"/>
  </si>
  <si>
    <t>ALL</t>
    <phoneticPr fontId="1" type="noConversion"/>
  </si>
  <si>
    <t>5/3 ~ 5/31</t>
    <phoneticPr fontId="1" type="noConversion"/>
  </si>
  <si>
    <t>디자인 및 퍼블리싱</t>
    <phoneticPr fontId="1" type="noConversion"/>
  </si>
  <si>
    <t>공통</t>
    <phoneticPr fontId="1" type="noConversion"/>
  </si>
  <si>
    <t>상단공통 메뉴</t>
    <phoneticPr fontId="1" type="noConversion"/>
  </si>
  <si>
    <t>통합검색</t>
    <phoneticPr fontId="1" type="noConversion"/>
  </si>
  <si>
    <t>조회</t>
    <phoneticPr fontId="1" type="noConversion"/>
  </si>
  <si>
    <t>조회</t>
    <phoneticPr fontId="1" type="noConversion"/>
  </si>
  <si>
    <t>조회</t>
    <phoneticPr fontId="1" type="noConversion"/>
  </si>
  <si>
    <t>김승주</t>
    <phoneticPr fontId="1" type="noConversion"/>
  </si>
  <si>
    <t>김승주</t>
    <phoneticPr fontId="1" type="noConversion"/>
  </si>
  <si>
    <t>김승주</t>
    <phoneticPr fontId="1" type="noConversion"/>
  </si>
  <si>
    <t>서동욱</t>
    <phoneticPr fontId="1" type="noConversion"/>
  </si>
  <si>
    <t>대표상품 초기화면</t>
    <phoneticPr fontId="5" type="noConversion"/>
  </si>
  <si>
    <t>나용호</t>
    <phoneticPr fontId="1" type="noConversion"/>
  </si>
  <si>
    <t>작업완료</t>
    <phoneticPr fontId="1" type="noConversion"/>
  </si>
  <si>
    <t>조직이동</t>
    <phoneticPr fontId="1" type="noConversion"/>
  </si>
  <si>
    <t>김승주</t>
    <phoneticPr fontId="1" type="noConversion"/>
  </si>
  <si>
    <t>70% 진행중</t>
    <phoneticPr fontId="1" type="noConversion"/>
  </si>
  <si>
    <t>주문상세팝업</t>
    <phoneticPr fontId="1" type="noConversion"/>
  </si>
  <si>
    <t>조회</t>
    <phoneticPr fontId="1" type="noConversion"/>
  </si>
  <si>
    <t>90% 진행중</t>
    <phoneticPr fontId="1" type="noConversion"/>
  </si>
  <si>
    <t>60% 진행중</t>
    <phoneticPr fontId="1" type="noConversion"/>
  </si>
  <si>
    <t>김승주</t>
    <phoneticPr fontId="1" type="noConversion"/>
  </si>
  <si>
    <t>페이징</t>
    <phoneticPr fontId="1" type="noConversion"/>
  </si>
  <si>
    <t>3/21 ~ 3/22</t>
    <phoneticPr fontId="1" type="noConversion"/>
  </si>
  <si>
    <t>3/28~3/29</t>
    <phoneticPr fontId="1" type="noConversion"/>
  </si>
  <si>
    <t>3/27~3/27</t>
    <phoneticPr fontId="1" type="noConversion"/>
  </si>
  <si>
    <t>4/2~4/3</t>
    <phoneticPr fontId="1" type="noConversion"/>
  </si>
  <si>
    <t>4/4~4/5</t>
    <phoneticPr fontId="1" type="noConversion"/>
  </si>
  <si>
    <t>4/6, 4/9</t>
    <phoneticPr fontId="1" type="noConversion"/>
  </si>
  <si>
    <t>4/10~4/10</t>
    <phoneticPr fontId="1" type="noConversion"/>
  </si>
  <si>
    <t>3/29~3/29</t>
    <phoneticPr fontId="1" type="noConversion"/>
  </si>
  <si>
    <t>3/22 ~ 3/23, 3/26</t>
    <phoneticPr fontId="1" type="noConversion"/>
  </si>
  <si>
    <t xml:space="preserve">3/26 ~ 3/28
4/9 ~ </t>
    <phoneticPr fontId="1" type="noConversion"/>
  </si>
  <si>
    <t>3/29 ~ 3/29</t>
    <phoneticPr fontId="1" type="noConversion"/>
  </si>
  <si>
    <t>3/26 ~ 3/27</t>
    <phoneticPr fontId="1" type="noConversion"/>
  </si>
  <si>
    <t>3/29 ~ 3/30</t>
    <phoneticPr fontId="1" type="noConversion"/>
  </si>
  <si>
    <t>4/2 ~ 4/2</t>
    <phoneticPr fontId="1" type="noConversion"/>
  </si>
  <si>
    <t>4/3 ~ 4/3</t>
    <phoneticPr fontId="1" type="noConversion"/>
  </si>
  <si>
    <t>4/4 ~ 4/5</t>
    <phoneticPr fontId="1" type="noConversion"/>
  </si>
  <si>
    <t>4/6 ~ 4/6</t>
    <phoneticPr fontId="1" type="noConversion"/>
  </si>
  <si>
    <t>4/04 ~ 4/04</t>
    <phoneticPr fontId="1" type="noConversion"/>
  </si>
  <si>
    <t>4/05 ~ 4/05</t>
    <phoneticPr fontId="1" type="noConversion"/>
  </si>
  <si>
    <t>4/06 ~ 4/09</t>
    <phoneticPr fontId="1" type="noConversion"/>
  </si>
  <si>
    <t>4/10 ~ 4/10</t>
    <phoneticPr fontId="1" type="noConversion"/>
  </si>
  <si>
    <t>4/11 ~ 4/11</t>
    <phoneticPr fontId="1" type="noConversion"/>
  </si>
  <si>
    <t>3/20 ~ 3/21</t>
    <phoneticPr fontId="1" type="noConversion"/>
  </si>
  <si>
    <t>처리기능:배너표시, 감독권한에 따른 버튼표시및기능, 사업장에 따른 감독관정보 호출, 팝업공지사항 호출(+오늘하루 안보기)</t>
    <phoneticPr fontId="1" type="noConversion"/>
  </si>
  <si>
    <t>관심상품 작업이후 관심상품링크연결</t>
    <phoneticPr fontId="1" type="noConversion"/>
  </si>
  <si>
    <t>공지조회 (일반 / 홈스) [공지 상세화면 페이지 컴펌대기(코드아티스트에서 확인가능)]
[리스트 페이징 남음]</t>
    <phoneticPr fontId="1" type="noConversion"/>
  </si>
  <si>
    <t>CRUD기능구현 완료, qna사용X  [리스트 페이징 남음]</t>
    <phoneticPr fontId="1" type="noConversion"/>
  </si>
  <si>
    <t>작업완료</t>
    <phoneticPr fontId="1" type="noConversion"/>
  </si>
  <si>
    <t>90% 진행중</t>
    <phoneticPr fontId="1" type="noConversion"/>
  </si>
  <si>
    <t>90% 진행중</t>
    <phoneticPr fontId="1" type="noConversion"/>
  </si>
  <si>
    <t>배송지 관리 버튼 제외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</si>
</sst>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1" xfId="2" applyNumberFormat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wrapText="1"/>
    </xf>
    <xf numFmtId="3" fontId="2" fillId="0" borderId="1" xfId="2" applyNumberFormat="1" applyFont="1" applyFill="1" applyBorder="1" applyAlignment="1">
      <alignment horizontal="left" vertical="center" wrapText="1"/>
    </xf>
    <xf numFmtId="0" fontId="7" fillId="3" borderId="1" xfId="1" applyFont="1" applyFill="1" applyBorder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horizontal="center" vertical="center"/>
    </xf>
    <xf numFmtId="3" fontId="8" fillId="3" borderId="1" xfId="3" applyNumberFormat="1" applyFont="1" applyFill="1" applyBorder="1" applyAlignment="1">
      <alignment horizontal="left" vertical="center" wrapText="1"/>
    </xf>
    <xf numFmtId="0" fontId="8" fillId="5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vertical="center"/>
    </xf>
    <xf numFmtId="3" fontId="8" fillId="3" borderId="1" xfId="3" applyNumberFormat="1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9" fillId="3" borderId="1" xfId="3" applyNumberFormat="1" applyFont="1" applyFill="1" applyBorder="1" applyAlignment="1">
      <alignment horizontal="left" vertical="center" wrapText="1"/>
    </xf>
    <xf numFmtId="0" fontId="10" fillId="6" borderId="1" xfId="0" applyFont="1" applyFill="1" applyBorder="1" applyAlignment="1"/>
    <xf numFmtId="0" fontId="8" fillId="3" borderId="7" xfId="1" applyFont="1" applyFill="1" applyBorder="1" applyAlignment="1">
      <alignment horizontal="left" vertical="center"/>
    </xf>
    <xf numFmtId="0" fontId="8" fillId="5" borderId="5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3" fontId="9" fillId="2" borderId="3" xfId="0" applyNumberFormat="1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8" fillId="3" borderId="4" xfId="1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7" fillId="4" borderId="12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/>
    </xf>
    <xf numFmtId="3" fontId="8" fillId="10" borderId="1" xfId="0" applyNumberFormat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3" fontId="2" fillId="10" borderId="1" xfId="0" applyNumberFormat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13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left" vertical="center"/>
    </xf>
    <xf numFmtId="0" fontId="8" fillId="4" borderId="7" xfId="1" applyFont="1" applyFill="1" applyBorder="1" applyAlignment="1">
      <alignment horizontal="left" vertical="center"/>
    </xf>
    <xf numFmtId="0" fontId="8" fillId="4" borderId="6" xfId="1" applyFont="1" applyFill="1" applyBorder="1" applyAlignment="1">
      <alignment horizontal="left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left" vertical="center"/>
    </xf>
    <xf numFmtId="0" fontId="8" fillId="5" borderId="6" xfId="1" applyFont="1" applyFill="1" applyBorder="1" applyAlignment="1">
      <alignment horizontal="left" vertical="center"/>
    </xf>
    <xf numFmtId="0" fontId="8" fillId="5" borderId="7" xfId="1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5" borderId="8" xfId="1" applyFont="1" applyFill="1" applyBorder="1" applyAlignment="1">
      <alignment horizontal="center" vertical="center"/>
    </xf>
    <xf numFmtId="0" fontId="8" fillId="5" borderId="9" xfId="1" applyFont="1" applyFill="1" applyBorder="1" applyAlignment="1">
      <alignment horizontal="center" vertical="center"/>
    </xf>
    <xf numFmtId="0" fontId="8" fillId="5" borderId="10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0" fontId="7" fillId="5" borderId="7" xfId="1" applyFont="1" applyFill="1" applyBorder="1" applyAlignment="1">
      <alignment horizontal="center" vertical="center"/>
    </xf>
  </cellXfs>
  <cellStyles count="4">
    <cellStyle name="표준" xfId="0" builtinId="0"/>
    <cellStyle name="표준 4" xfId="1"/>
    <cellStyle name="표준 4 2" xfId="2"/>
    <cellStyle name="표준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F16" sqref="F16"/>
    </sheetView>
  </sheetViews>
  <sheetFormatPr defaultRowHeight="13.5" x14ac:dyDescent="0.3"/>
  <cols>
    <col min="1" max="1" width="4.75" style="1" bestFit="1" customWidth="1"/>
    <col min="2" max="2" width="15.625" style="1" bestFit="1" customWidth="1"/>
    <col min="3" max="3" width="27.875" style="1" bestFit="1" customWidth="1"/>
    <col min="4" max="4" width="35.125" style="1" customWidth="1"/>
    <col min="5" max="5" width="9" style="1"/>
    <col min="6" max="6" width="12.5" style="1" bestFit="1" customWidth="1"/>
    <col min="7" max="7" width="9" style="1"/>
    <col min="8" max="8" width="29.625" style="1" customWidth="1"/>
    <col min="9" max="16384" width="9" style="1"/>
  </cols>
  <sheetData>
    <row r="1" spans="1:10" x14ac:dyDescent="0.3">
      <c r="A1" s="2" t="s">
        <v>0</v>
      </c>
      <c r="B1" s="2" t="s">
        <v>61</v>
      </c>
      <c r="C1" s="2" t="s">
        <v>1</v>
      </c>
      <c r="D1" s="2" t="s">
        <v>2</v>
      </c>
      <c r="E1" s="2" t="s">
        <v>139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77</v>
      </c>
    </row>
    <row r="2" spans="1:10" ht="27" customHeight="1" x14ac:dyDescent="0.3">
      <c r="A2" s="5">
        <v>1</v>
      </c>
      <c r="B2" s="77" t="s">
        <v>62</v>
      </c>
      <c r="C2" s="76" t="s">
        <v>7</v>
      </c>
      <c r="D2" s="3" t="s">
        <v>12</v>
      </c>
      <c r="E2" s="3"/>
      <c r="F2" s="3" t="s">
        <v>25</v>
      </c>
      <c r="G2" s="3"/>
      <c r="H2" s="82" t="s">
        <v>73</v>
      </c>
      <c r="I2" s="3">
        <v>0.3</v>
      </c>
      <c r="J2" s="73" t="s">
        <v>78</v>
      </c>
    </row>
    <row r="3" spans="1:10" x14ac:dyDescent="0.3">
      <c r="A3" s="5">
        <v>2</v>
      </c>
      <c r="B3" s="78"/>
      <c r="C3" s="76"/>
      <c r="D3" s="3" t="s">
        <v>13</v>
      </c>
      <c r="E3" s="3"/>
      <c r="F3" s="3" t="s">
        <v>25</v>
      </c>
      <c r="G3" s="3"/>
      <c r="H3" s="83"/>
      <c r="I3" s="3">
        <v>0.3</v>
      </c>
      <c r="J3" s="74"/>
    </row>
    <row r="4" spans="1:10" x14ac:dyDescent="0.3">
      <c r="A4" s="5">
        <v>3</v>
      </c>
      <c r="B4" s="78"/>
      <c r="C4" s="76"/>
      <c r="D4" s="3" t="s">
        <v>14</v>
      </c>
      <c r="E4" s="3"/>
      <c r="F4" s="3" t="s">
        <v>25</v>
      </c>
      <c r="G4" s="3"/>
      <c r="H4" s="83"/>
      <c r="I4" s="3">
        <v>1.8</v>
      </c>
      <c r="J4" s="74"/>
    </row>
    <row r="5" spans="1:10" x14ac:dyDescent="0.3">
      <c r="A5" s="5">
        <v>4</v>
      </c>
      <c r="B5" s="78"/>
      <c r="C5" s="76"/>
      <c r="D5" s="3" t="s">
        <v>15</v>
      </c>
      <c r="E5" s="3"/>
      <c r="F5" s="3" t="s">
        <v>34</v>
      </c>
      <c r="G5" s="3"/>
      <c r="H5" s="83"/>
      <c r="I5" s="3">
        <v>0.3</v>
      </c>
      <c r="J5" s="74"/>
    </row>
    <row r="6" spans="1:10" x14ac:dyDescent="0.3">
      <c r="A6" s="5">
        <v>5</v>
      </c>
      <c r="B6" s="78"/>
      <c r="C6" s="76"/>
      <c r="D6" s="3" t="s">
        <v>16</v>
      </c>
      <c r="E6" s="3"/>
      <c r="F6" s="3" t="s">
        <v>25</v>
      </c>
      <c r="G6" s="3"/>
      <c r="H6" s="83"/>
      <c r="I6" s="3">
        <v>0.3</v>
      </c>
      <c r="J6" s="74"/>
    </row>
    <row r="7" spans="1:10" x14ac:dyDescent="0.3">
      <c r="A7" s="5">
        <v>6</v>
      </c>
      <c r="B7" s="78"/>
      <c r="C7" s="76"/>
      <c r="D7" s="3" t="s">
        <v>17</v>
      </c>
      <c r="E7" s="3"/>
      <c r="F7" s="3" t="s">
        <v>26</v>
      </c>
      <c r="G7" s="3"/>
      <c r="H7" s="83"/>
      <c r="I7" s="3">
        <v>0.3</v>
      </c>
      <c r="J7" s="74"/>
    </row>
    <row r="8" spans="1:10" x14ac:dyDescent="0.3">
      <c r="A8" s="5">
        <v>7</v>
      </c>
      <c r="B8" s="78"/>
      <c r="C8" s="76"/>
      <c r="D8" s="3" t="s">
        <v>18</v>
      </c>
      <c r="E8" s="3"/>
      <c r="F8" s="3" t="s">
        <v>27</v>
      </c>
      <c r="G8" s="3"/>
      <c r="H8" s="83"/>
      <c r="I8" s="3">
        <v>1.8</v>
      </c>
      <c r="J8" s="74"/>
    </row>
    <row r="9" spans="1:10" x14ac:dyDescent="0.3">
      <c r="A9" s="5">
        <v>8</v>
      </c>
      <c r="B9" s="78"/>
      <c r="C9" s="76"/>
      <c r="D9" s="3" t="s">
        <v>19</v>
      </c>
      <c r="E9" s="3"/>
      <c r="F9" s="3" t="s">
        <v>28</v>
      </c>
      <c r="G9" s="3"/>
      <c r="H9" s="83"/>
      <c r="I9" s="3">
        <v>0.6</v>
      </c>
      <c r="J9" s="74"/>
    </row>
    <row r="10" spans="1:10" x14ac:dyDescent="0.3">
      <c r="A10" s="5">
        <v>9</v>
      </c>
      <c r="B10" s="78"/>
      <c r="C10" s="76"/>
      <c r="D10" s="3" t="s">
        <v>20</v>
      </c>
      <c r="E10" s="3"/>
      <c r="F10" s="3" t="s">
        <v>29</v>
      </c>
      <c r="G10" s="3"/>
      <c r="H10" s="83"/>
      <c r="I10" s="3">
        <v>1.8</v>
      </c>
      <c r="J10" s="74"/>
    </row>
    <row r="11" spans="1:10" x14ac:dyDescent="0.3">
      <c r="A11" s="5">
        <v>10</v>
      </c>
      <c r="B11" s="78"/>
      <c r="C11" s="76"/>
      <c r="D11" s="3" t="s">
        <v>21</v>
      </c>
      <c r="E11" s="3"/>
      <c r="F11" s="3" t="s">
        <v>30</v>
      </c>
      <c r="G11" s="3"/>
      <c r="H11" s="83"/>
      <c r="I11" s="3">
        <v>0.3</v>
      </c>
      <c r="J11" s="74"/>
    </row>
    <row r="12" spans="1:10" x14ac:dyDescent="0.3">
      <c r="A12" s="5">
        <v>11</v>
      </c>
      <c r="B12" s="78"/>
      <c r="C12" s="76"/>
      <c r="D12" s="3" t="s">
        <v>22</v>
      </c>
      <c r="E12" s="3"/>
      <c r="F12" s="3" t="s">
        <v>31</v>
      </c>
      <c r="G12" s="3"/>
      <c r="H12" s="83"/>
      <c r="I12" s="3">
        <v>0.3</v>
      </c>
      <c r="J12" s="74"/>
    </row>
    <row r="13" spans="1:10" x14ac:dyDescent="0.3">
      <c r="A13" s="5">
        <v>12</v>
      </c>
      <c r="B13" s="78"/>
      <c r="C13" s="76"/>
      <c r="D13" s="3" t="s">
        <v>23</v>
      </c>
      <c r="E13" s="3"/>
      <c r="F13" s="3" t="s">
        <v>32</v>
      </c>
      <c r="G13" s="3"/>
      <c r="H13" s="83"/>
      <c r="I13" s="3">
        <v>1.8</v>
      </c>
      <c r="J13" s="74"/>
    </row>
    <row r="14" spans="1:10" x14ac:dyDescent="0.3">
      <c r="A14" s="5">
        <v>13</v>
      </c>
      <c r="B14" s="78"/>
      <c r="C14" s="76"/>
      <c r="D14" s="3" t="s">
        <v>24</v>
      </c>
      <c r="E14" s="3"/>
      <c r="F14" s="3" t="s">
        <v>27</v>
      </c>
      <c r="G14" s="3"/>
      <c r="H14" s="83"/>
      <c r="I14" s="3">
        <v>0.3</v>
      </c>
      <c r="J14" s="74"/>
    </row>
    <row r="15" spans="1:10" x14ac:dyDescent="0.3">
      <c r="A15" s="5">
        <v>14</v>
      </c>
      <c r="B15" s="78"/>
      <c r="C15" s="76"/>
      <c r="D15" s="3" t="s">
        <v>8</v>
      </c>
      <c r="E15" s="3"/>
      <c r="F15" s="3" t="s">
        <v>33</v>
      </c>
      <c r="G15" s="3"/>
      <c r="H15" s="83"/>
      <c r="I15" s="3">
        <v>0.3</v>
      </c>
      <c r="J15" s="74"/>
    </row>
    <row r="16" spans="1:10" x14ac:dyDescent="0.3">
      <c r="A16" s="5">
        <v>15</v>
      </c>
      <c r="B16" s="78"/>
      <c r="C16" s="76"/>
      <c r="D16" s="3" t="s">
        <v>9</v>
      </c>
      <c r="E16" s="3"/>
      <c r="F16" s="3" t="s">
        <v>27</v>
      </c>
      <c r="G16" s="3"/>
      <c r="H16" s="83"/>
      <c r="I16" s="3">
        <v>0.3</v>
      </c>
      <c r="J16" s="74"/>
    </row>
    <row r="17" spans="1:10" x14ac:dyDescent="0.3">
      <c r="A17" s="5">
        <v>16</v>
      </c>
      <c r="B17" s="78"/>
      <c r="C17" s="76"/>
      <c r="D17" s="3" t="s">
        <v>10</v>
      </c>
      <c r="E17" s="3"/>
      <c r="F17" s="3" t="s">
        <v>25</v>
      </c>
      <c r="G17" s="3"/>
      <c r="H17" s="83"/>
      <c r="I17" s="3">
        <v>0.3</v>
      </c>
      <c r="J17" s="74"/>
    </row>
    <row r="18" spans="1:10" x14ac:dyDescent="0.3">
      <c r="A18" s="5">
        <v>17</v>
      </c>
      <c r="B18" s="78"/>
      <c r="C18" s="76"/>
      <c r="D18" s="3" t="s">
        <v>11</v>
      </c>
      <c r="E18" s="3"/>
      <c r="F18" s="3" t="s">
        <v>27</v>
      </c>
      <c r="G18" s="3"/>
      <c r="H18" s="84"/>
      <c r="I18" s="3">
        <v>0.3</v>
      </c>
      <c r="J18" s="74"/>
    </row>
    <row r="19" spans="1:10" ht="57" customHeight="1" x14ac:dyDescent="0.3">
      <c r="A19" s="5">
        <v>18</v>
      </c>
      <c r="B19" s="78"/>
      <c r="C19" s="4" t="s">
        <v>35</v>
      </c>
      <c r="D19" s="3"/>
      <c r="E19" s="3"/>
      <c r="F19" s="3" t="s">
        <v>42</v>
      </c>
      <c r="G19" s="3"/>
      <c r="H19" s="4" t="s">
        <v>36</v>
      </c>
      <c r="I19" s="3">
        <v>3</v>
      </c>
      <c r="J19" s="74"/>
    </row>
    <row r="20" spans="1:10" x14ac:dyDescent="0.3">
      <c r="A20" s="5">
        <v>19</v>
      </c>
      <c r="B20" s="78"/>
      <c r="C20" s="4" t="s">
        <v>41</v>
      </c>
      <c r="D20" s="3"/>
      <c r="E20" s="3"/>
      <c r="F20" s="3" t="s">
        <v>72</v>
      </c>
      <c r="G20" s="3"/>
      <c r="H20" s="4"/>
      <c r="I20" s="3">
        <v>2</v>
      </c>
      <c r="J20" s="74"/>
    </row>
    <row r="21" spans="1:10" x14ac:dyDescent="0.3">
      <c r="A21" s="5">
        <v>20</v>
      </c>
      <c r="B21" s="78"/>
      <c r="C21" s="4" t="s">
        <v>46</v>
      </c>
      <c r="D21" s="3"/>
      <c r="E21" s="3"/>
      <c r="F21" s="3" t="s">
        <v>47</v>
      </c>
      <c r="G21" s="3"/>
      <c r="H21" s="4"/>
      <c r="I21" s="3">
        <v>0.5</v>
      </c>
      <c r="J21" s="74"/>
    </row>
    <row r="22" spans="1:10" x14ac:dyDescent="0.3">
      <c r="A22" s="5">
        <v>21</v>
      </c>
      <c r="B22" s="78"/>
      <c r="C22" s="3" t="s">
        <v>37</v>
      </c>
      <c r="D22" s="3"/>
      <c r="E22" s="3"/>
      <c r="F22" s="3" t="s">
        <v>25</v>
      </c>
      <c r="G22" s="3"/>
      <c r="H22" s="85" t="s">
        <v>74</v>
      </c>
      <c r="I22" s="3">
        <v>1</v>
      </c>
      <c r="J22" s="74"/>
    </row>
    <row r="23" spans="1:10" x14ac:dyDescent="0.3">
      <c r="A23" s="5">
        <v>22</v>
      </c>
      <c r="B23" s="78"/>
      <c r="C23" s="3" t="s">
        <v>38</v>
      </c>
      <c r="D23" s="3"/>
      <c r="E23" s="3"/>
      <c r="F23" s="3" t="s">
        <v>43</v>
      </c>
      <c r="G23" s="3"/>
      <c r="H23" s="85"/>
      <c r="I23" s="3">
        <v>1</v>
      </c>
      <c r="J23" s="74"/>
    </row>
    <row r="24" spans="1:10" x14ac:dyDescent="0.3">
      <c r="A24" s="5">
        <v>23</v>
      </c>
      <c r="B24" s="78"/>
      <c r="C24" s="3" t="s">
        <v>39</v>
      </c>
      <c r="D24" s="3"/>
      <c r="E24" s="3"/>
      <c r="F24" s="3" t="s">
        <v>27</v>
      </c>
      <c r="G24" s="3"/>
      <c r="H24" s="85"/>
      <c r="I24" s="3">
        <v>1</v>
      </c>
      <c r="J24" s="74"/>
    </row>
    <row r="25" spans="1:10" x14ac:dyDescent="0.3">
      <c r="A25" s="5">
        <v>24</v>
      </c>
      <c r="B25" s="78"/>
      <c r="C25" s="3" t="s">
        <v>40</v>
      </c>
      <c r="D25" s="3"/>
      <c r="E25" s="3"/>
      <c r="F25" s="3" t="s">
        <v>27</v>
      </c>
      <c r="G25" s="3"/>
      <c r="H25" s="85"/>
      <c r="I25" s="3">
        <v>1</v>
      </c>
      <c r="J25" s="74"/>
    </row>
    <row r="26" spans="1:10" x14ac:dyDescent="0.3">
      <c r="A26" s="5">
        <v>25</v>
      </c>
      <c r="B26" s="78"/>
      <c r="C26" s="3" t="s">
        <v>44</v>
      </c>
      <c r="D26" s="3"/>
      <c r="E26" s="3"/>
      <c r="F26" s="3" t="s">
        <v>45</v>
      </c>
      <c r="G26" s="3"/>
      <c r="H26" s="85"/>
      <c r="I26" s="3">
        <v>1</v>
      </c>
      <c r="J26" s="74"/>
    </row>
    <row r="27" spans="1:10" x14ac:dyDescent="0.3">
      <c r="A27" s="5">
        <v>26</v>
      </c>
      <c r="B27" s="78"/>
      <c r="C27" s="3" t="s">
        <v>48</v>
      </c>
      <c r="D27" s="3"/>
      <c r="E27" s="3"/>
      <c r="F27" s="3" t="s">
        <v>55</v>
      </c>
      <c r="G27" s="3"/>
      <c r="H27" s="85" t="s">
        <v>75</v>
      </c>
      <c r="I27" s="3">
        <v>1</v>
      </c>
      <c r="J27" s="74"/>
    </row>
    <row r="28" spans="1:10" x14ac:dyDescent="0.3">
      <c r="A28" s="5">
        <v>27</v>
      </c>
      <c r="B28" s="78"/>
      <c r="C28" s="3" t="s">
        <v>49</v>
      </c>
      <c r="D28" s="3"/>
      <c r="E28" s="3"/>
      <c r="F28" s="3" t="s">
        <v>54</v>
      </c>
      <c r="G28" s="3"/>
      <c r="H28" s="85"/>
      <c r="I28" s="3">
        <v>1</v>
      </c>
      <c r="J28" s="74"/>
    </row>
    <row r="29" spans="1:10" x14ac:dyDescent="0.3">
      <c r="A29" s="5">
        <v>28</v>
      </c>
      <c r="B29" s="78"/>
      <c r="C29" s="3" t="s">
        <v>50</v>
      </c>
      <c r="D29" s="3"/>
      <c r="E29" s="3"/>
      <c r="F29" s="3" t="s">
        <v>54</v>
      </c>
      <c r="G29" s="3"/>
      <c r="H29" s="85"/>
      <c r="I29" s="3">
        <v>1</v>
      </c>
      <c r="J29" s="74"/>
    </row>
    <row r="30" spans="1:10" x14ac:dyDescent="0.3">
      <c r="A30" s="5">
        <v>29</v>
      </c>
      <c r="B30" s="78"/>
      <c r="C30" s="3" t="s">
        <v>51</v>
      </c>
      <c r="D30" s="3"/>
      <c r="E30" s="3"/>
      <c r="F30" s="3" t="s">
        <v>53</v>
      </c>
      <c r="G30" s="3"/>
      <c r="H30" s="85"/>
      <c r="I30" s="3">
        <v>1</v>
      </c>
      <c r="J30" s="74"/>
    </row>
    <row r="31" spans="1:10" x14ac:dyDescent="0.3">
      <c r="A31" s="5">
        <v>30</v>
      </c>
      <c r="B31" s="78"/>
      <c r="C31" s="3" t="s">
        <v>52</v>
      </c>
      <c r="D31" s="3"/>
      <c r="E31" s="3"/>
      <c r="F31" s="3" t="s">
        <v>53</v>
      </c>
      <c r="G31" s="3"/>
      <c r="H31" s="85"/>
      <c r="I31" s="3">
        <v>1</v>
      </c>
      <c r="J31" s="74"/>
    </row>
    <row r="32" spans="1:10" x14ac:dyDescent="0.3">
      <c r="A32" s="5">
        <v>31</v>
      </c>
      <c r="B32" s="78"/>
      <c r="C32" s="3" t="s">
        <v>56</v>
      </c>
      <c r="D32" s="3"/>
      <c r="E32" s="3"/>
      <c r="F32" s="3" t="s">
        <v>55</v>
      </c>
      <c r="G32" s="3"/>
      <c r="H32" s="85" t="s">
        <v>76</v>
      </c>
      <c r="I32" s="3">
        <v>1</v>
      </c>
      <c r="J32" s="74"/>
    </row>
    <row r="33" spans="1:10" x14ac:dyDescent="0.3">
      <c r="A33" s="5">
        <v>32</v>
      </c>
      <c r="B33" s="78"/>
      <c r="C33" s="3" t="s">
        <v>57</v>
      </c>
      <c r="D33" s="3"/>
      <c r="E33" s="3"/>
      <c r="F33" s="3" t="s">
        <v>54</v>
      </c>
      <c r="G33" s="3"/>
      <c r="H33" s="85"/>
      <c r="I33" s="3">
        <v>1</v>
      </c>
      <c r="J33" s="74"/>
    </row>
    <row r="34" spans="1:10" x14ac:dyDescent="0.3">
      <c r="A34" s="5">
        <v>33</v>
      </c>
      <c r="B34" s="78"/>
      <c r="C34" s="3" t="s">
        <v>58</v>
      </c>
      <c r="D34" s="3"/>
      <c r="E34" s="3"/>
      <c r="F34" s="3" t="s">
        <v>54</v>
      </c>
      <c r="G34" s="3"/>
      <c r="H34" s="85"/>
      <c r="I34" s="3">
        <v>1</v>
      </c>
      <c r="J34" s="74"/>
    </row>
    <row r="35" spans="1:10" x14ac:dyDescent="0.3">
      <c r="A35" s="5">
        <v>34</v>
      </c>
      <c r="B35" s="78"/>
      <c r="C35" s="3" t="s">
        <v>59</v>
      </c>
      <c r="D35" s="3"/>
      <c r="E35" s="3"/>
      <c r="F35" s="3" t="s">
        <v>53</v>
      </c>
      <c r="G35" s="3"/>
      <c r="H35" s="85"/>
      <c r="I35" s="3">
        <v>1</v>
      </c>
      <c r="J35" s="74"/>
    </row>
    <row r="36" spans="1:10" x14ac:dyDescent="0.3">
      <c r="A36" s="5">
        <v>35</v>
      </c>
      <c r="B36" s="79"/>
      <c r="C36" s="3" t="s">
        <v>60</v>
      </c>
      <c r="D36" s="3"/>
      <c r="E36" s="3"/>
      <c r="F36" s="3" t="s">
        <v>53</v>
      </c>
      <c r="G36" s="3"/>
      <c r="H36" s="85"/>
      <c r="I36" s="3">
        <v>1</v>
      </c>
      <c r="J36" s="74"/>
    </row>
    <row r="37" spans="1:10" x14ac:dyDescent="0.3">
      <c r="A37" s="6">
        <v>36</v>
      </c>
      <c r="B37" s="80" t="s">
        <v>63</v>
      </c>
      <c r="C37" s="3" t="s">
        <v>64</v>
      </c>
      <c r="D37" s="3"/>
      <c r="E37" s="3"/>
      <c r="F37" s="3" t="s">
        <v>25</v>
      </c>
      <c r="G37" s="3"/>
      <c r="H37" s="3"/>
      <c r="I37" s="3">
        <v>1</v>
      </c>
      <c r="J37" s="74"/>
    </row>
    <row r="38" spans="1:10" x14ac:dyDescent="0.3">
      <c r="A38" s="6">
        <v>37</v>
      </c>
      <c r="B38" s="80"/>
      <c r="C38" s="3" t="s">
        <v>67</v>
      </c>
      <c r="D38" s="3"/>
      <c r="E38" s="3"/>
      <c r="F38" s="3" t="s">
        <v>70</v>
      </c>
      <c r="G38" s="3"/>
      <c r="H38" s="3"/>
      <c r="I38" s="3">
        <v>2</v>
      </c>
      <c r="J38" s="74"/>
    </row>
    <row r="39" spans="1:10" x14ac:dyDescent="0.3">
      <c r="A39" s="6">
        <v>38</v>
      </c>
      <c r="B39" s="80"/>
      <c r="C39" s="3" t="s">
        <v>65</v>
      </c>
      <c r="D39" s="3"/>
      <c r="E39" s="3"/>
      <c r="F39" s="3" t="s">
        <v>25</v>
      </c>
      <c r="G39" s="3"/>
      <c r="H39" s="3"/>
      <c r="I39" s="3">
        <v>2</v>
      </c>
      <c r="J39" s="74"/>
    </row>
    <row r="40" spans="1:10" x14ac:dyDescent="0.3">
      <c r="A40" s="6">
        <v>39</v>
      </c>
      <c r="B40" s="80"/>
      <c r="C40" s="3" t="s">
        <v>71</v>
      </c>
      <c r="D40" s="3"/>
      <c r="E40" s="3"/>
      <c r="F40" s="3" t="s">
        <v>25</v>
      </c>
      <c r="G40" s="3"/>
      <c r="H40" s="3"/>
      <c r="I40" s="3">
        <v>3</v>
      </c>
      <c r="J40" s="74"/>
    </row>
    <row r="41" spans="1:10" x14ac:dyDescent="0.3">
      <c r="A41" s="6">
        <v>40</v>
      </c>
      <c r="B41" s="80"/>
      <c r="C41" s="3" t="s">
        <v>66</v>
      </c>
      <c r="D41" s="3"/>
      <c r="E41" s="3"/>
      <c r="F41" s="3" t="s">
        <v>70</v>
      </c>
      <c r="G41" s="3"/>
      <c r="H41" s="3"/>
      <c r="I41" s="3">
        <v>1</v>
      </c>
      <c r="J41" s="74"/>
    </row>
    <row r="42" spans="1:10" x14ac:dyDescent="0.3">
      <c r="A42" s="6">
        <v>41</v>
      </c>
      <c r="B42" s="80"/>
      <c r="C42" s="3" t="s">
        <v>68</v>
      </c>
      <c r="D42" s="3"/>
      <c r="E42" s="3"/>
      <c r="F42" s="3" t="s">
        <v>26</v>
      </c>
      <c r="G42" s="3"/>
      <c r="H42" s="3"/>
      <c r="I42" s="3">
        <v>4</v>
      </c>
      <c r="J42" s="74"/>
    </row>
    <row r="43" spans="1:10" x14ac:dyDescent="0.3">
      <c r="A43" s="6">
        <v>42</v>
      </c>
      <c r="B43" s="80"/>
      <c r="C43" s="3" t="s">
        <v>69</v>
      </c>
      <c r="D43" s="3"/>
      <c r="E43" s="3"/>
      <c r="F43" s="3" t="s">
        <v>26</v>
      </c>
      <c r="G43" s="3"/>
      <c r="H43" s="3"/>
      <c r="I43" s="3">
        <v>2</v>
      </c>
      <c r="J43" s="75"/>
    </row>
    <row r="44" spans="1:10" x14ac:dyDescent="0.3">
      <c r="A44" s="6">
        <v>43</v>
      </c>
      <c r="B44" s="80" t="s">
        <v>360</v>
      </c>
      <c r="C44" s="3" t="s">
        <v>361</v>
      </c>
      <c r="D44" s="3"/>
      <c r="E44" s="3"/>
      <c r="F44" s="86" t="s">
        <v>362</v>
      </c>
      <c r="G44" s="3"/>
      <c r="H44" s="3"/>
      <c r="I44" s="3">
        <v>1</v>
      </c>
      <c r="J44" s="73" t="s">
        <v>363</v>
      </c>
    </row>
    <row r="45" spans="1:10" x14ac:dyDescent="0.3">
      <c r="A45" s="6">
        <v>44</v>
      </c>
      <c r="B45" s="80"/>
      <c r="C45" s="3" t="s">
        <v>67</v>
      </c>
      <c r="D45" s="3"/>
      <c r="E45" s="3"/>
      <c r="F45" s="87"/>
      <c r="G45" s="3"/>
      <c r="H45" s="3"/>
      <c r="I45" s="3">
        <v>2</v>
      </c>
      <c r="J45" s="74"/>
    </row>
    <row r="46" spans="1:10" x14ac:dyDescent="0.3">
      <c r="A46" s="6">
        <v>45</v>
      </c>
      <c r="B46" s="80"/>
      <c r="C46" s="3" t="s">
        <v>65</v>
      </c>
      <c r="D46" s="3"/>
      <c r="E46" s="3"/>
      <c r="F46" s="87"/>
      <c r="G46" s="3"/>
      <c r="H46" s="3"/>
      <c r="I46" s="3">
        <v>2</v>
      </c>
      <c r="J46" s="74"/>
    </row>
    <row r="47" spans="1:10" x14ac:dyDescent="0.3">
      <c r="A47" s="6">
        <v>46</v>
      </c>
      <c r="B47" s="80"/>
      <c r="C47" s="3" t="s">
        <v>71</v>
      </c>
      <c r="D47" s="3"/>
      <c r="E47" s="3"/>
      <c r="F47" s="87"/>
      <c r="G47" s="3"/>
      <c r="H47" s="3"/>
      <c r="I47" s="3">
        <v>3</v>
      </c>
      <c r="J47" s="74"/>
    </row>
    <row r="48" spans="1:10" x14ac:dyDescent="0.3">
      <c r="A48" s="6">
        <v>47</v>
      </c>
      <c r="B48" s="80"/>
      <c r="C48" s="3" t="s">
        <v>66</v>
      </c>
      <c r="D48" s="3"/>
      <c r="E48" s="3"/>
      <c r="F48" s="87"/>
      <c r="G48" s="3"/>
      <c r="H48" s="3"/>
      <c r="I48" s="3">
        <v>1</v>
      </c>
      <c r="J48" s="74"/>
    </row>
    <row r="49" spans="1:10" x14ac:dyDescent="0.3">
      <c r="A49" s="6">
        <v>48</v>
      </c>
      <c r="B49" s="80"/>
      <c r="C49" s="3" t="s">
        <v>68</v>
      </c>
      <c r="D49" s="3"/>
      <c r="E49" s="3"/>
      <c r="F49" s="87"/>
      <c r="G49" s="3"/>
      <c r="H49" s="3"/>
      <c r="I49" s="3">
        <v>4</v>
      </c>
      <c r="J49" s="74"/>
    </row>
    <row r="50" spans="1:10" x14ac:dyDescent="0.3">
      <c r="A50" s="6">
        <v>49</v>
      </c>
      <c r="B50" s="80"/>
      <c r="C50" s="3" t="s">
        <v>69</v>
      </c>
      <c r="D50" s="3"/>
      <c r="E50" s="3"/>
      <c r="F50" s="88"/>
      <c r="G50" s="3"/>
      <c r="H50" s="3"/>
      <c r="I50" s="3">
        <v>2</v>
      </c>
      <c r="J50" s="75"/>
    </row>
    <row r="51" spans="1:10" x14ac:dyDescent="0.3">
      <c r="A51" s="6">
        <v>50</v>
      </c>
      <c r="B51" s="89" t="s">
        <v>352</v>
      </c>
      <c r="C51" s="3" t="s">
        <v>353</v>
      </c>
      <c r="D51" s="3"/>
      <c r="E51" s="3"/>
      <c r="F51" s="82" t="s">
        <v>356</v>
      </c>
      <c r="G51" s="3"/>
      <c r="H51" s="3"/>
      <c r="I51" s="70">
        <v>21</v>
      </c>
      <c r="J51" s="73" t="s">
        <v>357</v>
      </c>
    </row>
    <row r="52" spans="1:10" x14ac:dyDescent="0.3">
      <c r="A52" s="6">
        <v>51</v>
      </c>
      <c r="B52" s="78"/>
      <c r="C52" s="3" t="s">
        <v>354</v>
      </c>
      <c r="D52" s="3"/>
      <c r="E52" s="3"/>
      <c r="F52" s="87"/>
      <c r="G52" s="3"/>
      <c r="H52" s="3"/>
      <c r="I52" s="71"/>
      <c r="J52" s="74"/>
    </row>
    <row r="53" spans="1:10" x14ac:dyDescent="0.3">
      <c r="A53" s="6">
        <v>52</v>
      </c>
      <c r="B53" s="79"/>
      <c r="C53" s="3" t="s">
        <v>355</v>
      </c>
      <c r="D53" s="3"/>
      <c r="E53" s="3"/>
      <c r="F53" s="88"/>
      <c r="G53" s="3"/>
      <c r="H53" s="3"/>
      <c r="I53" s="72"/>
      <c r="J53" s="75"/>
    </row>
    <row r="54" spans="1:10" x14ac:dyDescent="0.3">
      <c r="A54" s="81" t="s">
        <v>143</v>
      </c>
      <c r="B54" s="81"/>
      <c r="C54" s="81"/>
      <c r="D54" s="81"/>
      <c r="E54" s="81"/>
      <c r="F54" s="81"/>
      <c r="G54" s="81"/>
      <c r="H54" s="81"/>
      <c r="I54" s="7">
        <f>SUM(I2:I50,I51)</f>
        <v>82.9</v>
      </c>
      <c r="J54" s="3"/>
    </row>
    <row r="55" spans="1:10" x14ac:dyDescent="0.3">
      <c r="A55" s="81" t="s">
        <v>144</v>
      </c>
      <c r="B55" s="81"/>
      <c r="C55" s="81"/>
      <c r="D55" s="81"/>
      <c r="E55" s="81"/>
      <c r="F55" s="81"/>
      <c r="G55" s="81"/>
      <c r="H55" s="81"/>
      <c r="I55" s="7">
        <f>ROUND(I54/J55, 2)</f>
        <v>3.95</v>
      </c>
      <c r="J55" s="3">
        <v>21</v>
      </c>
    </row>
  </sheetData>
  <mergeCells count="17">
    <mergeCell ref="A54:H54"/>
    <mergeCell ref="A55:H55"/>
    <mergeCell ref="H2:H18"/>
    <mergeCell ref="H22:H26"/>
    <mergeCell ref="H27:H31"/>
    <mergeCell ref="H32:H36"/>
    <mergeCell ref="B37:B43"/>
    <mergeCell ref="F44:F50"/>
    <mergeCell ref="B51:B53"/>
    <mergeCell ref="F51:F53"/>
    <mergeCell ref="I51:I53"/>
    <mergeCell ref="J51:J53"/>
    <mergeCell ref="C2:C18"/>
    <mergeCell ref="B2:B36"/>
    <mergeCell ref="B44:B50"/>
    <mergeCell ref="J2:J43"/>
    <mergeCell ref="J44:J5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G13" sqref="G13"/>
    </sheetView>
  </sheetViews>
  <sheetFormatPr defaultRowHeight="16.5" x14ac:dyDescent="0.3"/>
  <cols>
    <col min="1" max="1" width="7" bestFit="1" customWidth="1"/>
    <col min="3" max="3" width="12.125" bestFit="1" customWidth="1"/>
    <col min="4" max="4" width="14.375" bestFit="1" customWidth="1"/>
    <col min="5" max="5" width="19" bestFit="1" customWidth="1"/>
    <col min="6" max="6" width="35.5" bestFit="1" customWidth="1"/>
    <col min="7" max="7" width="23" customWidth="1"/>
    <col min="8" max="8" width="9" style="67"/>
    <col min="9" max="9" width="37" customWidth="1"/>
    <col min="10" max="10" width="44.125" bestFit="1" customWidth="1"/>
    <col min="11" max="11" width="13.625" bestFit="1" customWidth="1"/>
  </cols>
  <sheetData>
    <row r="1" spans="1:11" x14ac:dyDescent="0.3">
      <c r="A1" s="2" t="s">
        <v>140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</v>
      </c>
      <c r="H1" s="64" t="s">
        <v>84</v>
      </c>
      <c r="I1" s="17" t="s">
        <v>255</v>
      </c>
      <c r="J1" s="17" t="s">
        <v>85</v>
      </c>
      <c r="K1" s="18" t="s">
        <v>141</v>
      </c>
    </row>
    <row r="2" spans="1:11" x14ac:dyDescent="0.3">
      <c r="A2" s="22">
        <v>1</v>
      </c>
      <c r="B2" s="103" t="s">
        <v>366</v>
      </c>
      <c r="C2" s="105"/>
      <c r="D2" s="105"/>
      <c r="E2" s="105"/>
      <c r="F2" s="104"/>
      <c r="G2" s="47" t="s">
        <v>281</v>
      </c>
      <c r="H2" s="65">
        <v>20</v>
      </c>
      <c r="I2" s="52" t="s">
        <v>372</v>
      </c>
      <c r="J2" s="26"/>
      <c r="K2" s="39"/>
    </row>
    <row r="3" spans="1:11" x14ac:dyDescent="0.3">
      <c r="A3" s="22">
        <v>2</v>
      </c>
      <c r="B3" s="103" t="s">
        <v>377</v>
      </c>
      <c r="C3" s="105"/>
      <c r="D3" s="105"/>
      <c r="E3" s="105"/>
      <c r="F3" s="104"/>
      <c r="G3" s="47" t="s">
        <v>364</v>
      </c>
      <c r="H3" s="65">
        <v>30</v>
      </c>
      <c r="I3" s="60" t="s">
        <v>371</v>
      </c>
      <c r="J3" s="26"/>
      <c r="K3" s="39"/>
    </row>
    <row r="4" spans="1:11" x14ac:dyDescent="0.3">
      <c r="A4" s="22"/>
      <c r="B4" s="100" t="s">
        <v>378</v>
      </c>
      <c r="C4" s="103" t="s">
        <v>391</v>
      </c>
      <c r="D4" s="104"/>
      <c r="E4" s="24" t="s">
        <v>381</v>
      </c>
      <c r="F4" s="24"/>
      <c r="G4" s="47" t="s">
        <v>384</v>
      </c>
      <c r="H4" s="65">
        <v>0.5</v>
      </c>
      <c r="I4" s="60" t="s">
        <v>417</v>
      </c>
      <c r="J4" s="26"/>
      <c r="K4" s="39" t="s">
        <v>397</v>
      </c>
    </row>
    <row r="5" spans="1:11" x14ac:dyDescent="0.3">
      <c r="A5" s="22"/>
      <c r="B5" s="101"/>
      <c r="C5" s="103" t="s">
        <v>379</v>
      </c>
      <c r="D5" s="104"/>
      <c r="E5" s="24" t="s">
        <v>382</v>
      </c>
      <c r="F5" s="24"/>
      <c r="G5" s="47" t="s">
        <v>385</v>
      </c>
      <c r="H5" s="65">
        <v>1</v>
      </c>
      <c r="I5" s="60" t="s">
        <v>418</v>
      </c>
      <c r="J5" s="26"/>
      <c r="K5" s="39" t="s">
        <v>390</v>
      </c>
    </row>
    <row r="6" spans="1:11" x14ac:dyDescent="0.3">
      <c r="A6" s="22"/>
      <c r="B6" s="101"/>
      <c r="C6" s="103" t="s">
        <v>380</v>
      </c>
      <c r="D6" s="104"/>
      <c r="E6" s="24" t="s">
        <v>383</v>
      </c>
      <c r="F6" s="24"/>
      <c r="G6" s="47" t="s">
        <v>386</v>
      </c>
      <c r="H6" s="65">
        <v>3</v>
      </c>
      <c r="I6" s="60" t="s">
        <v>419</v>
      </c>
      <c r="J6" s="26"/>
      <c r="K6" s="39"/>
    </row>
    <row r="7" spans="1:11" x14ac:dyDescent="0.3">
      <c r="A7" s="22"/>
      <c r="B7" s="101"/>
      <c r="C7" s="103" t="s">
        <v>399</v>
      </c>
      <c r="D7" s="104"/>
      <c r="E7" s="24" t="s">
        <v>395</v>
      </c>
      <c r="F7" s="24"/>
      <c r="G7" s="47" t="s">
        <v>398</v>
      </c>
      <c r="H7" s="65">
        <v>1</v>
      </c>
      <c r="I7" s="60" t="s">
        <v>420</v>
      </c>
      <c r="J7" s="26"/>
      <c r="K7" s="39"/>
    </row>
    <row r="8" spans="1:11" x14ac:dyDescent="0.3">
      <c r="A8" s="22"/>
      <c r="B8" s="102"/>
      <c r="C8" s="103" t="s">
        <v>394</v>
      </c>
      <c r="D8" s="104"/>
      <c r="E8" s="24" t="s">
        <v>395</v>
      </c>
      <c r="F8" s="24"/>
      <c r="G8" s="47" t="s">
        <v>392</v>
      </c>
      <c r="H8" s="65">
        <v>1</v>
      </c>
      <c r="I8" s="60" t="s">
        <v>421</v>
      </c>
      <c r="J8" s="26"/>
      <c r="K8" s="39"/>
    </row>
    <row r="9" spans="1:11" x14ac:dyDescent="0.3">
      <c r="A9" s="8">
        <v>3</v>
      </c>
      <c r="B9" s="93" t="s">
        <v>86</v>
      </c>
      <c r="C9" s="9" t="s">
        <v>87</v>
      </c>
      <c r="D9" s="10" t="s">
        <v>87</v>
      </c>
      <c r="E9" s="10" t="s">
        <v>88</v>
      </c>
      <c r="F9" s="10" t="s">
        <v>89</v>
      </c>
      <c r="G9" s="62" t="s">
        <v>392</v>
      </c>
      <c r="H9" s="66">
        <v>2</v>
      </c>
      <c r="I9" s="68" t="s">
        <v>422</v>
      </c>
      <c r="J9" s="12"/>
      <c r="K9" s="39" t="s">
        <v>390</v>
      </c>
    </row>
    <row r="10" spans="1:11" ht="40.5" x14ac:dyDescent="0.3">
      <c r="A10" s="8">
        <v>4</v>
      </c>
      <c r="B10" s="94"/>
      <c r="C10" s="9" t="s">
        <v>90</v>
      </c>
      <c r="D10" s="10" t="s">
        <v>91</v>
      </c>
      <c r="E10" s="10" t="s">
        <v>92</v>
      </c>
      <c r="F10" s="10" t="s">
        <v>388</v>
      </c>
      <c r="G10" s="62" t="s">
        <v>389</v>
      </c>
      <c r="H10" s="66">
        <v>3</v>
      </c>
      <c r="I10" s="49" t="s">
        <v>401</v>
      </c>
      <c r="J10" s="15" t="s">
        <v>423</v>
      </c>
      <c r="K10" s="39" t="s">
        <v>427</v>
      </c>
    </row>
    <row r="11" spans="1:11" x14ac:dyDescent="0.3">
      <c r="A11" s="8">
        <v>5</v>
      </c>
      <c r="B11" s="94"/>
      <c r="C11" s="97" t="s">
        <v>93</v>
      </c>
      <c r="D11" s="10" t="s">
        <v>94</v>
      </c>
      <c r="E11" s="10" t="s">
        <v>88</v>
      </c>
      <c r="F11" s="13" t="s">
        <v>94</v>
      </c>
      <c r="G11" s="62" t="s">
        <v>387</v>
      </c>
      <c r="H11" s="66">
        <v>2</v>
      </c>
      <c r="I11" s="48" t="s">
        <v>400</v>
      </c>
      <c r="J11" s="12"/>
      <c r="K11" s="39" t="s">
        <v>396</v>
      </c>
    </row>
    <row r="12" spans="1:11" x14ac:dyDescent="0.3">
      <c r="A12" s="8">
        <v>6</v>
      </c>
      <c r="B12" s="94"/>
      <c r="C12" s="98"/>
      <c r="D12" s="10" t="s">
        <v>95</v>
      </c>
      <c r="E12" s="10" t="s">
        <v>92</v>
      </c>
      <c r="F12" s="13" t="s">
        <v>96</v>
      </c>
      <c r="G12" s="62" t="s">
        <v>252</v>
      </c>
      <c r="H12" s="66">
        <v>1</v>
      </c>
      <c r="I12" s="49" t="s">
        <v>402</v>
      </c>
      <c r="J12" s="15" t="s">
        <v>424</v>
      </c>
      <c r="K12" s="39" t="s">
        <v>428</v>
      </c>
    </row>
    <row r="13" spans="1:11" x14ac:dyDescent="0.3">
      <c r="A13" s="8">
        <v>7</v>
      </c>
      <c r="B13" s="94"/>
      <c r="C13" s="98"/>
      <c r="D13" s="10" t="s">
        <v>97</v>
      </c>
      <c r="E13" s="10" t="s">
        <v>88</v>
      </c>
      <c r="F13" s="10" t="s">
        <v>97</v>
      </c>
      <c r="G13" s="62" t="s">
        <v>392</v>
      </c>
      <c r="H13" s="66">
        <v>2</v>
      </c>
      <c r="I13" s="68" t="s">
        <v>343</v>
      </c>
      <c r="J13" s="12"/>
      <c r="K13" s="39" t="s">
        <v>390</v>
      </c>
    </row>
    <row r="14" spans="1:11" x14ac:dyDescent="0.3">
      <c r="A14" s="8">
        <v>8</v>
      </c>
      <c r="B14" s="94"/>
      <c r="C14" s="98"/>
      <c r="D14" s="10" t="s">
        <v>98</v>
      </c>
      <c r="E14" s="10" t="s">
        <v>99</v>
      </c>
      <c r="F14" s="10" t="s">
        <v>100</v>
      </c>
      <c r="G14" s="62" t="s">
        <v>29</v>
      </c>
      <c r="H14" s="66">
        <v>2</v>
      </c>
      <c r="I14" s="49" t="s">
        <v>403</v>
      </c>
      <c r="J14" s="12"/>
      <c r="K14" s="39"/>
    </row>
    <row r="15" spans="1:11" x14ac:dyDescent="0.3">
      <c r="A15" s="8">
        <v>9</v>
      </c>
      <c r="B15" s="94"/>
      <c r="C15" s="98"/>
      <c r="D15" s="10" t="s">
        <v>101</v>
      </c>
      <c r="E15" s="10" t="s">
        <v>88</v>
      </c>
      <c r="F15" s="10" t="s">
        <v>102</v>
      </c>
      <c r="G15" s="62" t="s">
        <v>29</v>
      </c>
      <c r="H15" s="66">
        <v>2</v>
      </c>
      <c r="I15" s="49" t="s">
        <v>404</v>
      </c>
      <c r="J15" s="12" t="s">
        <v>103</v>
      </c>
      <c r="K15" s="39"/>
    </row>
    <row r="16" spans="1:11" x14ac:dyDescent="0.3">
      <c r="A16" s="8">
        <v>10</v>
      </c>
      <c r="B16" s="94"/>
      <c r="C16" s="99"/>
      <c r="D16" s="10" t="s">
        <v>104</v>
      </c>
      <c r="E16" s="10" t="s">
        <v>92</v>
      </c>
      <c r="F16" s="10" t="s">
        <v>264</v>
      </c>
      <c r="G16" s="62" t="s">
        <v>253</v>
      </c>
      <c r="H16" s="66">
        <v>4</v>
      </c>
      <c r="I16" s="49" t="s">
        <v>405</v>
      </c>
      <c r="J16" s="12"/>
      <c r="K16" s="39"/>
    </row>
    <row r="17" spans="1:11" ht="54" x14ac:dyDescent="0.3">
      <c r="A17" s="8">
        <v>11</v>
      </c>
      <c r="B17" s="94"/>
      <c r="C17" s="97" t="s">
        <v>105</v>
      </c>
      <c r="D17" s="10" t="s">
        <v>106</v>
      </c>
      <c r="E17" s="10" t="s">
        <v>107</v>
      </c>
      <c r="F17" s="14" t="s">
        <v>108</v>
      </c>
      <c r="G17" s="63" t="s">
        <v>254</v>
      </c>
      <c r="H17" s="66">
        <v>3</v>
      </c>
      <c r="I17" s="69" t="s">
        <v>409</v>
      </c>
      <c r="J17" s="15" t="s">
        <v>109</v>
      </c>
      <c r="K17" s="39" t="s">
        <v>393</v>
      </c>
    </row>
    <row r="18" spans="1:11" x14ac:dyDescent="0.3">
      <c r="A18" s="8">
        <v>12</v>
      </c>
      <c r="B18" s="94"/>
      <c r="C18" s="98"/>
      <c r="D18" s="10" t="s">
        <v>110</v>
      </c>
      <c r="E18" s="10" t="s">
        <v>99</v>
      </c>
      <c r="F18" s="10" t="s">
        <v>111</v>
      </c>
      <c r="G18" s="63" t="s">
        <v>254</v>
      </c>
      <c r="H18" s="66">
        <v>2</v>
      </c>
      <c r="I18" s="48"/>
      <c r="J18" s="12" t="s">
        <v>430</v>
      </c>
      <c r="K18" s="39"/>
    </row>
    <row r="19" spans="1:11" x14ac:dyDescent="0.3">
      <c r="A19" s="8">
        <v>13</v>
      </c>
      <c r="B19" s="94"/>
      <c r="C19" s="98"/>
      <c r="D19" s="10" t="s">
        <v>112</v>
      </c>
      <c r="E19" s="10" t="s">
        <v>88</v>
      </c>
      <c r="F19" s="10" t="s">
        <v>113</v>
      </c>
      <c r="G19" s="63" t="s">
        <v>254</v>
      </c>
      <c r="H19" s="66">
        <v>2</v>
      </c>
      <c r="I19" s="48" t="s">
        <v>410</v>
      </c>
      <c r="J19" s="12"/>
      <c r="K19" s="39"/>
    </row>
    <row r="20" spans="1:11" x14ac:dyDescent="0.3">
      <c r="A20" s="8">
        <v>14</v>
      </c>
      <c r="B20" s="94"/>
      <c r="C20" s="98"/>
      <c r="D20" s="16" t="s">
        <v>114</v>
      </c>
      <c r="E20" s="16" t="s">
        <v>88</v>
      </c>
      <c r="F20" s="13" t="s">
        <v>115</v>
      </c>
      <c r="G20" s="63" t="s">
        <v>254</v>
      </c>
      <c r="H20" s="66">
        <v>2</v>
      </c>
      <c r="I20" s="48" t="s">
        <v>411</v>
      </c>
      <c r="J20" s="12"/>
      <c r="K20" s="39"/>
    </row>
    <row r="21" spans="1:11" x14ac:dyDescent="0.3">
      <c r="A21" s="8">
        <v>15</v>
      </c>
      <c r="B21" s="94"/>
      <c r="C21" s="98"/>
      <c r="D21" s="16" t="s">
        <v>116</v>
      </c>
      <c r="E21" s="16" t="s">
        <v>92</v>
      </c>
      <c r="F21" s="13" t="s">
        <v>117</v>
      </c>
      <c r="G21" s="63" t="s">
        <v>254</v>
      </c>
      <c r="H21" s="66">
        <v>4</v>
      </c>
      <c r="I21" s="48" t="s">
        <v>412</v>
      </c>
      <c r="J21" s="12"/>
      <c r="K21" s="39"/>
    </row>
    <row r="22" spans="1:11" x14ac:dyDescent="0.3">
      <c r="A22" s="8">
        <v>16</v>
      </c>
      <c r="B22" s="94"/>
      <c r="C22" s="99"/>
      <c r="D22" s="10" t="s">
        <v>118</v>
      </c>
      <c r="E22" s="10" t="s">
        <v>119</v>
      </c>
      <c r="F22" s="13" t="s">
        <v>120</v>
      </c>
      <c r="G22" s="63" t="s">
        <v>254</v>
      </c>
      <c r="H22" s="66">
        <v>4</v>
      </c>
      <c r="I22" s="48" t="s">
        <v>413</v>
      </c>
      <c r="J22" s="12"/>
      <c r="K22" s="39"/>
    </row>
    <row r="23" spans="1:11" x14ac:dyDescent="0.3">
      <c r="A23" s="8">
        <v>17</v>
      </c>
      <c r="B23" s="94"/>
      <c r="C23" s="97" t="s">
        <v>121</v>
      </c>
      <c r="D23" s="10" t="s">
        <v>122</v>
      </c>
      <c r="E23" s="10" t="s">
        <v>88</v>
      </c>
      <c r="F23" s="13" t="s">
        <v>123</v>
      </c>
      <c r="G23" s="63" t="s">
        <v>254</v>
      </c>
      <c r="H23" s="66">
        <v>3</v>
      </c>
      <c r="I23" s="48" t="s">
        <v>414</v>
      </c>
      <c r="J23" s="12"/>
      <c r="K23" s="39"/>
    </row>
    <row r="24" spans="1:11" x14ac:dyDescent="0.3">
      <c r="A24" s="8">
        <v>18</v>
      </c>
      <c r="B24" s="95"/>
      <c r="C24" s="98"/>
      <c r="D24" s="10" t="s">
        <v>124</v>
      </c>
      <c r="E24" s="10" t="s">
        <v>119</v>
      </c>
      <c r="F24" s="13" t="s">
        <v>125</v>
      </c>
      <c r="G24" s="63" t="s">
        <v>254</v>
      </c>
      <c r="H24" s="66">
        <v>3</v>
      </c>
      <c r="I24" s="48" t="s">
        <v>415</v>
      </c>
      <c r="J24" s="12"/>
      <c r="K24" s="39"/>
    </row>
    <row r="25" spans="1:11" x14ac:dyDescent="0.3">
      <c r="A25" s="8">
        <v>19</v>
      </c>
      <c r="B25" s="95"/>
      <c r="C25" s="99"/>
      <c r="D25" s="10" t="s">
        <v>126</v>
      </c>
      <c r="E25" s="10" t="s">
        <v>92</v>
      </c>
      <c r="F25" s="13" t="s">
        <v>127</v>
      </c>
      <c r="G25" s="63" t="s">
        <v>254</v>
      </c>
      <c r="H25" s="66">
        <v>3</v>
      </c>
      <c r="I25" s="48" t="s">
        <v>416</v>
      </c>
      <c r="J25" s="12"/>
      <c r="K25" s="39"/>
    </row>
    <row r="26" spans="1:11" x14ac:dyDescent="0.3">
      <c r="A26" s="8">
        <v>20</v>
      </c>
      <c r="B26" s="95"/>
      <c r="C26" s="97" t="s">
        <v>128</v>
      </c>
      <c r="D26" s="10" t="s">
        <v>129</v>
      </c>
      <c r="E26" s="10" t="s">
        <v>88</v>
      </c>
      <c r="F26" s="13" t="s">
        <v>130</v>
      </c>
      <c r="G26" s="62" t="s">
        <v>29</v>
      </c>
      <c r="H26" s="66">
        <v>2</v>
      </c>
      <c r="I26" s="49" t="s">
        <v>406</v>
      </c>
      <c r="J26" s="12" t="s">
        <v>131</v>
      </c>
      <c r="K26" s="39"/>
    </row>
    <row r="27" spans="1:11" x14ac:dyDescent="0.3">
      <c r="A27" s="8">
        <v>21</v>
      </c>
      <c r="B27" s="95"/>
      <c r="C27" s="99"/>
      <c r="D27" s="16" t="s">
        <v>132</v>
      </c>
      <c r="E27" s="10" t="s">
        <v>88</v>
      </c>
      <c r="F27" s="10" t="s">
        <v>133</v>
      </c>
      <c r="G27" s="62" t="s">
        <v>29</v>
      </c>
      <c r="H27" s="66">
        <v>3</v>
      </c>
      <c r="I27" s="49" t="s">
        <v>406</v>
      </c>
      <c r="J27" s="12"/>
      <c r="K27" s="39"/>
    </row>
    <row r="28" spans="1:11" ht="40.5" x14ac:dyDescent="0.3">
      <c r="A28" s="8">
        <v>22</v>
      </c>
      <c r="B28" s="95"/>
      <c r="C28" s="97" t="s">
        <v>134</v>
      </c>
      <c r="D28" s="16" t="s">
        <v>135</v>
      </c>
      <c r="E28" s="10" t="s">
        <v>92</v>
      </c>
      <c r="F28" s="10" t="s">
        <v>135</v>
      </c>
      <c r="G28" s="62" t="s">
        <v>29</v>
      </c>
      <c r="H28" s="66">
        <v>2</v>
      </c>
      <c r="I28" s="49" t="s">
        <v>407</v>
      </c>
      <c r="J28" s="15" t="s">
        <v>425</v>
      </c>
      <c r="K28" s="39" t="s">
        <v>393</v>
      </c>
    </row>
    <row r="29" spans="1:11" x14ac:dyDescent="0.3">
      <c r="A29" s="8">
        <v>23</v>
      </c>
      <c r="B29" s="96"/>
      <c r="C29" s="99"/>
      <c r="D29" s="16" t="s">
        <v>136</v>
      </c>
      <c r="E29" s="10" t="s">
        <v>137</v>
      </c>
      <c r="F29" s="10" t="s">
        <v>136</v>
      </c>
      <c r="G29" s="62" t="s">
        <v>29</v>
      </c>
      <c r="H29" s="66">
        <v>3</v>
      </c>
      <c r="I29" s="49" t="s">
        <v>408</v>
      </c>
      <c r="J29" s="12" t="s">
        <v>426</v>
      </c>
      <c r="K29" s="39" t="s">
        <v>429</v>
      </c>
    </row>
    <row r="30" spans="1:11" x14ac:dyDescent="0.3">
      <c r="A30" s="8">
        <v>24</v>
      </c>
      <c r="B30" s="58"/>
      <c r="C30" s="106" t="s">
        <v>369</v>
      </c>
      <c r="D30" s="106"/>
      <c r="E30" s="106"/>
      <c r="F30" s="107"/>
      <c r="G30" s="59" t="s">
        <v>370</v>
      </c>
      <c r="H30" s="66">
        <v>10</v>
      </c>
      <c r="I30" s="49"/>
      <c r="J30" s="12"/>
      <c r="K30" s="39"/>
    </row>
    <row r="31" spans="1:11" x14ac:dyDescent="0.3">
      <c r="A31" s="90" t="s">
        <v>142</v>
      </c>
      <c r="B31" s="91"/>
      <c r="C31" s="91"/>
      <c r="D31" s="91"/>
      <c r="E31" s="91"/>
      <c r="F31" s="92"/>
      <c r="G31" s="21"/>
      <c r="H31" s="64">
        <f>SUM(H2:H30)</f>
        <v>120.5</v>
      </c>
      <c r="I31" s="17"/>
      <c r="J31" s="19"/>
      <c r="K31" s="40"/>
    </row>
    <row r="32" spans="1:11" x14ac:dyDescent="0.3">
      <c r="A32" s="90" t="s">
        <v>138</v>
      </c>
      <c r="B32" s="91"/>
      <c r="C32" s="91"/>
      <c r="D32" s="91"/>
      <c r="E32" s="91"/>
      <c r="F32" s="92"/>
      <c r="G32" s="21"/>
      <c r="H32" s="64">
        <f>ROUND(H31/J32,2)</f>
        <v>5.74</v>
      </c>
      <c r="I32" s="20"/>
      <c r="J32" s="19">
        <v>21</v>
      </c>
      <c r="K32" s="40"/>
    </row>
  </sheetData>
  <autoFilter ref="A1:K32"/>
  <mergeCells count="17">
    <mergeCell ref="B4:B8"/>
    <mergeCell ref="C7:D7"/>
    <mergeCell ref="B2:F2"/>
    <mergeCell ref="B3:F3"/>
    <mergeCell ref="C30:F30"/>
    <mergeCell ref="C4:D4"/>
    <mergeCell ref="C5:D5"/>
    <mergeCell ref="C6:D6"/>
    <mergeCell ref="C8:D8"/>
    <mergeCell ref="A31:F31"/>
    <mergeCell ref="A32:F32"/>
    <mergeCell ref="B9:B29"/>
    <mergeCell ref="C11:C16"/>
    <mergeCell ref="C17:C22"/>
    <mergeCell ref="C23:C25"/>
    <mergeCell ref="C26:C27"/>
    <mergeCell ref="C28:C29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"/>
  <sheetViews>
    <sheetView topLeftCell="A16" workbookViewId="0">
      <selection activeCell="F37" sqref="F37"/>
    </sheetView>
  </sheetViews>
  <sheetFormatPr defaultRowHeight="16.5" x14ac:dyDescent="0.3"/>
  <cols>
    <col min="2" max="2" width="11.375" bestFit="1" customWidth="1"/>
    <col min="3" max="3" width="9.875" bestFit="1" customWidth="1"/>
    <col min="4" max="4" width="17.125" bestFit="1" customWidth="1"/>
    <col min="5" max="5" width="14.875" bestFit="1" customWidth="1"/>
    <col min="6" max="6" width="52.875" bestFit="1" customWidth="1"/>
    <col min="7" max="7" width="15.625" style="51" customWidth="1"/>
    <col min="8" max="8" width="8.5" bestFit="1" customWidth="1"/>
    <col min="9" max="9" width="18.5" customWidth="1"/>
    <col min="10" max="10" width="39.5" customWidth="1"/>
  </cols>
  <sheetData>
    <row r="1" spans="1:11" x14ac:dyDescent="0.3">
      <c r="A1" s="36" t="s">
        <v>140</v>
      </c>
      <c r="B1" s="36" t="s">
        <v>79</v>
      </c>
      <c r="C1" s="36" t="s">
        <v>80</v>
      </c>
      <c r="D1" s="36" t="s">
        <v>81</v>
      </c>
      <c r="E1" s="36" t="s">
        <v>145</v>
      </c>
      <c r="F1" s="36" t="s">
        <v>83</v>
      </c>
      <c r="G1" s="36" t="s">
        <v>262</v>
      </c>
      <c r="H1" s="37" t="s">
        <v>146</v>
      </c>
      <c r="I1" s="37" t="s">
        <v>256</v>
      </c>
      <c r="J1" s="37" t="s">
        <v>85</v>
      </c>
      <c r="K1" s="41" t="s">
        <v>257</v>
      </c>
    </row>
    <row r="2" spans="1:11" x14ac:dyDescent="0.3">
      <c r="A2" s="22">
        <v>1</v>
      </c>
      <c r="B2" s="110" t="s">
        <v>366</v>
      </c>
      <c r="C2" s="111"/>
      <c r="D2" s="111"/>
      <c r="E2" s="111"/>
      <c r="F2" s="112"/>
      <c r="G2" s="47" t="s">
        <v>281</v>
      </c>
      <c r="H2" s="25">
        <v>20</v>
      </c>
      <c r="I2" s="52" t="s">
        <v>373</v>
      </c>
      <c r="J2" s="26"/>
      <c r="K2" s="39"/>
    </row>
    <row r="3" spans="1:11" x14ac:dyDescent="0.3">
      <c r="A3" s="22">
        <v>2</v>
      </c>
      <c r="B3" s="110" t="s">
        <v>365</v>
      </c>
      <c r="C3" s="111"/>
      <c r="D3" s="111"/>
      <c r="E3" s="111"/>
      <c r="F3" s="112"/>
      <c r="G3" s="47" t="s">
        <v>364</v>
      </c>
      <c r="H3" s="25">
        <v>30</v>
      </c>
      <c r="I3" s="52" t="s">
        <v>374</v>
      </c>
      <c r="J3" s="26"/>
      <c r="K3" s="39"/>
    </row>
    <row r="4" spans="1:11" x14ac:dyDescent="0.3">
      <c r="A4" s="22">
        <v>3</v>
      </c>
      <c r="B4" s="44" t="s">
        <v>258</v>
      </c>
      <c r="C4" s="30" t="s">
        <v>148</v>
      </c>
      <c r="D4" s="56" t="s">
        <v>149</v>
      </c>
      <c r="E4" s="56"/>
      <c r="F4" s="56" t="s">
        <v>150</v>
      </c>
      <c r="G4" s="47" t="s">
        <v>281</v>
      </c>
      <c r="H4" s="25">
        <v>1</v>
      </c>
      <c r="I4" s="53" t="s">
        <v>358</v>
      </c>
      <c r="J4" s="26"/>
      <c r="K4" s="39"/>
    </row>
    <row r="5" spans="1:11" x14ac:dyDescent="0.3">
      <c r="A5" s="22">
        <v>4</v>
      </c>
      <c r="B5" s="117" t="s">
        <v>151</v>
      </c>
      <c r="C5" s="118"/>
      <c r="D5" s="24" t="s">
        <v>152</v>
      </c>
      <c r="E5" s="24"/>
      <c r="F5" s="24" t="s">
        <v>153</v>
      </c>
      <c r="G5" s="47" t="s">
        <v>281</v>
      </c>
      <c r="H5" s="25">
        <v>4</v>
      </c>
      <c r="I5" s="53" t="s">
        <v>368</v>
      </c>
      <c r="J5" s="32" t="s">
        <v>359</v>
      </c>
      <c r="K5" s="57"/>
    </row>
    <row r="6" spans="1:11" x14ac:dyDescent="0.3">
      <c r="A6" s="22">
        <v>5</v>
      </c>
      <c r="B6" s="119"/>
      <c r="C6" s="120"/>
      <c r="D6" s="24" t="s">
        <v>154</v>
      </c>
      <c r="E6" s="24"/>
      <c r="F6" s="24" t="s">
        <v>266</v>
      </c>
      <c r="G6" s="47" t="s">
        <v>280</v>
      </c>
      <c r="H6" s="25">
        <v>3</v>
      </c>
      <c r="I6" s="52" t="s">
        <v>326</v>
      </c>
      <c r="J6" s="26"/>
      <c r="K6" s="39"/>
    </row>
    <row r="7" spans="1:11" x14ac:dyDescent="0.3">
      <c r="A7" s="22">
        <v>6</v>
      </c>
      <c r="B7" s="108" t="s">
        <v>155</v>
      </c>
      <c r="C7" s="45" t="s">
        <v>259</v>
      </c>
      <c r="D7" s="24" t="s">
        <v>260</v>
      </c>
      <c r="E7" s="24"/>
      <c r="F7" s="24" t="s">
        <v>261</v>
      </c>
      <c r="G7" s="47" t="s">
        <v>263</v>
      </c>
      <c r="H7" s="25">
        <v>2</v>
      </c>
      <c r="I7" s="52" t="s">
        <v>303</v>
      </c>
      <c r="J7" s="26"/>
      <c r="K7" s="39"/>
    </row>
    <row r="8" spans="1:11" s="43" customFormat="1" x14ac:dyDescent="0.3">
      <c r="A8" s="22">
        <v>7</v>
      </c>
      <c r="B8" s="109"/>
      <c r="C8" s="27" t="s">
        <v>156</v>
      </c>
      <c r="D8" s="24" t="s">
        <v>156</v>
      </c>
      <c r="E8" s="24" t="s">
        <v>147</v>
      </c>
      <c r="F8" s="24" t="s">
        <v>157</v>
      </c>
      <c r="G8" s="47" t="s">
        <v>263</v>
      </c>
      <c r="H8" s="25">
        <v>2</v>
      </c>
      <c r="I8" s="52" t="s">
        <v>304</v>
      </c>
      <c r="J8" s="32"/>
      <c r="K8" s="42"/>
    </row>
    <row r="9" spans="1:11" x14ac:dyDescent="0.3">
      <c r="A9" s="22">
        <v>8</v>
      </c>
      <c r="B9" s="109"/>
      <c r="C9" s="108" t="s">
        <v>158</v>
      </c>
      <c r="D9" s="24" t="s">
        <v>159</v>
      </c>
      <c r="E9" s="24" t="s">
        <v>88</v>
      </c>
      <c r="F9" s="28" t="s">
        <v>160</v>
      </c>
      <c r="G9" s="47" t="s">
        <v>263</v>
      </c>
      <c r="H9" s="25">
        <v>1</v>
      </c>
      <c r="I9" s="52" t="s">
        <v>305</v>
      </c>
      <c r="J9" s="26" t="s">
        <v>161</v>
      </c>
      <c r="K9" s="39"/>
    </row>
    <row r="10" spans="1:11" x14ac:dyDescent="0.3">
      <c r="A10" s="22">
        <v>9</v>
      </c>
      <c r="B10" s="109"/>
      <c r="C10" s="109"/>
      <c r="D10" s="24" t="s">
        <v>162</v>
      </c>
      <c r="E10" s="24" t="s">
        <v>99</v>
      </c>
      <c r="F10" s="28"/>
      <c r="G10" s="47" t="s">
        <v>263</v>
      </c>
      <c r="H10" s="25">
        <v>1</v>
      </c>
      <c r="I10" s="52" t="s">
        <v>306</v>
      </c>
      <c r="J10" s="26"/>
      <c r="K10" s="39"/>
    </row>
    <row r="11" spans="1:11" ht="67.5" x14ac:dyDescent="0.3">
      <c r="A11" s="22">
        <v>10</v>
      </c>
      <c r="B11" s="109"/>
      <c r="C11" s="108" t="s">
        <v>164</v>
      </c>
      <c r="D11" s="24" t="s">
        <v>165</v>
      </c>
      <c r="E11" s="24" t="s">
        <v>88</v>
      </c>
      <c r="F11" s="24" t="s">
        <v>367</v>
      </c>
      <c r="G11" s="47" t="s">
        <v>263</v>
      </c>
      <c r="H11" s="25">
        <v>1</v>
      </c>
      <c r="I11" s="52" t="s">
        <v>307</v>
      </c>
      <c r="J11" s="26" t="s">
        <v>166</v>
      </c>
      <c r="K11" s="39"/>
    </row>
    <row r="12" spans="1:11" x14ac:dyDescent="0.3">
      <c r="A12" s="22">
        <v>11</v>
      </c>
      <c r="B12" s="109"/>
      <c r="C12" s="121"/>
      <c r="D12" s="24" t="s">
        <v>167</v>
      </c>
      <c r="E12" s="24" t="s">
        <v>99</v>
      </c>
      <c r="F12" s="24" t="s">
        <v>168</v>
      </c>
      <c r="G12" s="47" t="s">
        <v>263</v>
      </c>
      <c r="H12" s="25">
        <v>1</v>
      </c>
      <c r="I12" s="52" t="s">
        <v>308</v>
      </c>
      <c r="J12" s="29" t="s">
        <v>169</v>
      </c>
      <c r="K12" s="39"/>
    </row>
    <row r="13" spans="1:11" ht="40.5" x14ac:dyDescent="0.3">
      <c r="A13" s="22">
        <v>12</v>
      </c>
      <c r="B13" s="109"/>
      <c r="C13" s="108" t="s">
        <v>170</v>
      </c>
      <c r="D13" s="24" t="s">
        <v>287</v>
      </c>
      <c r="E13" s="24" t="s">
        <v>88</v>
      </c>
      <c r="F13" s="28" t="s">
        <v>171</v>
      </c>
      <c r="G13" s="47" t="s">
        <v>263</v>
      </c>
      <c r="H13" s="25">
        <v>1</v>
      </c>
      <c r="I13" s="52" t="s">
        <v>309</v>
      </c>
      <c r="J13" s="26" t="s">
        <v>172</v>
      </c>
      <c r="K13" s="39"/>
    </row>
    <row r="14" spans="1:11" x14ac:dyDescent="0.3">
      <c r="A14" s="22">
        <v>13</v>
      </c>
      <c r="B14" s="109"/>
      <c r="C14" s="109"/>
      <c r="D14" s="24" t="s">
        <v>288</v>
      </c>
      <c r="E14" s="24" t="s">
        <v>175</v>
      </c>
      <c r="F14" s="28" t="s">
        <v>176</v>
      </c>
      <c r="G14" s="47" t="s">
        <v>263</v>
      </c>
      <c r="H14" s="25">
        <v>3</v>
      </c>
      <c r="I14" s="52" t="s">
        <v>310</v>
      </c>
      <c r="J14" s="29"/>
      <c r="K14" s="39"/>
    </row>
    <row r="15" spans="1:11" x14ac:dyDescent="0.3">
      <c r="A15" s="22">
        <v>14</v>
      </c>
      <c r="B15" s="109"/>
      <c r="C15" s="121"/>
      <c r="D15" s="24" t="s">
        <v>173</v>
      </c>
      <c r="E15" s="24" t="s">
        <v>99</v>
      </c>
      <c r="F15" s="28" t="s">
        <v>174</v>
      </c>
      <c r="G15" s="47" t="s">
        <v>263</v>
      </c>
      <c r="H15" s="25">
        <v>2</v>
      </c>
      <c r="I15" s="52" t="s">
        <v>311</v>
      </c>
      <c r="J15" s="26"/>
      <c r="K15" s="39"/>
    </row>
    <row r="16" spans="1:11" ht="67.5" x14ac:dyDescent="0.3">
      <c r="A16" s="22">
        <v>15</v>
      </c>
      <c r="B16" s="109"/>
      <c r="C16" s="108" t="s">
        <v>177</v>
      </c>
      <c r="D16" s="24" t="s">
        <v>289</v>
      </c>
      <c r="E16" s="24" t="s">
        <v>179</v>
      </c>
      <c r="F16" s="28" t="s">
        <v>178</v>
      </c>
      <c r="G16" s="47" t="s">
        <v>263</v>
      </c>
      <c r="H16" s="25">
        <v>1</v>
      </c>
      <c r="I16" s="52" t="s">
        <v>312</v>
      </c>
      <c r="J16" s="26" t="s">
        <v>180</v>
      </c>
      <c r="K16" s="39"/>
    </row>
    <row r="17" spans="1:11" x14ac:dyDescent="0.3">
      <c r="A17" s="22">
        <v>16</v>
      </c>
      <c r="B17" s="109"/>
      <c r="C17" s="109"/>
      <c r="D17" s="24" t="s">
        <v>290</v>
      </c>
      <c r="E17" s="24" t="s">
        <v>291</v>
      </c>
      <c r="F17" s="28" t="s">
        <v>292</v>
      </c>
      <c r="G17" s="47" t="s">
        <v>280</v>
      </c>
      <c r="H17" s="25">
        <v>1</v>
      </c>
      <c r="I17" s="52" t="s">
        <v>313</v>
      </c>
      <c r="J17" s="26"/>
      <c r="K17" s="39"/>
    </row>
    <row r="18" spans="1:11" x14ac:dyDescent="0.3">
      <c r="A18" s="22">
        <v>17</v>
      </c>
      <c r="B18" s="109"/>
      <c r="C18" s="109"/>
      <c r="D18" s="24" t="s">
        <v>293</v>
      </c>
      <c r="E18" s="24" t="s">
        <v>179</v>
      </c>
      <c r="F18" s="28" t="s">
        <v>181</v>
      </c>
      <c r="G18" s="47" t="s">
        <v>263</v>
      </c>
      <c r="H18" s="25">
        <v>2</v>
      </c>
      <c r="I18" s="52" t="s">
        <v>314</v>
      </c>
      <c r="J18" s="29"/>
      <c r="K18" s="39"/>
    </row>
    <row r="19" spans="1:11" x14ac:dyDescent="0.3">
      <c r="A19" s="22">
        <v>18</v>
      </c>
      <c r="B19" s="109"/>
      <c r="C19" s="109"/>
      <c r="D19" s="24" t="s">
        <v>294</v>
      </c>
      <c r="E19" s="24" t="s">
        <v>179</v>
      </c>
      <c r="F19" s="28" t="s">
        <v>182</v>
      </c>
      <c r="G19" s="47" t="s">
        <v>263</v>
      </c>
      <c r="H19" s="25">
        <v>3</v>
      </c>
      <c r="I19" s="52" t="s">
        <v>315</v>
      </c>
      <c r="J19" s="29"/>
      <c r="K19" s="39"/>
    </row>
    <row r="20" spans="1:11" x14ac:dyDescent="0.3">
      <c r="A20" s="22">
        <v>19</v>
      </c>
      <c r="B20" s="109"/>
      <c r="C20" s="27" t="s">
        <v>183</v>
      </c>
      <c r="D20" s="24" t="s">
        <v>184</v>
      </c>
      <c r="E20" s="24" t="s">
        <v>88</v>
      </c>
      <c r="F20" s="28" t="s">
        <v>185</v>
      </c>
      <c r="G20" s="47" t="s">
        <v>263</v>
      </c>
      <c r="H20" s="25">
        <v>4</v>
      </c>
      <c r="I20" s="52" t="s">
        <v>316</v>
      </c>
      <c r="J20" s="26" t="s">
        <v>186</v>
      </c>
      <c r="K20" s="39"/>
    </row>
    <row r="21" spans="1:11" ht="54" x14ac:dyDescent="0.3">
      <c r="A21" s="22">
        <v>20</v>
      </c>
      <c r="B21" s="109"/>
      <c r="C21" s="109" t="s">
        <v>285</v>
      </c>
      <c r="D21" s="24" t="s">
        <v>282</v>
      </c>
      <c r="E21" s="24" t="s">
        <v>88</v>
      </c>
      <c r="F21" s="28" t="s">
        <v>187</v>
      </c>
      <c r="G21" s="47" t="s">
        <v>263</v>
      </c>
      <c r="H21" s="25">
        <v>1</v>
      </c>
      <c r="I21" s="52" t="s">
        <v>317</v>
      </c>
      <c r="J21" s="26" t="s">
        <v>284</v>
      </c>
      <c r="K21" s="39"/>
    </row>
    <row r="22" spans="1:11" x14ac:dyDescent="0.3">
      <c r="A22" s="22">
        <v>21</v>
      </c>
      <c r="B22" s="109"/>
      <c r="C22" s="121"/>
      <c r="D22" s="24" t="s">
        <v>283</v>
      </c>
      <c r="E22" s="24" t="s">
        <v>147</v>
      </c>
      <c r="F22" s="28" t="s">
        <v>188</v>
      </c>
      <c r="G22" s="47" t="s">
        <v>263</v>
      </c>
      <c r="H22" s="25">
        <v>1</v>
      </c>
      <c r="I22" s="52" t="s">
        <v>318</v>
      </c>
      <c r="J22" s="26"/>
      <c r="K22" s="39"/>
    </row>
    <row r="23" spans="1:11" x14ac:dyDescent="0.3">
      <c r="A23" s="22">
        <v>22</v>
      </c>
      <c r="B23" s="109"/>
      <c r="C23" s="30" t="s">
        <v>277</v>
      </c>
      <c r="D23" s="24" t="s">
        <v>277</v>
      </c>
      <c r="E23" s="24" t="s">
        <v>278</v>
      </c>
      <c r="F23" s="28" t="s">
        <v>279</v>
      </c>
      <c r="G23" s="47" t="s">
        <v>263</v>
      </c>
      <c r="H23" s="25">
        <v>2</v>
      </c>
      <c r="I23" s="52" t="s">
        <v>319</v>
      </c>
      <c r="J23" s="26"/>
      <c r="K23" s="39"/>
    </row>
    <row r="24" spans="1:11" x14ac:dyDescent="0.3">
      <c r="A24" s="22">
        <v>23</v>
      </c>
      <c r="B24" s="109"/>
      <c r="C24" s="108" t="s">
        <v>190</v>
      </c>
      <c r="D24" s="24" t="s">
        <v>191</v>
      </c>
      <c r="E24" s="24" t="s">
        <v>175</v>
      </c>
      <c r="F24" s="28" t="s">
        <v>192</v>
      </c>
      <c r="G24" s="47" t="s">
        <v>263</v>
      </c>
      <c r="H24" s="25">
        <v>2</v>
      </c>
      <c r="I24" s="52" t="s">
        <v>320</v>
      </c>
      <c r="J24" s="29"/>
      <c r="K24" s="39"/>
    </row>
    <row r="25" spans="1:11" x14ac:dyDescent="0.3">
      <c r="A25" s="22">
        <v>24</v>
      </c>
      <c r="B25" s="109"/>
      <c r="C25" s="109"/>
      <c r="D25" s="24" t="s">
        <v>295</v>
      </c>
      <c r="E25" s="24" t="s">
        <v>296</v>
      </c>
      <c r="F25" s="28" t="s">
        <v>297</v>
      </c>
      <c r="G25" s="47" t="s">
        <v>298</v>
      </c>
      <c r="H25" s="25">
        <v>2</v>
      </c>
      <c r="I25" s="52" t="s">
        <v>321</v>
      </c>
      <c r="J25" s="29"/>
      <c r="K25" s="39"/>
    </row>
    <row r="26" spans="1:11" x14ac:dyDescent="0.3">
      <c r="A26" s="22">
        <v>25</v>
      </c>
      <c r="B26" s="109"/>
      <c r="C26" s="121"/>
      <c r="D26" s="24" t="s">
        <v>193</v>
      </c>
      <c r="E26" s="24" t="s">
        <v>99</v>
      </c>
      <c r="F26" s="28" t="s">
        <v>194</v>
      </c>
      <c r="G26" s="47" t="s">
        <v>263</v>
      </c>
      <c r="H26" s="25">
        <v>2</v>
      </c>
      <c r="I26" s="52" t="s">
        <v>322</v>
      </c>
      <c r="J26" s="26" t="s">
        <v>323</v>
      </c>
      <c r="K26" s="39"/>
    </row>
    <row r="27" spans="1:11" x14ac:dyDescent="0.3">
      <c r="A27" s="22">
        <v>26</v>
      </c>
      <c r="B27" s="109"/>
      <c r="C27" s="109" t="s">
        <v>286</v>
      </c>
      <c r="D27" s="24" t="s">
        <v>195</v>
      </c>
      <c r="E27" s="24" t="s">
        <v>99</v>
      </c>
      <c r="F27" s="31" t="s">
        <v>196</v>
      </c>
      <c r="G27" s="47" t="s">
        <v>263</v>
      </c>
      <c r="H27" s="25">
        <v>1</v>
      </c>
      <c r="I27" s="52" t="s">
        <v>324</v>
      </c>
      <c r="J27" s="29"/>
      <c r="K27" s="39"/>
    </row>
    <row r="28" spans="1:11" x14ac:dyDescent="0.3">
      <c r="A28" s="22">
        <v>27</v>
      </c>
      <c r="B28" s="109"/>
      <c r="C28" s="109"/>
      <c r="D28" s="24" t="s">
        <v>197</v>
      </c>
      <c r="E28" s="24" t="s">
        <v>99</v>
      </c>
      <c r="F28" s="28" t="s">
        <v>198</v>
      </c>
      <c r="G28" s="47" t="s">
        <v>263</v>
      </c>
      <c r="H28" s="25">
        <v>1</v>
      </c>
      <c r="I28" s="52" t="s">
        <v>325</v>
      </c>
      <c r="J28" s="29"/>
      <c r="K28" s="39"/>
    </row>
    <row r="29" spans="1:11" x14ac:dyDescent="0.3">
      <c r="A29" s="22">
        <v>28</v>
      </c>
      <c r="B29" s="108" t="s">
        <v>199</v>
      </c>
      <c r="C29" s="27" t="s">
        <v>87</v>
      </c>
      <c r="D29" s="24" t="s">
        <v>267</v>
      </c>
      <c r="E29" s="24" t="s">
        <v>202</v>
      </c>
      <c r="F29" s="24" t="s">
        <v>268</v>
      </c>
      <c r="G29" s="47" t="s">
        <v>299</v>
      </c>
      <c r="H29" s="25">
        <v>2</v>
      </c>
      <c r="I29" s="53" t="s">
        <v>330</v>
      </c>
      <c r="J29" s="32"/>
      <c r="K29" s="39"/>
    </row>
    <row r="30" spans="1:11" x14ac:dyDescent="0.3">
      <c r="A30" s="22">
        <v>29</v>
      </c>
      <c r="B30" s="109"/>
      <c r="C30" s="27" t="s">
        <v>200</v>
      </c>
      <c r="D30" s="24" t="s">
        <v>201</v>
      </c>
      <c r="E30" s="24" t="s">
        <v>202</v>
      </c>
      <c r="F30" s="24" t="s">
        <v>272</v>
      </c>
      <c r="G30" s="47" t="s">
        <v>300</v>
      </c>
      <c r="H30" s="25">
        <v>3</v>
      </c>
      <c r="I30" s="53" t="s">
        <v>331</v>
      </c>
      <c r="J30" s="32"/>
      <c r="K30" s="39"/>
    </row>
    <row r="31" spans="1:11" x14ac:dyDescent="0.3">
      <c r="A31" s="22">
        <v>30</v>
      </c>
      <c r="B31" s="109"/>
      <c r="C31" s="108" t="s">
        <v>164</v>
      </c>
      <c r="D31" s="24" t="s">
        <v>269</v>
      </c>
      <c r="E31" s="24" t="s">
        <v>270</v>
      </c>
      <c r="F31" s="24" t="s">
        <v>271</v>
      </c>
      <c r="G31" s="47" t="s">
        <v>301</v>
      </c>
      <c r="H31" s="25">
        <v>1</v>
      </c>
      <c r="I31" s="53" t="s">
        <v>332</v>
      </c>
      <c r="J31" s="26"/>
      <c r="K31" s="39"/>
    </row>
    <row r="32" spans="1:11" x14ac:dyDescent="0.3">
      <c r="A32" s="22">
        <v>31</v>
      </c>
      <c r="B32" s="109"/>
      <c r="C32" s="109"/>
      <c r="D32" s="24" t="s">
        <v>203</v>
      </c>
      <c r="E32" s="24" t="s">
        <v>204</v>
      </c>
      <c r="F32" s="24" t="s">
        <v>205</v>
      </c>
      <c r="G32" s="47" t="s">
        <v>301</v>
      </c>
      <c r="H32" s="25">
        <v>2</v>
      </c>
      <c r="I32" s="53" t="s">
        <v>333</v>
      </c>
      <c r="J32" s="26"/>
      <c r="K32" s="39"/>
    </row>
    <row r="33" spans="1:11" ht="27" x14ac:dyDescent="0.3">
      <c r="A33" s="22">
        <v>32</v>
      </c>
      <c r="B33" s="109"/>
      <c r="C33" s="121"/>
      <c r="D33" s="24" t="s">
        <v>206</v>
      </c>
      <c r="E33" s="24" t="s">
        <v>207</v>
      </c>
      <c r="F33" s="28" t="s">
        <v>208</v>
      </c>
      <c r="G33" s="47" t="s">
        <v>302</v>
      </c>
      <c r="H33" s="25">
        <v>2</v>
      </c>
      <c r="I33" s="53" t="s">
        <v>334</v>
      </c>
      <c r="J33" s="26" t="s">
        <v>209</v>
      </c>
      <c r="K33" s="39"/>
    </row>
    <row r="34" spans="1:11" x14ac:dyDescent="0.3">
      <c r="A34" s="22">
        <v>33</v>
      </c>
      <c r="B34" s="109"/>
      <c r="C34" s="23" t="s">
        <v>210</v>
      </c>
      <c r="D34" s="24" t="s">
        <v>211</v>
      </c>
      <c r="E34" s="24" t="s">
        <v>212</v>
      </c>
      <c r="F34" s="28" t="s">
        <v>171</v>
      </c>
      <c r="G34" s="47" t="s">
        <v>300</v>
      </c>
      <c r="H34" s="25">
        <v>2</v>
      </c>
      <c r="I34" s="53" t="s">
        <v>335</v>
      </c>
      <c r="J34" s="29" t="s">
        <v>213</v>
      </c>
      <c r="K34" s="39"/>
    </row>
    <row r="35" spans="1:11" x14ac:dyDescent="0.3">
      <c r="A35" s="22">
        <v>34</v>
      </c>
      <c r="B35" s="109"/>
      <c r="C35" s="30"/>
      <c r="D35" s="24" t="s">
        <v>94</v>
      </c>
      <c r="E35" s="24" t="s">
        <v>212</v>
      </c>
      <c r="F35" s="28" t="s">
        <v>214</v>
      </c>
      <c r="G35" s="47" t="s">
        <v>301</v>
      </c>
      <c r="H35" s="25">
        <v>3</v>
      </c>
      <c r="I35" s="53" t="s">
        <v>336</v>
      </c>
      <c r="J35" s="29"/>
      <c r="K35" s="39"/>
    </row>
    <row r="36" spans="1:11" x14ac:dyDescent="0.3">
      <c r="A36" s="22">
        <v>35</v>
      </c>
      <c r="B36" s="109"/>
      <c r="C36" s="30"/>
      <c r="D36" s="24" t="s">
        <v>215</v>
      </c>
      <c r="E36" s="24" t="s">
        <v>119</v>
      </c>
      <c r="F36" s="28" t="s">
        <v>216</v>
      </c>
      <c r="G36" s="47" t="s">
        <v>302</v>
      </c>
      <c r="H36" s="25">
        <v>3</v>
      </c>
      <c r="I36" s="53" t="s">
        <v>337</v>
      </c>
      <c r="J36" s="29"/>
      <c r="K36" s="39"/>
    </row>
    <row r="37" spans="1:11" x14ac:dyDescent="0.3">
      <c r="A37" s="22">
        <v>36</v>
      </c>
      <c r="B37" s="109"/>
      <c r="C37" s="30"/>
      <c r="D37" s="24" t="s">
        <v>217</v>
      </c>
      <c r="E37" s="24" t="s">
        <v>107</v>
      </c>
      <c r="F37" s="28" t="s">
        <v>218</v>
      </c>
      <c r="G37" s="47" t="s">
        <v>302</v>
      </c>
      <c r="H37" s="25">
        <v>5</v>
      </c>
      <c r="I37" s="53" t="s">
        <v>338</v>
      </c>
      <c r="J37" s="29"/>
      <c r="K37" s="39"/>
    </row>
    <row r="38" spans="1:11" ht="27" x14ac:dyDescent="0.3">
      <c r="A38" s="22">
        <v>37</v>
      </c>
      <c r="B38" s="109"/>
      <c r="C38" s="30"/>
      <c r="D38" s="24" t="s">
        <v>219</v>
      </c>
      <c r="E38" s="24" t="s">
        <v>220</v>
      </c>
      <c r="F38" s="28" t="s">
        <v>221</v>
      </c>
      <c r="G38" s="47" t="s">
        <v>301</v>
      </c>
      <c r="H38" s="25">
        <v>4</v>
      </c>
      <c r="I38" s="53" t="s">
        <v>339</v>
      </c>
      <c r="J38" s="26" t="s">
        <v>222</v>
      </c>
      <c r="K38" s="39"/>
    </row>
    <row r="39" spans="1:11" x14ac:dyDescent="0.3">
      <c r="A39" s="22">
        <v>38</v>
      </c>
      <c r="B39" s="109"/>
      <c r="C39" s="30"/>
      <c r="D39" s="24" t="s">
        <v>223</v>
      </c>
      <c r="E39" s="24" t="s">
        <v>88</v>
      </c>
      <c r="F39" s="28"/>
      <c r="G39" s="47" t="s">
        <v>327</v>
      </c>
      <c r="H39" s="25">
        <v>5</v>
      </c>
      <c r="I39" s="53" t="s">
        <v>340</v>
      </c>
      <c r="J39" s="29"/>
      <c r="K39" s="39"/>
    </row>
    <row r="40" spans="1:11" x14ac:dyDescent="0.3">
      <c r="A40" s="22">
        <v>39</v>
      </c>
      <c r="B40" s="109"/>
      <c r="C40" s="23" t="s">
        <v>224</v>
      </c>
      <c r="D40" s="24" t="s">
        <v>191</v>
      </c>
      <c r="E40" s="24" t="s">
        <v>88</v>
      </c>
      <c r="F40" s="28" t="s">
        <v>225</v>
      </c>
      <c r="G40" s="47" t="s">
        <v>328</v>
      </c>
      <c r="H40" s="25">
        <v>2</v>
      </c>
      <c r="I40" s="54" t="s">
        <v>341</v>
      </c>
      <c r="J40" s="26"/>
      <c r="K40" s="39"/>
    </row>
    <row r="41" spans="1:11" x14ac:dyDescent="0.3">
      <c r="A41" s="22">
        <v>40</v>
      </c>
      <c r="B41" s="109"/>
      <c r="C41" s="30"/>
      <c r="D41" s="24" t="s">
        <v>226</v>
      </c>
      <c r="E41" s="24" t="s">
        <v>189</v>
      </c>
      <c r="F41" s="28" t="s">
        <v>193</v>
      </c>
      <c r="G41" s="47" t="s">
        <v>329</v>
      </c>
      <c r="H41" s="25">
        <v>1</v>
      </c>
      <c r="I41" s="54" t="s">
        <v>342</v>
      </c>
      <c r="J41" s="26"/>
      <c r="K41" s="39"/>
    </row>
    <row r="42" spans="1:11" x14ac:dyDescent="0.25">
      <c r="A42" s="22">
        <v>41</v>
      </c>
      <c r="B42" s="109"/>
      <c r="C42" s="108" t="s">
        <v>227</v>
      </c>
      <c r="D42" s="33" t="s">
        <v>228</v>
      </c>
      <c r="E42" s="33" t="s">
        <v>189</v>
      </c>
      <c r="F42" s="33" t="s">
        <v>229</v>
      </c>
      <c r="G42" s="47" t="s">
        <v>329</v>
      </c>
      <c r="H42" s="50">
        <v>2</v>
      </c>
      <c r="I42" s="55" t="s">
        <v>343</v>
      </c>
      <c r="J42" s="33"/>
      <c r="K42" s="39"/>
    </row>
    <row r="43" spans="1:11" x14ac:dyDescent="0.25">
      <c r="A43" s="22">
        <v>42</v>
      </c>
      <c r="B43" s="109"/>
      <c r="C43" s="109"/>
      <c r="D43" s="34" t="s">
        <v>230</v>
      </c>
      <c r="E43" s="24" t="s">
        <v>231</v>
      </c>
      <c r="F43" s="28" t="s">
        <v>274</v>
      </c>
      <c r="G43" s="47" t="s">
        <v>329</v>
      </c>
      <c r="H43" s="25">
        <v>3</v>
      </c>
      <c r="I43" s="54" t="s">
        <v>344</v>
      </c>
      <c r="J43" s="33"/>
      <c r="K43" s="39"/>
    </row>
    <row r="44" spans="1:11" x14ac:dyDescent="0.3">
      <c r="A44" s="22">
        <v>43</v>
      </c>
      <c r="B44" s="109"/>
      <c r="C44" s="109"/>
      <c r="D44" s="34" t="s">
        <v>273</v>
      </c>
      <c r="E44" s="24" t="s">
        <v>232</v>
      </c>
      <c r="F44" s="28" t="s">
        <v>275</v>
      </c>
      <c r="G44" s="47" t="s">
        <v>329</v>
      </c>
      <c r="H44" s="25">
        <v>5</v>
      </c>
      <c r="I44" s="54" t="s">
        <v>345</v>
      </c>
      <c r="J44" s="26" t="s">
        <v>276</v>
      </c>
      <c r="K44" s="39"/>
    </row>
    <row r="45" spans="1:11" x14ac:dyDescent="0.3">
      <c r="A45" s="22">
        <v>44</v>
      </c>
      <c r="B45" s="109"/>
      <c r="C45" s="109"/>
      <c r="D45" s="34" t="s">
        <v>233</v>
      </c>
      <c r="E45" s="24" t="s">
        <v>234</v>
      </c>
      <c r="F45" s="28" t="s">
        <v>235</v>
      </c>
      <c r="G45" s="47" t="s">
        <v>329</v>
      </c>
      <c r="H45" s="25">
        <v>2</v>
      </c>
      <c r="I45" s="54" t="s">
        <v>346</v>
      </c>
      <c r="J45" s="26"/>
      <c r="K45" s="39"/>
    </row>
    <row r="46" spans="1:11" x14ac:dyDescent="0.3">
      <c r="A46" s="22">
        <v>45</v>
      </c>
      <c r="B46" s="109"/>
      <c r="C46" s="109"/>
      <c r="D46" s="34" t="s">
        <v>236</v>
      </c>
      <c r="E46" s="24" t="s">
        <v>88</v>
      </c>
      <c r="F46" s="34" t="s">
        <v>236</v>
      </c>
      <c r="G46" s="47" t="s">
        <v>329</v>
      </c>
      <c r="H46" s="25">
        <v>2</v>
      </c>
      <c r="I46" s="54" t="s">
        <v>347</v>
      </c>
      <c r="J46" s="26"/>
      <c r="K46" s="39"/>
    </row>
    <row r="47" spans="1:11" x14ac:dyDescent="0.3">
      <c r="A47" s="22">
        <v>46</v>
      </c>
      <c r="B47" s="109"/>
      <c r="C47" s="109"/>
      <c r="D47" s="34" t="s">
        <v>237</v>
      </c>
      <c r="E47" s="24" t="s">
        <v>189</v>
      </c>
      <c r="F47" s="28" t="s">
        <v>238</v>
      </c>
      <c r="G47" s="47" t="s">
        <v>329</v>
      </c>
      <c r="H47" s="25">
        <v>1</v>
      </c>
      <c r="I47" s="54" t="s">
        <v>348</v>
      </c>
      <c r="J47" s="26"/>
      <c r="K47" s="39"/>
    </row>
    <row r="48" spans="1:11" x14ac:dyDescent="0.3">
      <c r="A48" s="22">
        <v>47</v>
      </c>
      <c r="B48" s="109"/>
      <c r="C48" s="109"/>
      <c r="D48" s="34" t="s">
        <v>239</v>
      </c>
      <c r="E48" s="24" t="s">
        <v>240</v>
      </c>
      <c r="F48" s="28" t="s">
        <v>241</v>
      </c>
      <c r="G48" s="47" t="s">
        <v>329</v>
      </c>
      <c r="H48" s="25">
        <v>2</v>
      </c>
      <c r="I48" s="54" t="s">
        <v>265</v>
      </c>
      <c r="J48" s="26"/>
      <c r="K48" s="39"/>
    </row>
    <row r="49" spans="1:11" x14ac:dyDescent="0.3">
      <c r="A49" s="22">
        <v>48</v>
      </c>
      <c r="B49" s="109"/>
      <c r="C49" s="109"/>
      <c r="D49" s="34" t="s">
        <v>242</v>
      </c>
      <c r="E49" s="24" t="s">
        <v>243</v>
      </c>
      <c r="F49" s="28" t="s">
        <v>242</v>
      </c>
      <c r="G49" s="47" t="s">
        <v>329</v>
      </c>
      <c r="H49" s="25">
        <v>1</v>
      </c>
      <c r="I49" s="54" t="s">
        <v>349</v>
      </c>
      <c r="J49" s="26"/>
      <c r="K49" s="39"/>
    </row>
    <row r="50" spans="1:11" x14ac:dyDescent="0.3">
      <c r="A50" s="22">
        <v>49</v>
      </c>
      <c r="B50" s="109"/>
      <c r="C50" s="109"/>
      <c r="D50" s="34" t="s">
        <v>244</v>
      </c>
      <c r="E50" s="24" t="s">
        <v>163</v>
      </c>
      <c r="F50" s="28" t="s">
        <v>245</v>
      </c>
      <c r="G50" s="47" t="s">
        <v>329</v>
      </c>
      <c r="H50" s="25">
        <v>3</v>
      </c>
      <c r="I50" s="54" t="s">
        <v>350</v>
      </c>
      <c r="J50" s="26"/>
      <c r="K50" s="39"/>
    </row>
    <row r="51" spans="1:11" ht="27" x14ac:dyDescent="0.3">
      <c r="A51" s="22">
        <v>50</v>
      </c>
      <c r="B51" s="35" t="s">
        <v>246</v>
      </c>
      <c r="C51" s="27" t="s">
        <v>246</v>
      </c>
      <c r="D51" s="34" t="s">
        <v>247</v>
      </c>
      <c r="E51" s="24" t="s">
        <v>189</v>
      </c>
      <c r="F51" s="28" t="s">
        <v>248</v>
      </c>
      <c r="G51" s="47" t="s">
        <v>329</v>
      </c>
      <c r="H51" s="25">
        <v>5</v>
      </c>
      <c r="I51" s="54" t="s">
        <v>351</v>
      </c>
      <c r="J51" s="26" t="s">
        <v>249</v>
      </c>
      <c r="K51" s="39"/>
    </row>
    <row r="52" spans="1:11" x14ac:dyDescent="0.3">
      <c r="A52" s="22">
        <v>51</v>
      </c>
      <c r="B52" s="61"/>
      <c r="C52" s="122" t="s">
        <v>369</v>
      </c>
      <c r="D52" s="122"/>
      <c r="E52" s="122"/>
      <c r="F52" s="123"/>
      <c r="G52" s="59" t="s">
        <v>375</v>
      </c>
      <c r="H52" s="11">
        <v>20</v>
      </c>
      <c r="I52" s="49" t="s">
        <v>376</v>
      </c>
      <c r="J52" s="12"/>
      <c r="K52" s="39"/>
    </row>
    <row r="53" spans="1:11" x14ac:dyDescent="0.3">
      <c r="A53" s="113" t="s">
        <v>250</v>
      </c>
      <c r="B53" s="114"/>
      <c r="C53" s="115"/>
      <c r="D53" s="114"/>
      <c r="E53" s="114"/>
      <c r="F53" s="116"/>
      <c r="G53" s="46"/>
      <c r="H53" s="37">
        <f>SUM(H2:H52)</f>
        <v>176</v>
      </c>
      <c r="I53" s="37"/>
      <c r="J53" s="37"/>
      <c r="K53" s="40"/>
    </row>
    <row r="54" spans="1:11" x14ac:dyDescent="0.3">
      <c r="A54" s="113" t="s">
        <v>251</v>
      </c>
      <c r="B54" s="114"/>
      <c r="C54" s="114"/>
      <c r="D54" s="114"/>
      <c r="E54" s="114"/>
      <c r="F54" s="116"/>
      <c r="G54" s="46"/>
      <c r="H54" s="38">
        <f>ROUND(H53/J54,2)</f>
        <v>8.3800000000000008</v>
      </c>
      <c r="I54" s="38"/>
      <c r="J54" s="37">
        <v>21</v>
      </c>
      <c r="K54" s="40"/>
    </row>
  </sheetData>
  <mergeCells count="17">
    <mergeCell ref="C31:C33"/>
    <mergeCell ref="C42:C50"/>
    <mergeCell ref="B2:F2"/>
    <mergeCell ref="B3:F3"/>
    <mergeCell ref="A53:F53"/>
    <mergeCell ref="A54:F54"/>
    <mergeCell ref="B7:B28"/>
    <mergeCell ref="B5:C6"/>
    <mergeCell ref="C9:C10"/>
    <mergeCell ref="C11:C12"/>
    <mergeCell ref="C16:C19"/>
    <mergeCell ref="C21:C22"/>
    <mergeCell ref="C24:C26"/>
    <mergeCell ref="C52:F52"/>
    <mergeCell ref="C13:C15"/>
    <mergeCell ref="C27:C28"/>
    <mergeCell ref="B29:B5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기타 프로젝트</vt:lpstr>
      <vt:lpstr>구매사 모바일</vt:lpstr>
      <vt:lpstr>온라인 결제몰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임상건</dc:creator>
  <cp:lastModifiedBy>임상건</cp:lastModifiedBy>
  <dcterms:created xsi:type="dcterms:W3CDTF">2018-03-08T01:25:49Z</dcterms:created>
  <dcterms:modified xsi:type="dcterms:W3CDTF">2018-04-02T02:02:19Z</dcterms:modified>
</cp:coreProperties>
</file>