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bookViews>
    <workbookView xWindow="0" yWindow="45" windowWidth="15960" windowHeight="18075" activeTab="1"/>
  </bookViews>
  <sheets>
    <sheet name="내보내기 요약" sheetId="1" r:id="rId1"/>
    <sheet name="OK플라자통합" sheetId="2" r:id="rId2"/>
    <sheet name="오픈형마켓" sheetId="3" r:id="rId3"/>
    <sheet name="전자입찰" sheetId="4" r:id="rId4"/>
    <sheet name="전체일정" sheetId="5" r:id="rId5"/>
  </sheets>
  <calcPr calcId="162913"/>
</workbook>
</file>

<file path=xl/calcChain.xml><?xml version="1.0" encoding="utf-8"?>
<calcChain xmlns="http://schemas.openxmlformats.org/spreadsheetml/2006/main">
  <c r="F10" i="4" l="1"/>
  <c r="F5" i="4"/>
  <c r="F12" i="3"/>
  <c r="F5" i="3"/>
  <c r="H61" i="2"/>
  <c r="G61" i="2"/>
  <c r="F61" i="2"/>
  <c r="H53" i="2"/>
  <c r="G53" i="2"/>
  <c r="G51" i="2" s="1"/>
  <c r="F53" i="2"/>
  <c r="H51" i="2"/>
  <c r="F51" i="2"/>
  <c r="H44" i="2"/>
  <c r="G44" i="2"/>
  <c r="G34" i="2" s="1"/>
  <c r="G31" i="2" s="1"/>
  <c r="F44" i="2"/>
  <c r="H36" i="2"/>
  <c r="H34" i="2" s="1"/>
  <c r="H31" i="2" s="1"/>
  <c r="G36" i="2"/>
  <c r="F36" i="2"/>
  <c r="F34" i="2" s="1"/>
  <c r="F31" i="2" s="1"/>
  <c r="H26" i="2"/>
  <c r="G26" i="2"/>
  <c r="F26" i="2"/>
  <c r="H22" i="2"/>
  <c r="G22" i="2"/>
  <c r="F22" i="2"/>
  <c r="F2" i="2" s="1"/>
  <c r="H17" i="2"/>
  <c r="H7" i="2" s="1"/>
  <c r="H2" i="2" s="1"/>
  <c r="G17" i="2"/>
  <c r="G7" i="2" s="1"/>
  <c r="F17" i="2"/>
  <c r="H9" i="2"/>
  <c r="G9" i="2"/>
  <c r="F9" i="2"/>
  <c r="F7" i="2"/>
</calcChain>
</file>

<file path=xl/sharedStrings.xml><?xml version="1.0" encoding="utf-8"?>
<sst xmlns="http://schemas.openxmlformats.org/spreadsheetml/2006/main" count="512" uniqueCount="252">
  <si>
    <t>이 문서는 Numbers에서 내보낸 문서입니다. 각 표가 Excel 워크시트로 변환되었습니다. 각 Numbers 시트에 있는 모든 다른 대상체는 개별 워크시트에 위치 지정되었습니다. Excel에서 공식 계산이 다를 수 있으니 유의하십시오.</t>
  </si>
  <si>
    <t>Numbers 시트 이름</t>
  </si>
  <si>
    <t>Numbers 표 이름</t>
  </si>
  <si>
    <t>Excel 워크시트 이름</t>
  </si>
  <si>
    <t>OK플라자통합</t>
  </si>
  <si>
    <t>표 1</t>
  </si>
  <si>
    <t>Task No</t>
  </si>
  <si>
    <t>Task</t>
  </si>
  <si>
    <t>Out Put</t>
  </si>
  <si>
    <t>Resource</t>
  </si>
  <si>
    <t>Completion</t>
  </si>
  <si>
    <t>Duration</t>
  </si>
  <si>
    <t>Start</t>
  </si>
  <si>
    <t>Finish</t>
  </si>
  <si>
    <t>1-1</t>
  </si>
  <si>
    <t>OK플라자 기획</t>
  </si>
  <si>
    <t>강용준,김민기,박동혁</t>
  </si>
  <si>
    <t>1-1-1</t>
  </si>
  <si>
    <t>As-Is OK플라자,홈앤서비스,OKSafety 기능분해도,업무Flow 작성</t>
  </si>
  <si>
    <t>As-Is 기능분해도,업무Flow</t>
  </si>
  <si>
    <t>김민기,박동혁</t>
  </si>
  <si>
    <t>1-1-2</t>
  </si>
  <si>
    <t>OK플라자를 분석하자</t>
  </si>
  <si>
    <t>1-1-3</t>
  </si>
  <si>
    <t>OK플라자 요건정리</t>
  </si>
  <si>
    <t>요건정의서</t>
  </si>
  <si>
    <t>강용준</t>
  </si>
  <si>
    <t>1-1-4</t>
  </si>
  <si>
    <t>OK플라자 IA작성</t>
  </si>
  <si>
    <t>IA설계서</t>
  </si>
  <si>
    <t>1-1-5</t>
  </si>
  <si>
    <t>디자안 시안 화면설계</t>
  </si>
  <si>
    <t>디자인 시안 화면설계서</t>
  </si>
  <si>
    <t>1-1-5-1</t>
  </si>
  <si>
    <t>랜딩페이지</t>
  </si>
  <si>
    <t>1-1-5-2</t>
  </si>
  <si>
    <t>메인페이지</t>
  </si>
  <si>
    <t>1-1-5-2-1</t>
  </si>
  <si>
    <t>일반구매사</t>
  </si>
  <si>
    <t>1-1-5-2-2</t>
  </si>
  <si>
    <t>홈앤서비스</t>
  </si>
  <si>
    <t>1-1-5-2-3</t>
  </si>
  <si>
    <t>OKSafety</t>
  </si>
  <si>
    <t>1-1-5-2-4</t>
  </si>
  <si>
    <t>공급사</t>
  </si>
  <si>
    <t>1-1-5-2-5</t>
  </si>
  <si>
    <t xml:space="preserve">운영사 </t>
  </si>
  <si>
    <t>1-1-5-3</t>
  </si>
  <si>
    <t>상품검색 페이지</t>
  </si>
  <si>
    <t>1-1-5-4</t>
  </si>
  <si>
    <t>상품상세 페이지</t>
  </si>
  <si>
    <t>1-1-5-5</t>
  </si>
  <si>
    <t>장바구니</t>
  </si>
  <si>
    <t>1-1-5-5-1</t>
  </si>
  <si>
    <t>1-1-5-5-2</t>
  </si>
  <si>
    <t>1-1-5-5-3</t>
  </si>
  <si>
    <t>1-1-6</t>
  </si>
  <si>
    <t>OK플라자 To-Be 기능분해도 작성</t>
  </si>
  <si>
    <t>To-Be 기능분해도</t>
  </si>
  <si>
    <t>1-1-7</t>
  </si>
  <si>
    <t>스토리보드</t>
  </si>
  <si>
    <t>화면설계서</t>
  </si>
  <si>
    <t>1-1-7-1</t>
  </si>
  <si>
    <t>구매사 스토리보드</t>
  </si>
  <si>
    <t>1-1-7-2</t>
  </si>
  <si>
    <t>공급사 스토리보드</t>
  </si>
  <si>
    <t>1-1-7-3</t>
  </si>
  <si>
    <t>Admin 스토리보드(추가화면)</t>
  </si>
  <si>
    <t>1-1-8</t>
  </si>
  <si>
    <t>매뉴얼</t>
  </si>
  <si>
    <t>1-1-8-1</t>
  </si>
  <si>
    <t>1-1-8-2</t>
  </si>
  <si>
    <t>1-1-8-3</t>
  </si>
  <si>
    <t>1-1-8-4</t>
  </si>
  <si>
    <t>1-2</t>
  </si>
  <si>
    <t>OK플라자 디자인</t>
  </si>
  <si>
    <t>윤상훈,김예림,김환진</t>
  </si>
  <si>
    <t>1-2-1</t>
  </si>
  <si>
    <t>디자인 벤치마킹</t>
  </si>
  <si>
    <t>디자인 벤치마킹 보고서</t>
  </si>
  <si>
    <t>윤상훈</t>
  </si>
  <si>
    <t>1-2-2</t>
  </si>
  <si>
    <t>UI 디자인 전략</t>
  </si>
  <si>
    <t>디자인 기획서</t>
  </si>
  <si>
    <t>1-2-3</t>
  </si>
  <si>
    <t>디자인 시안</t>
  </si>
  <si>
    <t>1-2-3-1</t>
  </si>
  <si>
    <t>1)랜딩페이지</t>
  </si>
  <si>
    <t>1-2-3-2</t>
  </si>
  <si>
    <t>2)메인페이지</t>
  </si>
  <si>
    <t>1-2-3-3</t>
  </si>
  <si>
    <t>- 일반구매사</t>
  </si>
  <si>
    <t>1-2-3-4</t>
  </si>
  <si>
    <t>- 홈앤서비스</t>
  </si>
  <si>
    <t>1-2-3-5</t>
  </si>
  <si>
    <t>- OKSafety</t>
  </si>
  <si>
    <t>1-2-3-6</t>
  </si>
  <si>
    <t>- 공급사</t>
  </si>
  <si>
    <t>1-2-3-7</t>
  </si>
  <si>
    <t xml:space="preserve">- 운영사 </t>
  </si>
  <si>
    <t>3)상품검색 페이지</t>
  </si>
  <si>
    <t>4)상품상세 페이지</t>
  </si>
  <si>
    <t>5)장바구니</t>
  </si>
  <si>
    <t>1-2-14</t>
  </si>
  <si>
    <t>1-2-15</t>
  </si>
  <si>
    <t>1-2-16</t>
  </si>
  <si>
    <t>1-2-4</t>
  </si>
  <si>
    <t>디자인 시안 확정 및 업그레이드</t>
  </si>
  <si>
    <t>1-2-5</t>
  </si>
  <si>
    <t>웹페이지 디자인 제작</t>
  </si>
  <si>
    <t>디자인 원본</t>
  </si>
  <si>
    <t>김예림</t>
  </si>
  <si>
    <t>1-2-6</t>
  </si>
  <si>
    <t>HTML/CSS 가이드 제작</t>
  </si>
  <si>
    <t>김환진</t>
  </si>
  <si>
    <t>1-2-7</t>
  </si>
  <si>
    <t>HTML 개발</t>
  </si>
  <si>
    <t>1-2-7-1</t>
  </si>
  <si>
    <t>1-2-7-2</t>
  </si>
  <si>
    <t>1-2-7-2-1</t>
  </si>
  <si>
    <t>1-2-7-2-2</t>
  </si>
  <si>
    <t>1-2-7-2-3</t>
  </si>
  <si>
    <t>1-2-7-2-4</t>
  </si>
  <si>
    <t>1-2-7-2-5</t>
  </si>
  <si>
    <t>1-2-7-3</t>
  </si>
  <si>
    <t>1-2-7-4</t>
  </si>
  <si>
    <t>1-2-7-5</t>
  </si>
  <si>
    <t>1-2-7-5-1</t>
  </si>
  <si>
    <t>1-2-7-5-2</t>
  </si>
  <si>
    <t>1-2-7-5-3</t>
  </si>
  <si>
    <t>1-2-8</t>
  </si>
  <si>
    <t>기타 웹페이지 HTML 개발</t>
  </si>
  <si>
    <t>HTML 가이드, HTML 소스</t>
  </si>
  <si>
    <t>1-3</t>
  </si>
  <si>
    <t>OK플라자 개발</t>
  </si>
  <si>
    <t>As-Is 화면별 공통 개발사항 도출</t>
  </si>
  <si>
    <t>김기범</t>
  </si>
  <si>
    <t>공통 프레임웍 개발</t>
  </si>
  <si>
    <t>프레임워크 샘플소스 개발</t>
  </si>
  <si>
    <t>Frontend(Next.js) 등록/수정/상세</t>
  </si>
  <si>
    <t>개발가이드</t>
  </si>
  <si>
    <t>Frontend(Next.js) 조회/목록</t>
  </si>
  <si>
    <t>Backend(Spring boot) 등록/수정</t>
  </si>
  <si>
    <t>Backend(Spring boot) 조회/목록</t>
  </si>
  <si>
    <t>Exception 처리</t>
  </si>
  <si>
    <t>Validation 모듈 처리 (Frontend)</t>
  </si>
  <si>
    <t>Validation 모듈 처리 (Backend)</t>
  </si>
  <si>
    <t>보안정책 적용(XSS 등)</t>
  </si>
  <si>
    <t>로그인/로그아웃</t>
  </si>
  <si>
    <t>조직 및 권한처리</t>
  </si>
  <si>
    <t>메뉴 및 카테고리 처리</t>
  </si>
  <si>
    <t>첨부파일 공통 모듈 개발</t>
  </si>
  <si>
    <t>WebEditor 처리</t>
  </si>
  <si>
    <t>UI/UX 웹 공통 컴퍼넌트 개발(달력, Input, Number 등)</t>
  </si>
  <si>
    <t>레이어/Alert/Confirm/팝업 공통모듈 개발</t>
  </si>
  <si>
    <t>인터페이스 연계 개발</t>
  </si>
  <si>
    <t>ER 설계</t>
  </si>
  <si>
    <t>OK플라자 구매사</t>
  </si>
  <si>
    <t>OK플라자 공급사</t>
  </si>
  <si>
    <t>OK플라자 운영사(오픈형마켓/전자입찰 포함)</t>
  </si>
  <si>
    <t>Data Cleansing &amp; Migration</t>
  </si>
  <si>
    <t>1-4</t>
  </si>
  <si>
    <t>OK플라자 테스트</t>
  </si>
  <si>
    <t>오픈형마켓</t>
  </si>
  <si>
    <t>2-1</t>
  </si>
  <si>
    <t>오픈형마켓 기획</t>
  </si>
  <si>
    <t>김민기</t>
  </si>
  <si>
    <t>오픈형마켓 요건정리</t>
  </si>
  <si>
    <t>요건 정의서</t>
  </si>
  <si>
    <t>오픈형마켓 IA작성</t>
  </si>
  <si>
    <t>IA 설계서</t>
  </si>
  <si>
    <t>디자인 시안용 화면설계서</t>
  </si>
  <si>
    <t>김민기, 박동혁</t>
  </si>
  <si>
    <t>마이페이지(주문조회)</t>
  </si>
  <si>
    <t>기능분해도 작성</t>
  </si>
  <si>
    <t>화면 설계서</t>
  </si>
  <si>
    <t>2-2</t>
  </si>
  <si>
    <t>오픈형마켓 디자인</t>
  </si>
  <si>
    <t>B.I 제작</t>
  </si>
  <si>
    <t>윤상훈,김예림</t>
  </si>
  <si>
    <t>B.I 가이드 제작</t>
  </si>
  <si>
    <t>B.I 가이드</t>
  </si>
  <si>
    <t>- 메인페이지</t>
  </si>
  <si>
    <t>- 상품검색 페이지</t>
  </si>
  <si>
    <t>- 상품상세 페이지</t>
  </si>
  <si>
    <t>- 장바구니</t>
  </si>
  <si>
    <t>- 마이페이지</t>
  </si>
  <si>
    <t>HTML 소스</t>
  </si>
  <si>
    <t>2-3</t>
  </si>
  <si>
    <t>오픈형마켓 개발</t>
  </si>
  <si>
    <t>오픈형마켓 Front 개발</t>
  </si>
  <si>
    <t>2-4</t>
  </si>
  <si>
    <t>오픈형마켓 테스트</t>
  </si>
  <si>
    <t>전자입찰</t>
  </si>
  <si>
    <t>3-1</t>
  </si>
  <si>
    <t>전자입찰 기획</t>
  </si>
  <si>
    <t>박동혁</t>
  </si>
  <si>
    <t>전자입찰 요건정리</t>
  </si>
  <si>
    <t>전자입찰 IA작성</t>
  </si>
  <si>
    <t>입찰공고</t>
  </si>
  <si>
    <t>입찰상세</t>
  </si>
  <si>
    <t>관리자 스토리보드</t>
  </si>
  <si>
    <t>협력사 스토리보드</t>
  </si>
  <si>
    <t>전자입찰 매뉴얼</t>
  </si>
  <si>
    <t>3-2</t>
  </si>
  <si>
    <t>전자입찰 디자인</t>
  </si>
  <si>
    <t>- 메인 페이지</t>
  </si>
  <si>
    <t>- 상세 페이지</t>
  </si>
  <si>
    <t>3-3</t>
  </si>
  <si>
    <t>전자입찰 개발</t>
  </si>
  <si>
    <t>3-4</t>
  </si>
  <si>
    <t>전자입찰 테스트</t>
  </si>
  <si>
    <t>전체일정</t>
  </si>
  <si>
    <t>Service</t>
  </si>
  <si>
    <t>Section</t>
  </si>
  <si>
    <t>7월</t>
  </si>
  <si>
    <t>8월</t>
  </si>
  <si>
    <t>9월</t>
  </si>
  <si>
    <t>10월</t>
  </si>
  <si>
    <t>11월</t>
  </si>
  <si>
    <t>12월</t>
  </si>
  <si>
    <t>25년 1월</t>
  </si>
  <si>
    <t>2월</t>
  </si>
  <si>
    <t>3월</t>
  </si>
  <si>
    <t>4월</t>
  </si>
  <si>
    <t>5월</t>
  </si>
  <si>
    <t>1W</t>
  </si>
  <si>
    <t>2W</t>
  </si>
  <si>
    <t>3W</t>
  </si>
  <si>
    <t>4W</t>
  </si>
  <si>
    <t>5W</t>
  </si>
  <si>
    <t>오케이플라자</t>
  </si>
  <si>
    <t>기획</t>
  </si>
  <si>
    <t xml:space="preserve">As-Is 분석 </t>
  </si>
  <si>
    <t>요건정리</t>
  </si>
  <si>
    <t>IA 작성</t>
  </si>
  <si>
    <t>시안 화면설계</t>
  </si>
  <si>
    <t>To-Be 기능정의서</t>
  </si>
  <si>
    <t>디자인</t>
  </si>
  <si>
    <t>벤치마킹</t>
  </si>
  <si>
    <t>디자인전략</t>
  </si>
  <si>
    <t>디자인시안</t>
  </si>
  <si>
    <t>컨펌</t>
  </si>
  <si>
    <t>디자인상세</t>
  </si>
  <si>
    <t>퍼블</t>
  </si>
  <si>
    <t>개발</t>
  </si>
  <si>
    <t>프레임웍 개발</t>
  </si>
  <si>
    <t>오픈형 마켓</t>
  </si>
  <si>
    <t>기능정의서</t>
  </si>
  <si>
    <t>B.I</t>
  </si>
  <si>
    <t>추석</t>
  </si>
  <si>
    <t>설날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</si>
</sst>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월 &quot;d&quot;일&quot;"/>
  </numFmts>
  <fonts count="10">
    <font>
      <sz val="11"/>
      <color indexed="8"/>
      <name val="맑은 고딕"/>
    </font>
    <font>
      <sz val="12"/>
      <color indexed="8"/>
      <name val="맑은 고딕"/>
      <family val="3"/>
      <charset val="129"/>
    </font>
    <font>
      <sz val="14"/>
      <color indexed="8"/>
      <name val="맑은 고딕"/>
      <family val="3"/>
      <charset val="129"/>
    </font>
    <font>
      <u/>
      <sz val="12"/>
      <color indexed="11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indexed="8"/>
      <name val="Malgun Gothic"/>
      <family val="3"/>
      <charset val="129"/>
    </font>
    <font>
      <b/>
      <sz val="10"/>
      <color indexed="8"/>
      <name val="Malgun Gothic"/>
      <family val="3"/>
      <charset val="129"/>
    </font>
    <font>
      <sz val="10"/>
      <color indexed="27"/>
      <name val="맑은 고딕"/>
      <family val="3"/>
      <charset val="129"/>
    </font>
    <font>
      <sz val="8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8"/>
      </bottom>
      <diagonal/>
    </border>
    <border>
      <left/>
      <right/>
      <top style="thin">
        <color indexed="14"/>
      </top>
      <bottom style="thin">
        <color indexed="8"/>
      </bottom>
      <diagonal/>
    </border>
    <border>
      <left/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8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98">
    <xf numFmtId="0" fontId="0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/>
    </xf>
    <xf numFmtId="9" fontId="5" fillId="5" borderId="1" xfId="0" applyNumberFormat="1" applyFont="1" applyFill="1" applyBorder="1" applyAlignment="1">
      <alignment vertical="center"/>
    </xf>
    <xf numFmtId="0" fontId="5" fillId="5" borderId="1" xfId="0" applyNumberFormat="1" applyFont="1" applyFill="1" applyBorder="1" applyAlignment="1">
      <alignment vertical="center"/>
    </xf>
    <xf numFmtId="176" fontId="5" fillId="5" borderId="1" xfId="0" applyNumberFormat="1" applyFont="1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vertical="center"/>
    </xf>
    <xf numFmtId="9" fontId="0" fillId="5" borderId="1" xfId="0" applyNumberFormat="1" applyFont="1" applyFill="1" applyBorder="1" applyAlignment="1">
      <alignment vertical="center"/>
    </xf>
    <xf numFmtId="0" fontId="0" fillId="5" borderId="1" xfId="0" applyNumberFormat="1" applyFont="1" applyFill="1" applyBorder="1" applyAlignment="1">
      <alignment vertical="center"/>
    </xf>
    <xf numFmtId="176" fontId="6" fillId="5" borderId="1" xfId="0" applyNumberFormat="1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176" fontId="0" fillId="5" borderId="1" xfId="0" applyNumberFormat="1" applyFont="1" applyFill="1" applyBorder="1" applyAlignment="1">
      <alignment vertical="center"/>
    </xf>
    <xf numFmtId="49" fontId="7" fillId="5" borderId="1" xfId="0" applyNumberFormat="1" applyFont="1" applyFill="1" applyBorder="1" applyAlignment="1">
      <alignment vertical="center"/>
    </xf>
    <xf numFmtId="0" fontId="6" fillId="5" borderId="1" xfId="0" applyNumberFormat="1" applyFont="1" applyFill="1" applyBorder="1" applyAlignment="1">
      <alignment vertical="center"/>
    </xf>
    <xf numFmtId="0" fontId="7" fillId="5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7" fillId="5" borderId="1" xfId="0" applyFont="1" applyFill="1" applyBorder="1" applyAlignment="1">
      <alignment vertical="center"/>
    </xf>
    <xf numFmtId="9" fontId="7" fillId="5" borderId="1" xfId="0" applyNumberFormat="1" applyFont="1" applyFill="1" applyBorder="1" applyAlignment="1">
      <alignment vertical="center"/>
    </xf>
    <xf numFmtId="9" fontId="6" fillId="5" borderId="1" xfId="0" applyNumberFormat="1" applyFont="1" applyFill="1" applyBorder="1" applyAlignment="1">
      <alignment vertical="center"/>
    </xf>
    <xf numFmtId="176" fontId="7" fillId="5" borderId="1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vertical="center"/>
    </xf>
    <xf numFmtId="0" fontId="0" fillId="7" borderId="10" xfId="0" applyFont="1" applyFill="1" applyBorder="1" applyAlignment="1">
      <alignment vertical="center"/>
    </xf>
    <xf numFmtId="0" fontId="0" fillId="7" borderId="11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0" fillId="8" borderId="11" xfId="0" applyFont="1" applyFill="1" applyBorder="1" applyAlignment="1">
      <alignment vertical="center"/>
    </xf>
    <xf numFmtId="0" fontId="4" fillId="5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vertical="center"/>
    </xf>
    <xf numFmtId="0" fontId="0" fillId="5" borderId="14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0" fillId="8" borderId="14" xfId="0" applyFont="1" applyFill="1" applyBorder="1" applyAlignment="1">
      <alignment vertical="center"/>
    </xf>
    <xf numFmtId="0" fontId="4" fillId="5" borderId="14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0" fillId="9" borderId="14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0" fillId="10" borderId="14" xfId="0" applyFont="1" applyFill="1" applyBorder="1" applyAlignment="1">
      <alignment vertical="center"/>
    </xf>
    <xf numFmtId="0" fontId="0" fillId="11" borderId="14" xfId="0" applyFont="1" applyFill="1" applyBorder="1" applyAlignment="1">
      <alignment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vertical="center"/>
    </xf>
    <xf numFmtId="0" fontId="0" fillId="12" borderId="11" xfId="0" applyFont="1" applyFill="1" applyBorder="1" applyAlignment="1">
      <alignment vertical="center"/>
    </xf>
    <xf numFmtId="0" fontId="0" fillId="13" borderId="14" xfId="0" applyFont="1" applyFill="1" applyBorder="1" applyAlignment="1">
      <alignment vertical="center"/>
    </xf>
    <xf numFmtId="0" fontId="0" fillId="14" borderId="14" xfId="0" applyFont="1" applyFill="1" applyBorder="1" applyAlignment="1">
      <alignment vertical="center"/>
    </xf>
    <xf numFmtId="0" fontId="0" fillId="15" borderId="14" xfId="0" applyFont="1" applyFill="1" applyBorder="1" applyAlignment="1">
      <alignment vertical="center"/>
    </xf>
    <xf numFmtId="0" fontId="0" fillId="16" borderId="14" xfId="0" applyFont="1" applyFill="1" applyBorder="1" applyAlignment="1">
      <alignment vertical="center"/>
    </xf>
    <xf numFmtId="0" fontId="0" fillId="17" borderId="14" xfId="0" applyFont="1" applyFill="1" applyBorder="1" applyAlignment="1">
      <alignment vertical="center"/>
    </xf>
    <xf numFmtId="0" fontId="4" fillId="5" borderId="13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vertical="center"/>
    </xf>
    <xf numFmtId="0" fontId="0" fillId="13" borderId="11" xfId="0" applyFont="1" applyFill="1" applyBorder="1" applyAlignment="1">
      <alignment vertical="center"/>
    </xf>
    <xf numFmtId="0" fontId="4" fillId="17" borderId="14" xfId="0" applyFont="1" applyFill="1" applyBorder="1" applyAlignment="1">
      <alignment horizontal="center" vertical="center"/>
    </xf>
    <xf numFmtId="0" fontId="0" fillId="14" borderId="11" xfId="0" applyFont="1" applyFill="1" applyBorder="1" applyAlignment="1">
      <alignment vertical="center"/>
    </xf>
    <xf numFmtId="0" fontId="0" fillId="5" borderId="19" xfId="0" applyFont="1" applyFill="1" applyBorder="1" applyAlignment="1">
      <alignment vertical="center"/>
    </xf>
    <xf numFmtId="49" fontId="8" fillId="8" borderId="14" xfId="0" applyNumberFormat="1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vertical="center"/>
    </xf>
    <xf numFmtId="0" fontId="0" fillId="5" borderId="17" xfId="0" applyFont="1" applyFill="1" applyBorder="1" applyAlignment="1">
      <alignment vertical="center"/>
    </xf>
    <xf numFmtId="0" fontId="0" fillId="8" borderId="17" xfId="0" applyFont="1" applyFill="1" applyBorder="1" applyAlignment="1">
      <alignment vertical="center"/>
    </xf>
    <xf numFmtId="0" fontId="4" fillId="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49" fontId="4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0" fillId="6" borderId="7" xfId="0" applyNumberFormat="1" applyFont="1" applyFill="1" applyBorder="1" applyAlignment="1">
      <alignment vertical="center"/>
    </xf>
    <xf numFmtId="0" fontId="0" fillId="6" borderId="8" xfId="0" applyFont="1" applyFill="1" applyBorder="1" applyAlignment="1">
      <alignment vertical="center"/>
    </xf>
    <xf numFmtId="0" fontId="0" fillId="6" borderId="9" xfId="0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DEEAF6"/>
      <rgbColor rgb="FFFFFFFF"/>
      <rgbColor rgb="FFAAAAAA"/>
      <rgbColor rgb="FFFFF2CB"/>
      <rgbColor rgb="FFD9DCE1"/>
      <rgbColor rgb="FFD8D8D8"/>
      <rgbColor rgb="FFFBE4D5"/>
      <rgbColor rgb="FFD9E2F3"/>
      <rgbColor rgb="FFE2EEDA"/>
      <rgbColor rgb="FF8E98A5"/>
      <rgbColor rgb="FF9CC2E5"/>
      <rgbColor rgb="FFF4B083"/>
      <rgbColor rgb="FFFFD965"/>
      <rgbColor rgb="FF8EAADB"/>
      <rgbColor rgb="FFA9CD90"/>
      <rgbColor rgb="FFFF00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showGridLines="0" workbookViewId="0">
      <selection activeCell="C34" sqref="C34"/>
    </sheetView>
  </sheetViews>
  <sheetFormatPr defaultColWidth="10" defaultRowHeight="12.95" customHeight="1"/>
  <cols>
    <col min="1" max="1" width="2" customWidth="1"/>
    <col min="2" max="4" width="30.5" customWidth="1"/>
  </cols>
  <sheetData>
    <row r="3" spans="2:4" ht="50.1" customHeight="1">
      <c r="B3" s="82" t="s">
        <v>0</v>
      </c>
      <c r="C3" s="83"/>
      <c r="D3" s="83"/>
    </row>
    <row r="7" spans="2:4" ht="20.25">
      <c r="B7" s="1" t="s">
        <v>1</v>
      </c>
      <c r="C7" s="1" t="s">
        <v>2</v>
      </c>
      <c r="D7" s="1" t="s">
        <v>3</v>
      </c>
    </row>
    <row r="9" spans="2:4" ht="17.25">
      <c r="B9" s="2" t="s">
        <v>4</v>
      </c>
      <c r="C9" s="2"/>
      <c r="D9" s="2"/>
    </row>
    <row r="10" spans="2:4" ht="17.25">
      <c r="B10" s="3"/>
      <c r="C10" s="3" t="s">
        <v>5</v>
      </c>
      <c r="D10" s="4" t="s">
        <v>4</v>
      </c>
    </row>
    <row r="11" spans="2:4" ht="17.25">
      <c r="B11" s="2" t="s">
        <v>163</v>
      </c>
      <c r="C11" s="2"/>
      <c r="D11" s="2"/>
    </row>
    <row r="12" spans="2:4" ht="17.25">
      <c r="B12" s="3"/>
      <c r="C12" s="3" t="s">
        <v>5</v>
      </c>
      <c r="D12" s="4" t="s">
        <v>163</v>
      </c>
    </row>
    <row r="13" spans="2:4" ht="17.25">
      <c r="B13" s="2" t="s">
        <v>193</v>
      </c>
      <c r="C13" s="2"/>
      <c r="D13" s="2"/>
    </row>
    <row r="14" spans="2:4" ht="17.25">
      <c r="B14" s="3"/>
      <c r="C14" s="3" t="s">
        <v>5</v>
      </c>
      <c r="D14" s="4" t="s">
        <v>193</v>
      </c>
    </row>
    <row r="15" spans="2:4" ht="17.25">
      <c r="B15" s="2" t="s">
        <v>212</v>
      </c>
      <c r="C15" s="2"/>
      <c r="D15" s="2"/>
    </row>
    <row r="16" spans="2:4" ht="17.25">
      <c r="B16" s="3"/>
      <c r="C16" s="3" t="s">
        <v>5</v>
      </c>
      <c r="D16" s="4" t="s">
        <v>212</v>
      </c>
    </row>
  </sheetData>
  <mergeCells count="1">
    <mergeCell ref="B3:D3"/>
  </mergeCells>
  <phoneticPr fontId="9" type="noConversion"/>
  <hyperlinks>
    <hyperlink ref="D10" location="'OK플라자통합'!R1C1" display="OK플라자통합"/>
    <hyperlink ref="D12" location="'오픈형마켓'!R1C1" display="오픈형마켓"/>
    <hyperlink ref="D14" location="'전자입찰'!R1C1" display="전자입찰"/>
    <hyperlink ref="D16" location="'전체일정'!R1C1" display="전체일정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showGridLines="0" tabSelected="1" topLeftCell="A55" workbookViewId="0">
      <selection activeCell="H85" sqref="C59:H85"/>
    </sheetView>
  </sheetViews>
  <sheetFormatPr defaultColWidth="8.875" defaultRowHeight="13.5" customHeight="1"/>
  <cols>
    <col min="1" max="1" width="8.375" style="5" customWidth="1"/>
    <col min="2" max="2" width="54.375" style="5" customWidth="1"/>
    <col min="3" max="3" width="22.375" style="5" customWidth="1"/>
    <col min="4" max="4" width="17.625" style="5" customWidth="1"/>
    <col min="5" max="5" width="10" style="5" customWidth="1"/>
    <col min="6" max="6" width="9" style="5" customWidth="1"/>
    <col min="7" max="7" width="10.875" style="5" customWidth="1"/>
    <col min="8" max="8" width="11" style="5" customWidth="1"/>
    <col min="9" max="13" width="9" style="5" customWidth="1"/>
    <col min="14" max="14" width="8.875" style="5" customWidth="1"/>
    <col min="15" max="16384" width="8.875" style="5"/>
  </cols>
  <sheetData>
    <row r="1" spans="1:13" ht="15" customHeight="1">
      <c r="A1" s="6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/>
      <c r="J1" s="8"/>
      <c r="K1" s="8"/>
      <c r="L1" s="8"/>
      <c r="M1" s="8"/>
    </row>
    <row r="2" spans="1:13" ht="15.95" customHeight="1">
      <c r="A2" s="9" t="s">
        <v>14</v>
      </c>
      <c r="B2" s="10" t="s">
        <v>15</v>
      </c>
      <c r="C2" s="11"/>
      <c r="D2" s="9" t="s">
        <v>16</v>
      </c>
      <c r="E2" s="12"/>
      <c r="F2" s="13">
        <f>F3+F4+F5+F6+F7+F21+F22+F26</f>
        <v>71</v>
      </c>
      <c r="G2" s="14">
        <v>45474</v>
      </c>
      <c r="H2" s="14">
        <f>MAX(H3:H30)</f>
        <v>45611</v>
      </c>
      <c r="I2" s="15"/>
      <c r="J2" s="16"/>
      <c r="K2" s="16"/>
      <c r="L2" s="16"/>
      <c r="M2" s="16"/>
    </row>
    <row r="3" spans="1:13" ht="15.95" customHeight="1">
      <c r="A3" s="17" t="s">
        <v>17</v>
      </c>
      <c r="B3" s="18" t="s">
        <v>18</v>
      </c>
      <c r="C3" s="17" t="s">
        <v>19</v>
      </c>
      <c r="D3" s="19" t="s">
        <v>20</v>
      </c>
      <c r="E3" s="20">
        <v>1</v>
      </c>
      <c r="F3" s="21">
        <v>5</v>
      </c>
      <c r="G3" s="22">
        <v>45474</v>
      </c>
      <c r="H3" s="22">
        <v>45478</v>
      </c>
      <c r="I3" s="15"/>
      <c r="J3" s="16"/>
      <c r="K3" s="16"/>
      <c r="L3" s="16"/>
      <c r="M3" s="16"/>
    </row>
    <row r="4" spans="1:13" ht="15.95" customHeight="1">
      <c r="A4" s="17" t="s">
        <v>21</v>
      </c>
      <c r="B4" s="18" t="s">
        <v>22</v>
      </c>
      <c r="C4" s="23"/>
      <c r="D4" s="19" t="s">
        <v>20</v>
      </c>
      <c r="E4" s="20"/>
      <c r="F4" s="21">
        <v>5</v>
      </c>
      <c r="G4" s="24">
        <v>45481</v>
      </c>
      <c r="H4" s="24">
        <v>45485</v>
      </c>
      <c r="I4" s="15"/>
      <c r="J4" s="16"/>
      <c r="K4" s="16"/>
      <c r="L4" s="16"/>
      <c r="M4" s="16"/>
    </row>
    <row r="5" spans="1:13" ht="15.95" customHeight="1">
      <c r="A5" s="17" t="s">
        <v>23</v>
      </c>
      <c r="B5" s="18" t="s">
        <v>24</v>
      </c>
      <c r="C5" s="17" t="s">
        <v>25</v>
      </c>
      <c r="D5" s="19" t="s">
        <v>26</v>
      </c>
      <c r="E5" s="20"/>
      <c r="F5" s="21">
        <v>5</v>
      </c>
      <c r="G5" s="24">
        <v>45488</v>
      </c>
      <c r="H5" s="24">
        <v>45491</v>
      </c>
      <c r="I5" s="15"/>
      <c r="J5" s="16"/>
      <c r="K5" s="16"/>
      <c r="L5" s="16"/>
      <c r="M5" s="16"/>
    </row>
    <row r="6" spans="1:13" ht="15.95" customHeight="1">
      <c r="A6" s="17" t="s">
        <v>27</v>
      </c>
      <c r="B6" s="18" t="s">
        <v>28</v>
      </c>
      <c r="C6" s="17" t="s">
        <v>29</v>
      </c>
      <c r="D6" s="19" t="s">
        <v>20</v>
      </c>
      <c r="E6" s="20"/>
      <c r="F6" s="21">
        <v>3</v>
      </c>
      <c r="G6" s="24">
        <v>45492</v>
      </c>
      <c r="H6" s="24">
        <v>45496</v>
      </c>
      <c r="I6" s="15"/>
      <c r="J6" s="16"/>
      <c r="K6" s="16"/>
      <c r="L6" s="16"/>
      <c r="M6" s="16"/>
    </row>
    <row r="7" spans="1:13" ht="15.95" customHeight="1">
      <c r="A7" s="17" t="s">
        <v>30</v>
      </c>
      <c r="B7" s="10" t="s">
        <v>31</v>
      </c>
      <c r="C7" s="9" t="s">
        <v>32</v>
      </c>
      <c r="D7" s="25" t="s">
        <v>20</v>
      </c>
      <c r="E7" s="12"/>
      <c r="F7" s="13">
        <f>F8+F9+F15+F16+F17</f>
        <v>18</v>
      </c>
      <c r="G7" s="14">
        <f>MIN(G8:G17)</f>
        <v>45497</v>
      </c>
      <c r="H7" s="14">
        <f>MAX(H8:H17)</f>
        <v>45523</v>
      </c>
      <c r="I7" s="15"/>
      <c r="J7" s="16"/>
      <c r="K7" s="16"/>
      <c r="L7" s="16"/>
      <c r="M7" s="16"/>
    </row>
    <row r="8" spans="1:13" ht="15.95" customHeight="1">
      <c r="A8" s="17" t="s">
        <v>33</v>
      </c>
      <c r="B8" s="18" t="s">
        <v>34</v>
      </c>
      <c r="C8" s="23"/>
      <c r="D8" s="19" t="s">
        <v>20</v>
      </c>
      <c r="E8" s="20"/>
      <c r="F8" s="26">
        <v>2</v>
      </c>
      <c r="G8" s="24">
        <v>45497</v>
      </c>
      <c r="H8" s="24">
        <v>45498</v>
      </c>
      <c r="I8" s="15"/>
      <c r="J8" s="16"/>
      <c r="K8" s="16"/>
      <c r="L8" s="16"/>
      <c r="M8" s="16"/>
    </row>
    <row r="9" spans="1:13" ht="15.95" customHeight="1">
      <c r="A9" s="17" t="s">
        <v>35</v>
      </c>
      <c r="B9" s="10" t="s">
        <v>36</v>
      </c>
      <c r="C9" s="11"/>
      <c r="D9" s="25" t="s">
        <v>20</v>
      </c>
      <c r="E9" s="12"/>
      <c r="F9" s="27">
        <f>SUM(F10:F14)</f>
        <v>5</v>
      </c>
      <c r="G9" s="14">
        <f>MIN(G10:G14)</f>
        <v>45499</v>
      </c>
      <c r="H9" s="14">
        <f>MAX(H10:H14)</f>
        <v>45505</v>
      </c>
      <c r="I9" s="15"/>
      <c r="J9" s="16"/>
      <c r="K9" s="16"/>
      <c r="L9" s="16"/>
      <c r="M9" s="16"/>
    </row>
    <row r="10" spans="1:13" ht="15.95" customHeight="1">
      <c r="A10" s="17" t="s">
        <v>37</v>
      </c>
      <c r="B10" s="18" t="s">
        <v>38</v>
      </c>
      <c r="C10" s="23"/>
      <c r="D10" s="19" t="s">
        <v>20</v>
      </c>
      <c r="E10" s="20"/>
      <c r="F10" s="26">
        <v>1</v>
      </c>
      <c r="G10" s="24">
        <v>45499</v>
      </c>
      <c r="H10" s="24">
        <v>45499</v>
      </c>
      <c r="I10" s="15"/>
      <c r="J10" s="16"/>
      <c r="K10" s="16"/>
      <c r="L10" s="16"/>
      <c r="M10" s="16"/>
    </row>
    <row r="11" spans="1:13" ht="15.95" customHeight="1">
      <c r="A11" s="17" t="s">
        <v>39</v>
      </c>
      <c r="B11" s="18" t="s">
        <v>40</v>
      </c>
      <c r="C11" s="23"/>
      <c r="D11" s="19" t="s">
        <v>20</v>
      </c>
      <c r="E11" s="20"/>
      <c r="F11" s="26">
        <v>1</v>
      </c>
      <c r="G11" s="24">
        <v>45502</v>
      </c>
      <c r="H11" s="24">
        <v>45502</v>
      </c>
      <c r="I11" s="15"/>
      <c r="J11" s="16"/>
      <c r="K11" s="16"/>
      <c r="L11" s="16"/>
      <c r="M11" s="16"/>
    </row>
    <row r="12" spans="1:13" ht="15.95" customHeight="1">
      <c r="A12" s="17" t="s">
        <v>41</v>
      </c>
      <c r="B12" s="18" t="s">
        <v>42</v>
      </c>
      <c r="C12" s="23"/>
      <c r="D12" s="19" t="s">
        <v>20</v>
      </c>
      <c r="E12" s="20"/>
      <c r="F12" s="26">
        <v>1</v>
      </c>
      <c r="G12" s="24">
        <v>45503</v>
      </c>
      <c r="H12" s="24">
        <v>45503</v>
      </c>
      <c r="I12" s="15"/>
      <c r="J12" s="16"/>
      <c r="K12" s="16"/>
      <c r="L12" s="16"/>
      <c r="M12" s="16"/>
    </row>
    <row r="13" spans="1:13" ht="15.95" customHeight="1">
      <c r="A13" s="17" t="s">
        <v>43</v>
      </c>
      <c r="B13" s="18" t="s">
        <v>44</v>
      </c>
      <c r="C13" s="23"/>
      <c r="D13" s="19" t="s">
        <v>20</v>
      </c>
      <c r="E13" s="20"/>
      <c r="F13" s="26">
        <v>1</v>
      </c>
      <c r="G13" s="24">
        <v>45504</v>
      </c>
      <c r="H13" s="24">
        <v>45504</v>
      </c>
      <c r="I13" s="15"/>
      <c r="J13" s="16"/>
      <c r="K13" s="16"/>
      <c r="L13" s="16"/>
      <c r="M13" s="16"/>
    </row>
    <row r="14" spans="1:13" ht="15.95" customHeight="1">
      <c r="A14" s="17" t="s">
        <v>45</v>
      </c>
      <c r="B14" s="18" t="s">
        <v>46</v>
      </c>
      <c r="C14" s="23"/>
      <c r="D14" s="19" t="s">
        <v>20</v>
      </c>
      <c r="E14" s="20"/>
      <c r="F14" s="26">
        <v>1</v>
      </c>
      <c r="G14" s="24">
        <v>45505</v>
      </c>
      <c r="H14" s="24">
        <v>45505</v>
      </c>
      <c r="I14" s="15"/>
      <c r="J14" s="16"/>
      <c r="K14" s="16"/>
      <c r="L14" s="16"/>
      <c r="M14" s="16"/>
    </row>
    <row r="15" spans="1:13" ht="15.95" customHeight="1">
      <c r="A15" s="17" t="s">
        <v>47</v>
      </c>
      <c r="B15" s="18" t="s">
        <v>48</v>
      </c>
      <c r="C15" s="23"/>
      <c r="D15" s="19" t="s">
        <v>20</v>
      </c>
      <c r="E15" s="20"/>
      <c r="F15" s="26">
        <v>3</v>
      </c>
      <c r="G15" s="24">
        <v>45506</v>
      </c>
      <c r="H15" s="24">
        <v>45510</v>
      </c>
      <c r="I15" s="15"/>
      <c r="J15" s="16"/>
      <c r="K15" s="16"/>
      <c r="L15" s="16"/>
      <c r="M15" s="16"/>
    </row>
    <row r="16" spans="1:13" ht="15.95" customHeight="1">
      <c r="A16" s="17" t="s">
        <v>49</v>
      </c>
      <c r="B16" s="18" t="s">
        <v>50</v>
      </c>
      <c r="C16" s="23"/>
      <c r="D16" s="19" t="s">
        <v>20</v>
      </c>
      <c r="E16" s="20"/>
      <c r="F16" s="26">
        <v>3</v>
      </c>
      <c r="G16" s="22">
        <v>45511</v>
      </c>
      <c r="H16" s="22">
        <v>45513</v>
      </c>
      <c r="I16" s="15"/>
      <c r="J16" s="16"/>
      <c r="K16" s="16"/>
      <c r="L16" s="16"/>
      <c r="M16" s="16"/>
    </row>
    <row r="17" spans="1:13" ht="15.95" customHeight="1">
      <c r="A17" s="17" t="s">
        <v>51</v>
      </c>
      <c r="B17" s="10" t="s">
        <v>52</v>
      </c>
      <c r="C17" s="11"/>
      <c r="D17" s="25" t="s">
        <v>20</v>
      </c>
      <c r="E17" s="12"/>
      <c r="F17" s="27">
        <f>SUM(F18:F20)</f>
        <v>5</v>
      </c>
      <c r="G17" s="14">
        <f>MIN(G18:G20)</f>
        <v>45516</v>
      </c>
      <c r="H17" s="14">
        <f>MAX(H18:H20)</f>
        <v>45523</v>
      </c>
      <c r="I17" s="15"/>
      <c r="J17" s="16"/>
      <c r="K17" s="16"/>
      <c r="L17" s="16"/>
      <c r="M17" s="16"/>
    </row>
    <row r="18" spans="1:13" ht="15.95" customHeight="1">
      <c r="A18" s="17" t="s">
        <v>53</v>
      </c>
      <c r="B18" s="18" t="s">
        <v>38</v>
      </c>
      <c r="C18" s="23"/>
      <c r="D18" s="19" t="s">
        <v>20</v>
      </c>
      <c r="E18" s="20"/>
      <c r="F18" s="26">
        <v>2</v>
      </c>
      <c r="G18" s="24">
        <v>45516</v>
      </c>
      <c r="H18" s="24">
        <v>45518</v>
      </c>
      <c r="I18" s="15"/>
      <c r="J18" s="16"/>
      <c r="K18" s="16"/>
      <c r="L18" s="16"/>
      <c r="M18" s="16"/>
    </row>
    <row r="19" spans="1:13" ht="15.95" customHeight="1">
      <c r="A19" s="17" t="s">
        <v>54</v>
      </c>
      <c r="B19" s="18" t="s">
        <v>40</v>
      </c>
      <c r="C19" s="23"/>
      <c r="D19" s="19" t="s">
        <v>20</v>
      </c>
      <c r="E19" s="20"/>
      <c r="F19" s="26">
        <v>2</v>
      </c>
      <c r="G19" s="24">
        <v>45520</v>
      </c>
      <c r="H19" s="24">
        <v>45520</v>
      </c>
      <c r="I19" s="15"/>
      <c r="J19" s="16"/>
      <c r="K19" s="16"/>
      <c r="L19" s="16"/>
      <c r="M19" s="16"/>
    </row>
    <row r="20" spans="1:13" ht="15.95" customHeight="1">
      <c r="A20" s="17" t="s">
        <v>55</v>
      </c>
      <c r="B20" s="18" t="s">
        <v>42</v>
      </c>
      <c r="C20" s="23"/>
      <c r="D20" s="19" t="s">
        <v>20</v>
      </c>
      <c r="E20" s="20"/>
      <c r="F20" s="26">
        <v>1</v>
      </c>
      <c r="G20" s="24">
        <v>45523</v>
      </c>
      <c r="H20" s="24">
        <v>45523</v>
      </c>
      <c r="I20" s="15"/>
      <c r="J20" s="16"/>
      <c r="K20" s="16"/>
      <c r="L20" s="16"/>
      <c r="M20" s="16"/>
    </row>
    <row r="21" spans="1:13" ht="15.95" customHeight="1">
      <c r="A21" s="17" t="s">
        <v>56</v>
      </c>
      <c r="B21" s="18" t="s">
        <v>57</v>
      </c>
      <c r="C21" s="17" t="s">
        <v>58</v>
      </c>
      <c r="D21" s="19" t="s">
        <v>20</v>
      </c>
      <c r="E21" s="20"/>
      <c r="F21" s="21">
        <v>5</v>
      </c>
      <c r="G21" s="22">
        <v>45561</v>
      </c>
      <c r="H21" s="22">
        <v>45567</v>
      </c>
      <c r="I21" s="15"/>
      <c r="J21" s="16"/>
      <c r="K21" s="16"/>
      <c r="L21" s="16"/>
      <c r="M21" s="16"/>
    </row>
    <row r="22" spans="1:13" ht="15.95" customHeight="1">
      <c r="A22" s="17" t="s">
        <v>59</v>
      </c>
      <c r="B22" s="10" t="s">
        <v>60</v>
      </c>
      <c r="C22" s="9" t="s">
        <v>61</v>
      </c>
      <c r="D22" s="25" t="s">
        <v>20</v>
      </c>
      <c r="E22" s="12"/>
      <c r="F22" s="13">
        <f>SUM(F23:F25)</f>
        <v>30</v>
      </c>
      <c r="G22" s="14">
        <f>MIN(G23:G25)</f>
        <v>45569</v>
      </c>
      <c r="H22" s="14">
        <f>MAX(H23:H25)</f>
        <v>45611</v>
      </c>
      <c r="I22" s="15"/>
      <c r="J22" s="16"/>
      <c r="K22" s="16"/>
      <c r="L22" s="16"/>
      <c r="M22" s="16"/>
    </row>
    <row r="23" spans="1:13" ht="15.95" customHeight="1">
      <c r="A23" s="17" t="s">
        <v>62</v>
      </c>
      <c r="B23" s="18" t="s">
        <v>63</v>
      </c>
      <c r="C23" s="23"/>
      <c r="D23" s="19" t="s">
        <v>20</v>
      </c>
      <c r="E23" s="20"/>
      <c r="F23" s="26">
        <v>20</v>
      </c>
      <c r="G23" s="22">
        <v>45569</v>
      </c>
      <c r="H23" s="22">
        <v>45597</v>
      </c>
      <c r="I23" s="15"/>
      <c r="J23" s="16"/>
      <c r="K23" s="16"/>
      <c r="L23" s="16"/>
      <c r="M23" s="16"/>
    </row>
    <row r="24" spans="1:13" ht="15.95" customHeight="1">
      <c r="A24" s="17" t="s">
        <v>64</v>
      </c>
      <c r="B24" s="18" t="s">
        <v>65</v>
      </c>
      <c r="C24" s="23"/>
      <c r="D24" s="19" t="s">
        <v>20</v>
      </c>
      <c r="E24" s="20"/>
      <c r="F24" s="26">
        <v>5</v>
      </c>
      <c r="G24" s="22">
        <v>45600</v>
      </c>
      <c r="H24" s="22">
        <v>45604</v>
      </c>
      <c r="I24" s="15"/>
      <c r="J24" s="16"/>
      <c r="K24" s="16"/>
      <c r="L24" s="16"/>
      <c r="M24" s="16"/>
    </row>
    <row r="25" spans="1:13" ht="15.95" customHeight="1">
      <c r="A25" s="17" t="s">
        <v>66</v>
      </c>
      <c r="B25" s="18" t="s">
        <v>67</v>
      </c>
      <c r="C25" s="23"/>
      <c r="D25" s="19" t="s">
        <v>20</v>
      </c>
      <c r="E25" s="20"/>
      <c r="F25" s="26">
        <v>5</v>
      </c>
      <c r="G25" s="22">
        <v>45607</v>
      </c>
      <c r="H25" s="22">
        <v>45611</v>
      </c>
      <c r="I25" s="15"/>
      <c r="J25" s="16"/>
      <c r="K25" s="16"/>
      <c r="L25" s="16"/>
      <c r="M25" s="16"/>
    </row>
    <row r="26" spans="1:13" ht="15.95" customHeight="1">
      <c r="A26" s="17" t="s">
        <v>68</v>
      </c>
      <c r="B26" s="10" t="s">
        <v>69</v>
      </c>
      <c r="C26" s="9" t="s">
        <v>69</v>
      </c>
      <c r="D26" s="25" t="s">
        <v>20</v>
      </c>
      <c r="E26" s="12"/>
      <c r="F26" s="13">
        <f>SUM(F27:F30)</f>
        <v>0</v>
      </c>
      <c r="G26" s="13">
        <f>MIN(G27:G30)</f>
        <v>0</v>
      </c>
      <c r="H26" s="13">
        <f>MAX(H27:H30)</f>
        <v>0</v>
      </c>
      <c r="I26" s="15"/>
      <c r="J26" s="16"/>
      <c r="K26" s="16"/>
      <c r="L26" s="16"/>
      <c r="M26" s="16"/>
    </row>
    <row r="27" spans="1:13" ht="15.95" customHeight="1">
      <c r="A27" s="17" t="s">
        <v>70</v>
      </c>
      <c r="B27" s="18" t="s">
        <v>38</v>
      </c>
      <c r="C27" s="23"/>
      <c r="D27" s="19" t="s">
        <v>20</v>
      </c>
      <c r="E27" s="20"/>
      <c r="F27" s="28"/>
      <c r="G27" s="22"/>
      <c r="H27" s="22"/>
      <c r="I27" s="15"/>
      <c r="J27" s="16"/>
      <c r="K27" s="16"/>
      <c r="L27" s="16"/>
      <c r="M27" s="16"/>
    </row>
    <row r="28" spans="1:13" ht="15.95" customHeight="1">
      <c r="A28" s="17" t="s">
        <v>71</v>
      </c>
      <c r="B28" s="18" t="s">
        <v>40</v>
      </c>
      <c r="C28" s="23"/>
      <c r="D28" s="19" t="s">
        <v>20</v>
      </c>
      <c r="E28" s="20"/>
      <c r="F28" s="28"/>
      <c r="G28" s="22"/>
      <c r="H28" s="22"/>
      <c r="I28" s="15"/>
      <c r="J28" s="16"/>
      <c r="K28" s="16"/>
      <c r="L28" s="16"/>
      <c r="M28" s="16"/>
    </row>
    <row r="29" spans="1:13" ht="15.95" customHeight="1">
      <c r="A29" s="17" t="s">
        <v>72</v>
      </c>
      <c r="B29" s="18" t="s">
        <v>42</v>
      </c>
      <c r="C29" s="23"/>
      <c r="D29" s="19" t="s">
        <v>20</v>
      </c>
      <c r="E29" s="20"/>
      <c r="F29" s="28"/>
      <c r="G29" s="22"/>
      <c r="H29" s="22"/>
      <c r="I29" s="15"/>
      <c r="J29" s="16"/>
      <c r="K29" s="16"/>
      <c r="L29" s="16"/>
      <c r="M29" s="16"/>
    </row>
    <row r="30" spans="1:13" ht="15.95" customHeight="1">
      <c r="A30" s="17" t="s">
        <v>73</v>
      </c>
      <c r="B30" s="18" t="s">
        <v>44</v>
      </c>
      <c r="C30" s="23"/>
      <c r="D30" s="19" t="s">
        <v>20</v>
      </c>
      <c r="E30" s="20"/>
      <c r="F30" s="28"/>
      <c r="G30" s="22"/>
      <c r="H30" s="22"/>
      <c r="I30" s="15"/>
      <c r="J30" s="16"/>
      <c r="K30" s="16"/>
      <c r="L30" s="16"/>
      <c r="M30" s="16"/>
    </row>
    <row r="31" spans="1:13" ht="15.95" customHeight="1">
      <c r="A31" s="9" t="s">
        <v>74</v>
      </c>
      <c r="B31" s="10" t="s">
        <v>75</v>
      </c>
      <c r="C31" s="11"/>
      <c r="D31" s="9" t="s">
        <v>76</v>
      </c>
      <c r="E31" s="12"/>
      <c r="F31" s="13">
        <f>F32+F33+F34+F48+F49+F50+F51+F65</f>
        <v>144</v>
      </c>
      <c r="G31" s="14">
        <f>MIN(G32:G65)</f>
        <v>45474</v>
      </c>
      <c r="H31" s="14">
        <f>MAX(H32:H65)</f>
        <v>45653</v>
      </c>
      <c r="I31" s="15"/>
      <c r="J31" s="16"/>
      <c r="K31" s="16"/>
      <c r="L31" s="16"/>
      <c r="M31" s="16"/>
    </row>
    <row r="32" spans="1:13" ht="15.95" customHeight="1">
      <c r="A32" s="17" t="s">
        <v>77</v>
      </c>
      <c r="B32" s="18" t="s">
        <v>78</v>
      </c>
      <c r="C32" s="17" t="s">
        <v>79</v>
      </c>
      <c r="D32" s="17" t="s">
        <v>80</v>
      </c>
      <c r="E32" s="20"/>
      <c r="F32" s="21">
        <v>20</v>
      </c>
      <c r="G32" s="24">
        <v>45474</v>
      </c>
      <c r="H32" s="24">
        <v>45499</v>
      </c>
      <c r="I32" s="15"/>
      <c r="J32" s="16"/>
      <c r="K32" s="16"/>
      <c r="L32" s="16"/>
      <c r="M32" s="16"/>
    </row>
    <row r="33" spans="1:13" ht="15.95" customHeight="1">
      <c r="A33" s="17" t="s">
        <v>81</v>
      </c>
      <c r="B33" s="18" t="s">
        <v>82</v>
      </c>
      <c r="C33" s="17" t="s">
        <v>83</v>
      </c>
      <c r="D33" s="17" t="s">
        <v>80</v>
      </c>
      <c r="E33" s="20"/>
      <c r="F33" s="21">
        <v>5</v>
      </c>
      <c r="G33" s="24">
        <v>45502</v>
      </c>
      <c r="H33" s="24">
        <v>45506</v>
      </c>
      <c r="I33" s="15"/>
      <c r="J33" s="16"/>
      <c r="K33" s="16"/>
      <c r="L33" s="16"/>
      <c r="M33" s="16"/>
    </row>
    <row r="34" spans="1:13" ht="15.95" customHeight="1">
      <c r="A34" s="17" t="s">
        <v>84</v>
      </c>
      <c r="B34" s="10" t="s">
        <v>85</v>
      </c>
      <c r="C34" s="9" t="s">
        <v>85</v>
      </c>
      <c r="D34" s="9" t="s">
        <v>76</v>
      </c>
      <c r="E34" s="12"/>
      <c r="F34" s="13">
        <f>F35+F36+F42+F43+F44</f>
        <v>19</v>
      </c>
      <c r="G34" s="14">
        <f>MIN(G35:G47)</f>
        <v>45509</v>
      </c>
      <c r="H34" s="14">
        <f>MAX(H35:H47)</f>
        <v>45534</v>
      </c>
      <c r="I34" s="15"/>
      <c r="J34" s="16"/>
      <c r="K34" s="16"/>
      <c r="L34" s="16"/>
      <c r="M34" s="16"/>
    </row>
    <row r="35" spans="1:13" ht="15.95" customHeight="1">
      <c r="A35" s="17" t="s">
        <v>86</v>
      </c>
      <c r="B35" s="18" t="s">
        <v>87</v>
      </c>
      <c r="C35" s="23"/>
      <c r="D35" s="17" t="s">
        <v>76</v>
      </c>
      <c r="E35" s="20"/>
      <c r="F35" s="21">
        <v>5</v>
      </c>
      <c r="G35" s="24">
        <v>45509</v>
      </c>
      <c r="H35" s="24">
        <v>45513</v>
      </c>
      <c r="I35" s="15"/>
      <c r="J35" s="16"/>
      <c r="K35" s="16"/>
      <c r="L35" s="16"/>
      <c r="M35" s="16"/>
    </row>
    <row r="36" spans="1:13" ht="15.95" customHeight="1">
      <c r="A36" s="17" t="s">
        <v>88</v>
      </c>
      <c r="B36" s="10" t="s">
        <v>89</v>
      </c>
      <c r="C36" s="11"/>
      <c r="D36" s="9" t="s">
        <v>76</v>
      </c>
      <c r="E36" s="12"/>
      <c r="F36" s="13">
        <f>SUM(F37:F41)</f>
        <v>6</v>
      </c>
      <c r="G36" s="14">
        <f>MIN(G37:G41)</f>
        <v>45516</v>
      </c>
      <c r="H36" s="14">
        <f>MAX(H37:H41)</f>
        <v>45524</v>
      </c>
      <c r="I36" s="15"/>
      <c r="J36" s="16"/>
      <c r="K36" s="16"/>
      <c r="L36" s="16"/>
      <c r="M36" s="16"/>
    </row>
    <row r="37" spans="1:13" ht="15.95" customHeight="1">
      <c r="A37" s="17" t="s">
        <v>90</v>
      </c>
      <c r="B37" s="18" t="s">
        <v>91</v>
      </c>
      <c r="C37" s="23"/>
      <c r="D37" s="17" t="s">
        <v>76</v>
      </c>
      <c r="E37" s="20"/>
      <c r="F37" s="21">
        <v>2</v>
      </c>
      <c r="G37" s="24">
        <v>45516</v>
      </c>
      <c r="H37" s="24">
        <v>45517</v>
      </c>
      <c r="I37" s="15"/>
      <c r="J37" s="16"/>
      <c r="K37" s="16"/>
      <c r="L37" s="16"/>
      <c r="M37" s="16"/>
    </row>
    <row r="38" spans="1:13" ht="15.95" customHeight="1">
      <c r="A38" s="17" t="s">
        <v>92</v>
      </c>
      <c r="B38" s="18" t="s">
        <v>93</v>
      </c>
      <c r="C38" s="23"/>
      <c r="D38" s="17" t="s">
        <v>76</v>
      </c>
      <c r="E38" s="20"/>
      <c r="F38" s="21">
        <v>1</v>
      </c>
      <c r="G38" s="24">
        <v>45518</v>
      </c>
      <c r="H38" s="24">
        <v>45518</v>
      </c>
      <c r="I38" s="15"/>
      <c r="J38" s="16"/>
      <c r="K38" s="16"/>
      <c r="L38" s="16"/>
      <c r="M38" s="16"/>
    </row>
    <row r="39" spans="1:13" ht="15.95" customHeight="1">
      <c r="A39" s="17" t="s">
        <v>94</v>
      </c>
      <c r="B39" s="18" t="s">
        <v>95</v>
      </c>
      <c r="C39" s="23"/>
      <c r="D39" s="17" t="s">
        <v>76</v>
      </c>
      <c r="E39" s="20"/>
      <c r="F39" s="21">
        <v>1</v>
      </c>
      <c r="G39" s="24">
        <v>45520</v>
      </c>
      <c r="H39" s="24">
        <v>45520</v>
      </c>
      <c r="I39" s="15"/>
      <c r="J39" s="16"/>
      <c r="K39" s="16"/>
      <c r="L39" s="16"/>
      <c r="M39" s="16"/>
    </row>
    <row r="40" spans="1:13" ht="15.95" customHeight="1">
      <c r="A40" s="17" t="s">
        <v>96</v>
      </c>
      <c r="B40" s="18" t="s">
        <v>97</v>
      </c>
      <c r="C40" s="23"/>
      <c r="D40" s="17" t="s">
        <v>76</v>
      </c>
      <c r="E40" s="20"/>
      <c r="F40" s="21">
        <v>1</v>
      </c>
      <c r="G40" s="24">
        <v>45523</v>
      </c>
      <c r="H40" s="24">
        <v>45523</v>
      </c>
      <c r="I40" s="15"/>
      <c r="J40" s="16"/>
      <c r="K40" s="16"/>
      <c r="L40" s="16"/>
      <c r="M40" s="16"/>
    </row>
    <row r="41" spans="1:13" ht="15.95" customHeight="1">
      <c r="A41" s="17" t="s">
        <v>98</v>
      </c>
      <c r="B41" s="18" t="s">
        <v>99</v>
      </c>
      <c r="C41" s="23"/>
      <c r="D41" s="17" t="s">
        <v>76</v>
      </c>
      <c r="E41" s="20"/>
      <c r="F41" s="21">
        <v>1</v>
      </c>
      <c r="G41" s="24">
        <v>45524</v>
      </c>
      <c r="H41" s="24">
        <v>45524</v>
      </c>
      <c r="I41" s="15"/>
      <c r="J41" s="16"/>
      <c r="K41" s="16"/>
      <c r="L41" s="16"/>
      <c r="M41" s="16"/>
    </row>
    <row r="42" spans="1:13" ht="15.95" customHeight="1">
      <c r="A42" s="17" t="s">
        <v>90</v>
      </c>
      <c r="B42" s="18" t="s">
        <v>100</v>
      </c>
      <c r="C42" s="23"/>
      <c r="D42" s="17" t="s">
        <v>76</v>
      </c>
      <c r="E42" s="20"/>
      <c r="F42" s="21">
        <v>3</v>
      </c>
      <c r="G42" s="24">
        <v>45525</v>
      </c>
      <c r="H42" s="24">
        <v>45527</v>
      </c>
      <c r="I42" s="15"/>
      <c r="J42" s="16"/>
      <c r="K42" s="16"/>
      <c r="L42" s="16"/>
      <c r="M42" s="16"/>
    </row>
    <row r="43" spans="1:13" ht="15.95" customHeight="1">
      <c r="A43" s="17" t="s">
        <v>92</v>
      </c>
      <c r="B43" s="18" t="s">
        <v>101</v>
      </c>
      <c r="C43" s="23"/>
      <c r="D43" s="17" t="s">
        <v>76</v>
      </c>
      <c r="E43" s="20"/>
      <c r="F43" s="21">
        <v>3</v>
      </c>
      <c r="G43" s="24">
        <v>45530</v>
      </c>
      <c r="H43" s="24">
        <v>45532</v>
      </c>
      <c r="I43" s="15"/>
      <c r="J43" s="16"/>
      <c r="K43" s="16"/>
      <c r="L43" s="16"/>
      <c r="M43" s="16"/>
    </row>
    <row r="44" spans="1:13" ht="15.95" customHeight="1">
      <c r="A44" s="17" t="s">
        <v>94</v>
      </c>
      <c r="B44" s="10" t="s">
        <v>102</v>
      </c>
      <c r="C44" s="11"/>
      <c r="D44" s="9" t="s">
        <v>76</v>
      </c>
      <c r="E44" s="12"/>
      <c r="F44" s="13">
        <f>SUM(F45:F47)</f>
        <v>2</v>
      </c>
      <c r="G44" s="14">
        <f>MIN(G45:G47)</f>
        <v>45533</v>
      </c>
      <c r="H44" s="14">
        <f>MAX(H45:H47)</f>
        <v>45534</v>
      </c>
      <c r="I44" s="15"/>
      <c r="J44" s="16"/>
      <c r="K44" s="16"/>
      <c r="L44" s="16"/>
      <c r="M44" s="16"/>
    </row>
    <row r="45" spans="1:13" ht="15.95" customHeight="1">
      <c r="A45" s="17" t="s">
        <v>103</v>
      </c>
      <c r="B45" s="18" t="s">
        <v>91</v>
      </c>
      <c r="C45" s="23"/>
      <c r="D45" s="17" t="s">
        <v>76</v>
      </c>
      <c r="E45" s="20"/>
      <c r="F45" s="21">
        <v>1</v>
      </c>
      <c r="G45" s="24">
        <v>45533</v>
      </c>
      <c r="H45" s="24">
        <v>45533</v>
      </c>
      <c r="I45" s="15"/>
      <c r="J45" s="16"/>
      <c r="K45" s="16"/>
      <c r="L45" s="16"/>
      <c r="M45" s="16"/>
    </row>
    <row r="46" spans="1:13" ht="15.95" customHeight="1">
      <c r="A46" s="17" t="s">
        <v>104</v>
      </c>
      <c r="B46" s="18" t="s">
        <v>93</v>
      </c>
      <c r="C46" s="23"/>
      <c r="D46" s="17" t="s">
        <v>76</v>
      </c>
      <c r="E46" s="20"/>
      <c r="F46" s="21">
        <v>0.5</v>
      </c>
      <c r="G46" s="24">
        <v>45533</v>
      </c>
      <c r="H46" s="24">
        <v>45534</v>
      </c>
      <c r="I46" s="15"/>
      <c r="J46" s="16"/>
      <c r="K46" s="16"/>
      <c r="L46" s="16"/>
      <c r="M46" s="16"/>
    </row>
    <row r="47" spans="1:13" ht="15.95" customHeight="1">
      <c r="A47" s="17" t="s">
        <v>105</v>
      </c>
      <c r="B47" s="18" t="s">
        <v>95</v>
      </c>
      <c r="C47" s="23"/>
      <c r="D47" s="17" t="s">
        <v>76</v>
      </c>
      <c r="E47" s="20"/>
      <c r="F47" s="21">
        <v>0.5</v>
      </c>
      <c r="G47" s="24">
        <v>45534</v>
      </c>
      <c r="H47" s="24">
        <v>45534</v>
      </c>
      <c r="I47" s="15"/>
      <c r="J47" s="16"/>
      <c r="K47" s="16"/>
      <c r="L47" s="16"/>
      <c r="M47" s="16"/>
    </row>
    <row r="48" spans="1:13" ht="15.95" customHeight="1">
      <c r="A48" s="17" t="s">
        <v>106</v>
      </c>
      <c r="B48" s="18" t="s">
        <v>107</v>
      </c>
      <c r="C48" s="23"/>
      <c r="D48" s="17" t="s">
        <v>76</v>
      </c>
      <c r="E48" s="20"/>
      <c r="F48" s="21">
        <v>20</v>
      </c>
      <c r="G48" s="24">
        <v>45537</v>
      </c>
      <c r="H48" s="24">
        <v>45569</v>
      </c>
      <c r="I48" s="15"/>
      <c r="J48" s="16"/>
      <c r="K48" s="16"/>
      <c r="L48" s="16"/>
      <c r="M48" s="16"/>
    </row>
    <row r="49" spans="1:13" ht="15.95" customHeight="1">
      <c r="A49" s="17" t="s">
        <v>108</v>
      </c>
      <c r="B49" s="18" t="s">
        <v>109</v>
      </c>
      <c r="C49" s="17" t="s">
        <v>110</v>
      </c>
      <c r="D49" s="17" t="s">
        <v>111</v>
      </c>
      <c r="E49" s="20"/>
      <c r="F49" s="21">
        <v>30</v>
      </c>
      <c r="G49" s="24">
        <v>45572</v>
      </c>
      <c r="H49" s="24">
        <v>45611</v>
      </c>
      <c r="I49" s="15"/>
      <c r="J49" s="16"/>
      <c r="K49" s="16"/>
      <c r="L49" s="16"/>
      <c r="M49" s="16"/>
    </row>
    <row r="50" spans="1:13" ht="15.95" customHeight="1">
      <c r="A50" s="17" t="s">
        <v>112</v>
      </c>
      <c r="B50" s="18" t="s">
        <v>113</v>
      </c>
      <c r="C50" s="23"/>
      <c r="D50" s="17" t="s">
        <v>114</v>
      </c>
      <c r="E50" s="20"/>
      <c r="F50" s="21">
        <v>10</v>
      </c>
      <c r="G50" s="24">
        <v>45586</v>
      </c>
      <c r="H50" s="24">
        <v>45597</v>
      </c>
      <c r="I50" s="15"/>
      <c r="J50" s="16"/>
      <c r="K50" s="16"/>
      <c r="L50" s="16"/>
      <c r="M50" s="16"/>
    </row>
    <row r="51" spans="1:13" ht="15.95" customHeight="1">
      <c r="A51" s="17" t="s">
        <v>115</v>
      </c>
      <c r="B51" s="10" t="s">
        <v>116</v>
      </c>
      <c r="C51" s="11"/>
      <c r="D51" s="9" t="s">
        <v>114</v>
      </c>
      <c r="E51" s="12"/>
      <c r="F51" s="13">
        <f>F52+F53+F59+F60+F61</f>
        <v>20</v>
      </c>
      <c r="G51" s="14">
        <f>MIN(G52:G61)</f>
        <v>45600</v>
      </c>
      <c r="H51" s="14">
        <f>MAX(H52:H61)</f>
        <v>45625</v>
      </c>
      <c r="I51" s="15"/>
      <c r="J51" s="16"/>
      <c r="K51" s="16"/>
      <c r="L51" s="16"/>
      <c r="M51" s="16"/>
    </row>
    <row r="52" spans="1:13" ht="15.95" customHeight="1">
      <c r="A52" s="17" t="s">
        <v>117</v>
      </c>
      <c r="B52" s="18" t="s">
        <v>87</v>
      </c>
      <c r="C52" s="23"/>
      <c r="D52" s="17" t="s">
        <v>114</v>
      </c>
      <c r="E52" s="20"/>
      <c r="F52" s="21">
        <v>5</v>
      </c>
      <c r="G52" s="24">
        <v>45600</v>
      </c>
      <c r="H52" s="24">
        <v>45604</v>
      </c>
      <c r="I52" s="15"/>
      <c r="J52" s="16"/>
      <c r="K52" s="16"/>
      <c r="L52" s="16"/>
      <c r="M52" s="16"/>
    </row>
    <row r="53" spans="1:13" ht="15.95" customHeight="1">
      <c r="A53" s="17" t="s">
        <v>118</v>
      </c>
      <c r="B53" s="10" t="s">
        <v>89</v>
      </c>
      <c r="C53" s="11"/>
      <c r="D53" s="9" t="s">
        <v>114</v>
      </c>
      <c r="E53" s="12"/>
      <c r="F53" s="13">
        <f>SUM(F54:F58)</f>
        <v>5</v>
      </c>
      <c r="G53" s="14">
        <f>MIN(G54:G58)</f>
        <v>45607</v>
      </c>
      <c r="H53" s="14">
        <f>MAX(H54:H58)</f>
        <v>45611</v>
      </c>
      <c r="I53" s="15"/>
      <c r="J53" s="16"/>
      <c r="K53" s="16"/>
      <c r="L53" s="16"/>
      <c r="M53" s="16"/>
    </row>
    <row r="54" spans="1:13" ht="15.95" customHeight="1">
      <c r="A54" s="17" t="s">
        <v>119</v>
      </c>
      <c r="B54" s="18" t="s">
        <v>91</v>
      </c>
      <c r="C54" s="23"/>
      <c r="D54" s="17" t="s">
        <v>114</v>
      </c>
      <c r="E54" s="20"/>
      <c r="F54" s="21">
        <v>1</v>
      </c>
      <c r="G54" s="24">
        <v>45607</v>
      </c>
      <c r="H54" s="24">
        <v>45607</v>
      </c>
      <c r="I54" s="15"/>
      <c r="J54" s="16"/>
      <c r="K54" s="16"/>
      <c r="L54" s="16"/>
      <c r="M54" s="16"/>
    </row>
    <row r="55" spans="1:13" ht="15.95" customHeight="1">
      <c r="A55" s="17" t="s">
        <v>120</v>
      </c>
      <c r="B55" s="18" t="s">
        <v>93</v>
      </c>
      <c r="C55" s="23"/>
      <c r="D55" s="17" t="s">
        <v>114</v>
      </c>
      <c r="E55" s="20"/>
      <c r="F55" s="21">
        <v>1</v>
      </c>
      <c r="G55" s="24">
        <v>45608</v>
      </c>
      <c r="H55" s="24">
        <v>45608</v>
      </c>
      <c r="I55" s="15"/>
      <c r="J55" s="16"/>
      <c r="K55" s="16"/>
      <c r="L55" s="16"/>
      <c r="M55" s="16"/>
    </row>
    <row r="56" spans="1:13" ht="15.95" customHeight="1">
      <c r="A56" s="17" t="s">
        <v>121</v>
      </c>
      <c r="B56" s="18" t="s">
        <v>95</v>
      </c>
      <c r="C56" s="23"/>
      <c r="D56" s="17" t="s">
        <v>114</v>
      </c>
      <c r="E56" s="20"/>
      <c r="F56" s="21">
        <v>1</v>
      </c>
      <c r="G56" s="24">
        <v>45609</v>
      </c>
      <c r="H56" s="24">
        <v>45609</v>
      </c>
      <c r="I56" s="15"/>
      <c r="J56" s="16"/>
      <c r="K56" s="16"/>
      <c r="L56" s="16"/>
      <c r="M56" s="16"/>
    </row>
    <row r="57" spans="1:13" ht="15.95" customHeight="1">
      <c r="A57" s="17" t="s">
        <v>122</v>
      </c>
      <c r="B57" s="18" t="s">
        <v>97</v>
      </c>
      <c r="C57" s="23"/>
      <c r="D57" s="17" t="s">
        <v>114</v>
      </c>
      <c r="E57" s="20"/>
      <c r="F57" s="21">
        <v>1</v>
      </c>
      <c r="G57" s="24">
        <v>45610</v>
      </c>
      <c r="H57" s="24">
        <v>45610</v>
      </c>
      <c r="I57" s="15"/>
      <c r="J57" s="16"/>
      <c r="K57" s="16"/>
      <c r="L57" s="16"/>
      <c r="M57" s="16"/>
    </row>
    <row r="58" spans="1:13" ht="15.95" customHeight="1">
      <c r="A58" s="17" t="s">
        <v>123</v>
      </c>
      <c r="B58" s="18" t="s">
        <v>99</v>
      </c>
      <c r="C58" s="23"/>
      <c r="D58" s="17" t="s">
        <v>114</v>
      </c>
      <c r="E58" s="20"/>
      <c r="F58" s="21">
        <v>1</v>
      </c>
      <c r="G58" s="24">
        <v>45611</v>
      </c>
      <c r="H58" s="24">
        <v>45611</v>
      </c>
      <c r="I58" s="15"/>
      <c r="J58" s="16"/>
      <c r="K58" s="16"/>
      <c r="L58" s="16"/>
      <c r="M58" s="16"/>
    </row>
    <row r="59" spans="1:13" ht="15.95" customHeight="1">
      <c r="A59" s="17" t="s">
        <v>124</v>
      </c>
      <c r="B59" s="18" t="s">
        <v>100</v>
      </c>
      <c r="C59" s="23"/>
      <c r="D59" s="17" t="s">
        <v>114</v>
      </c>
      <c r="E59" s="20"/>
      <c r="F59" s="21">
        <v>2</v>
      </c>
      <c r="G59" s="24">
        <v>45614</v>
      </c>
      <c r="H59" s="24">
        <v>45615</v>
      </c>
      <c r="I59" s="15"/>
      <c r="J59" s="16"/>
      <c r="K59" s="16"/>
      <c r="L59" s="16"/>
      <c r="M59" s="16"/>
    </row>
    <row r="60" spans="1:13" ht="15.95" customHeight="1">
      <c r="A60" s="17" t="s">
        <v>125</v>
      </c>
      <c r="B60" s="18" t="s">
        <v>101</v>
      </c>
      <c r="C60" s="23"/>
      <c r="D60" s="17" t="s">
        <v>114</v>
      </c>
      <c r="E60" s="20"/>
      <c r="F60" s="21">
        <v>3</v>
      </c>
      <c r="G60" s="24">
        <v>45616</v>
      </c>
      <c r="H60" s="24">
        <v>45618</v>
      </c>
      <c r="I60" s="15"/>
      <c r="J60" s="16"/>
      <c r="K60" s="16"/>
      <c r="L60" s="16"/>
      <c r="M60" s="16"/>
    </row>
    <row r="61" spans="1:13" ht="15.95" customHeight="1">
      <c r="A61" s="17" t="s">
        <v>126</v>
      </c>
      <c r="B61" s="10" t="s">
        <v>102</v>
      </c>
      <c r="C61" s="11"/>
      <c r="D61" s="9" t="s">
        <v>114</v>
      </c>
      <c r="E61" s="12"/>
      <c r="F61" s="13">
        <f>SUM(F62:F64)</f>
        <v>5</v>
      </c>
      <c r="G61" s="14">
        <f>MIN(G62:G64)</f>
        <v>45621</v>
      </c>
      <c r="H61" s="14">
        <f>MAX(H62:H64)</f>
        <v>45625</v>
      </c>
      <c r="I61" s="15"/>
      <c r="J61" s="16"/>
      <c r="K61" s="16"/>
      <c r="L61" s="16"/>
      <c r="M61" s="16"/>
    </row>
    <row r="62" spans="1:13" ht="15.95" customHeight="1">
      <c r="A62" s="17" t="s">
        <v>127</v>
      </c>
      <c r="B62" s="18" t="s">
        <v>91</v>
      </c>
      <c r="C62" s="23"/>
      <c r="D62" s="17" t="s">
        <v>114</v>
      </c>
      <c r="E62" s="20"/>
      <c r="F62" s="21">
        <v>3</v>
      </c>
      <c r="G62" s="24">
        <v>45621</v>
      </c>
      <c r="H62" s="24">
        <v>45623</v>
      </c>
      <c r="I62" s="15"/>
      <c r="J62" s="16"/>
      <c r="K62" s="16"/>
      <c r="L62" s="16"/>
      <c r="M62" s="16"/>
    </row>
    <row r="63" spans="1:13" ht="15.95" customHeight="1">
      <c r="A63" s="17" t="s">
        <v>128</v>
      </c>
      <c r="B63" s="18" t="s">
        <v>93</v>
      </c>
      <c r="C63" s="23"/>
      <c r="D63" s="17" t="s">
        <v>114</v>
      </c>
      <c r="E63" s="20"/>
      <c r="F63" s="21">
        <v>1</v>
      </c>
      <c r="G63" s="24">
        <v>45624</v>
      </c>
      <c r="H63" s="24">
        <v>45624</v>
      </c>
      <c r="I63" s="15"/>
      <c r="J63" s="16"/>
      <c r="K63" s="16"/>
      <c r="L63" s="16"/>
      <c r="M63" s="16"/>
    </row>
    <row r="64" spans="1:13" ht="15.95" customHeight="1">
      <c r="A64" s="17" t="s">
        <v>129</v>
      </c>
      <c r="B64" s="18" t="s">
        <v>95</v>
      </c>
      <c r="C64" s="23"/>
      <c r="D64" s="17" t="s">
        <v>114</v>
      </c>
      <c r="E64" s="20"/>
      <c r="F64" s="21">
        <v>1</v>
      </c>
      <c r="G64" s="24">
        <v>45625</v>
      </c>
      <c r="H64" s="24">
        <v>45625</v>
      </c>
      <c r="I64" s="15"/>
      <c r="J64" s="16"/>
      <c r="K64" s="16"/>
      <c r="L64" s="16"/>
      <c r="M64" s="16"/>
    </row>
    <row r="65" spans="1:13" ht="15.95" customHeight="1">
      <c r="A65" s="17" t="s">
        <v>130</v>
      </c>
      <c r="B65" s="18" t="s">
        <v>131</v>
      </c>
      <c r="C65" s="17" t="s">
        <v>132</v>
      </c>
      <c r="D65" s="17" t="s">
        <v>114</v>
      </c>
      <c r="E65" s="20"/>
      <c r="F65" s="21">
        <v>20</v>
      </c>
      <c r="G65" s="24">
        <v>45628</v>
      </c>
      <c r="H65" s="24">
        <v>45653</v>
      </c>
      <c r="I65" s="15"/>
      <c r="J65" s="16"/>
      <c r="K65" s="16"/>
      <c r="L65" s="16"/>
      <c r="M65" s="16"/>
    </row>
    <row r="66" spans="1:13" ht="15.95" customHeight="1">
      <c r="A66" s="9" t="s">
        <v>133</v>
      </c>
      <c r="B66" s="10" t="s">
        <v>134</v>
      </c>
      <c r="C66" s="11"/>
      <c r="D66" s="11"/>
      <c r="E66" s="12"/>
      <c r="F66" s="11"/>
      <c r="G66" s="14"/>
      <c r="H66" s="14"/>
      <c r="I66" s="15"/>
      <c r="J66" s="16"/>
      <c r="K66" s="16"/>
      <c r="L66" s="16"/>
      <c r="M66" s="16"/>
    </row>
    <row r="67" spans="1:13" ht="15.95" customHeight="1">
      <c r="A67" s="17"/>
      <c r="B67" s="18" t="s">
        <v>135</v>
      </c>
      <c r="C67" s="23"/>
      <c r="D67" s="17" t="s">
        <v>136</v>
      </c>
      <c r="E67" s="20"/>
      <c r="F67" s="23"/>
      <c r="G67" s="24">
        <v>45474</v>
      </c>
      <c r="H67" s="24">
        <v>45485</v>
      </c>
      <c r="I67" s="15"/>
      <c r="J67" s="16"/>
      <c r="K67" s="16"/>
      <c r="L67" s="16"/>
      <c r="M67" s="16"/>
    </row>
    <row r="68" spans="1:13" ht="15.95" customHeight="1">
      <c r="A68" s="17"/>
      <c r="B68" s="18" t="s">
        <v>137</v>
      </c>
      <c r="C68" s="23"/>
      <c r="D68" s="17" t="s">
        <v>136</v>
      </c>
      <c r="E68" s="20"/>
      <c r="F68" s="23"/>
      <c r="G68" s="24"/>
      <c r="H68" s="24"/>
      <c r="I68" s="15"/>
      <c r="J68" s="16"/>
      <c r="K68" s="16"/>
      <c r="L68" s="16"/>
      <c r="M68" s="16"/>
    </row>
    <row r="69" spans="1:13" ht="15.95" customHeight="1">
      <c r="A69" s="17"/>
      <c r="B69" s="18" t="s">
        <v>138</v>
      </c>
      <c r="C69" s="23"/>
      <c r="D69" s="23"/>
      <c r="E69" s="20"/>
      <c r="F69" s="23"/>
      <c r="G69" s="24"/>
      <c r="H69" s="24"/>
      <c r="I69" s="15"/>
      <c r="J69" s="16"/>
      <c r="K69" s="16"/>
      <c r="L69" s="16"/>
      <c r="M69" s="16"/>
    </row>
    <row r="70" spans="1:13" ht="15.95" customHeight="1">
      <c r="A70" s="17"/>
      <c r="B70" s="18" t="s">
        <v>139</v>
      </c>
      <c r="C70" s="17" t="s">
        <v>140</v>
      </c>
      <c r="D70" s="23"/>
      <c r="E70" s="20"/>
      <c r="F70" s="23"/>
      <c r="G70" s="24">
        <v>45488</v>
      </c>
      <c r="H70" s="24">
        <v>45492</v>
      </c>
      <c r="I70" s="15"/>
      <c r="J70" s="16"/>
      <c r="K70" s="16"/>
      <c r="L70" s="16"/>
      <c r="M70" s="16"/>
    </row>
    <row r="71" spans="1:13" ht="15.95" customHeight="1">
      <c r="A71" s="17"/>
      <c r="B71" s="18" t="s">
        <v>141</v>
      </c>
      <c r="C71" s="17" t="s">
        <v>140</v>
      </c>
      <c r="D71" s="23"/>
      <c r="E71" s="20"/>
      <c r="F71" s="23"/>
      <c r="G71" s="24">
        <v>45481</v>
      </c>
      <c r="H71" s="24">
        <v>45485</v>
      </c>
      <c r="I71" s="15"/>
      <c r="J71" s="16"/>
      <c r="K71" s="16"/>
      <c r="L71" s="16"/>
      <c r="M71" s="16"/>
    </row>
    <row r="72" spans="1:13" ht="15.95" customHeight="1">
      <c r="A72" s="17"/>
      <c r="B72" s="18" t="s">
        <v>142</v>
      </c>
      <c r="C72" s="17" t="s">
        <v>140</v>
      </c>
      <c r="D72" s="23"/>
      <c r="E72" s="20"/>
      <c r="F72" s="23"/>
      <c r="G72" s="24">
        <v>45488</v>
      </c>
      <c r="H72" s="24">
        <v>45492</v>
      </c>
      <c r="I72" s="15"/>
      <c r="J72" s="16"/>
      <c r="K72" s="16"/>
      <c r="L72" s="16"/>
      <c r="M72" s="16"/>
    </row>
    <row r="73" spans="1:13" ht="15.95" customHeight="1">
      <c r="A73" s="17"/>
      <c r="B73" s="18" t="s">
        <v>143</v>
      </c>
      <c r="C73" s="17" t="s">
        <v>140</v>
      </c>
      <c r="D73" s="23"/>
      <c r="E73" s="20"/>
      <c r="F73" s="23"/>
      <c r="G73" s="24">
        <v>45481</v>
      </c>
      <c r="H73" s="24">
        <v>45485</v>
      </c>
      <c r="I73" s="15"/>
      <c r="J73" s="16"/>
      <c r="K73" s="16"/>
      <c r="L73" s="16"/>
      <c r="M73" s="16"/>
    </row>
    <row r="74" spans="1:13" ht="15.95" customHeight="1">
      <c r="A74" s="17"/>
      <c r="B74" s="18" t="s">
        <v>144</v>
      </c>
      <c r="C74" s="23"/>
      <c r="D74" s="23"/>
      <c r="E74" s="20"/>
      <c r="F74" s="23"/>
      <c r="G74" s="24">
        <v>45488</v>
      </c>
      <c r="H74" s="24">
        <v>45499</v>
      </c>
      <c r="I74" s="15"/>
      <c r="J74" s="16"/>
      <c r="K74" s="16"/>
      <c r="L74" s="16"/>
      <c r="M74" s="16"/>
    </row>
    <row r="75" spans="1:13" ht="15.95" customHeight="1">
      <c r="A75" s="17"/>
      <c r="B75" s="18" t="s">
        <v>145</v>
      </c>
      <c r="C75" s="23"/>
      <c r="D75" s="23"/>
      <c r="E75" s="20"/>
      <c r="F75" s="23"/>
      <c r="G75" s="24">
        <v>45488</v>
      </c>
      <c r="H75" s="24">
        <v>45499</v>
      </c>
      <c r="I75" s="15"/>
      <c r="J75" s="16"/>
      <c r="K75" s="16"/>
      <c r="L75" s="16"/>
      <c r="M75" s="16"/>
    </row>
    <row r="76" spans="1:13" ht="15.95" customHeight="1">
      <c r="A76" s="17"/>
      <c r="B76" s="18" t="s">
        <v>146</v>
      </c>
      <c r="C76" s="23"/>
      <c r="D76" s="23"/>
      <c r="E76" s="20"/>
      <c r="F76" s="23"/>
      <c r="G76" s="24">
        <v>45488</v>
      </c>
      <c r="H76" s="24">
        <v>45499</v>
      </c>
      <c r="I76" s="15"/>
      <c r="J76" s="16"/>
      <c r="K76" s="16"/>
      <c r="L76" s="16"/>
      <c r="M76" s="16"/>
    </row>
    <row r="77" spans="1:13" ht="15.95" customHeight="1">
      <c r="A77" s="17"/>
      <c r="B77" s="18" t="s">
        <v>147</v>
      </c>
      <c r="C77" s="23"/>
      <c r="D77" s="23"/>
      <c r="E77" s="20"/>
      <c r="F77" s="23"/>
      <c r="G77" s="24">
        <v>45502</v>
      </c>
      <c r="H77" s="24">
        <v>45513</v>
      </c>
      <c r="I77" s="15"/>
      <c r="J77" s="16"/>
      <c r="K77" s="16"/>
      <c r="L77" s="16"/>
      <c r="M77" s="16"/>
    </row>
    <row r="78" spans="1:13" ht="15.95" customHeight="1">
      <c r="A78" s="17"/>
      <c r="B78" s="18" t="s">
        <v>148</v>
      </c>
      <c r="C78" s="23"/>
      <c r="D78" s="23"/>
      <c r="E78" s="20"/>
      <c r="F78" s="23"/>
      <c r="G78" s="24">
        <v>45502</v>
      </c>
      <c r="H78" s="24">
        <v>45513</v>
      </c>
      <c r="I78" s="15"/>
      <c r="J78" s="16"/>
      <c r="K78" s="16"/>
      <c r="L78" s="16"/>
      <c r="M78" s="16"/>
    </row>
    <row r="79" spans="1:13" ht="15.95" customHeight="1">
      <c r="A79" s="17"/>
      <c r="B79" s="18" t="s">
        <v>149</v>
      </c>
      <c r="C79" s="23"/>
      <c r="D79" s="23"/>
      <c r="E79" s="20"/>
      <c r="F79" s="23"/>
      <c r="G79" s="24">
        <v>45502</v>
      </c>
      <c r="H79" s="24">
        <v>45513</v>
      </c>
      <c r="I79" s="15"/>
      <c r="J79" s="16"/>
      <c r="K79" s="16"/>
      <c r="L79" s="16"/>
      <c r="M79" s="16"/>
    </row>
    <row r="80" spans="1:13" ht="15.95" customHeight="1">
      <c r="A80" s="17"/>
      <c r="B80" s="18" t="s">
        <v>150</v>
      </c>
      <c r="C80" s="23"/>
      <c r="D80" s="23"/>
      <c r="E80" s="20"/>
      <c r="F80" s="23"/>
      <c r="G80" s="24">
        <v>45502</v>
      </c>
      <c r="H80" s="24">
        <v>45513</v>
      </c>
      <c r="I80" s="15"/>
      <c r="J80" s="16"/>
      <c r="K80" s="16"/>
      <c r="L80" s="16"/>
      <c r="M80" s="16"/>
    </row>
    <row r="81" spans="1:13" ht="15.95" customHeight="1">
      <c r="A81" s="17"/>
      <c r="B81" s="18" t="s">
        <v>151</v>
      </c>
      <c r="C81" s="23"/>
      <c r="D81" s="23"/>
      <c r="E81" s="20"/>
      <c r="F81" s="23"/>
      <c r="G81" s="24">
        <v>45516</v>
      </c>
      <c r="H81" s="24">
        <v>45527</v>
      </c>
      <c r="I81" s="15"/>
      <c r="J81" s="16"/>
      <c r="K81" s="16"/>
      <c r="L81" s="16"/>
      <c r="M81" s="16"/>
    </row>
    <row r="82" spans="1:13" ht="15.95" customHeight="1">
      <c r="A82" s="17"/>
      <c r="B82" s="18" t="s">
        <v>152</v>
      </c>
      <c r="C82" s="23"/>
      <c r="D82" s="23"/>
      <c r="E82" s="20"/>
      <c r="F82" s="23"/>
      <c r="G82" s="24">
        <v>45530</v>
      </c>
      <c r="H82" s="24">
        <v>45534</v>
      </c>
      <c r="I82" s="15"/>
      <c r="J82" s="16"/>
      <c r="K82" s="16"/>
      <c r="L82" s="16"/>
      <c r="M82" s="16"/>
    </row>
    <row r="83" spans="1:13" ht="15.95" customHeight="1">
      <c r="A83" s="17"/>
      <c r="B83" s="18" t="s">
        <v>153</v>
      </c>
      <c r="C83" s="23"/>
      <c r="D83" s="23"/>
      <c r="E83" s="20"/>
      <c r="F83" s="23"/>
      <c r="G83" s="24">
        <v>45537</v>
      </c>
      <c r="H83" s="24">
        <v>45541</v>
      </c>
      <c r="I83" s="15"/>
      <c r="J83" s="16"/>
      <c r="K83" s="16"/>
      <c r="L83" s="16"/>
      <c r="M83" s="16"/>
    </row>
    <row r="84" spans="1:13" ht="15.95" customHeight="1">
      <c r="A84" s="17"/>
      <c r="B84" s="18" t="s">
        <v>154</v>
      </c>
      <c r="C84" s="23"/>
      <c r="D84" s="23"/>
      <c r="E84" s="20"/>
      <c r="F84" s="23"/>
      <c r="G84" s="24">
        <v>45544</v>
      </c>
      <c r="H84" s="24">
        <v>45548</v>
      </c>
      <c r="I84" s="15"/>
      <c r="J84" s="16"/>
      <c r="K84" s="16"/>
      <c r="L84" s="16"/>
      <c r="M84" s="16"/>
    </row>
    <row r="85" spans="1:13" ht="15.95" customHeight="1">
      <c r="A85" s="17"/>
      <c r="B85" s="18" t="s">
        <v>155</v>
      </c>
      <c r="C85" s="23"/>
      <c r="D85" s="23"/>
      <c r="E85" s="20"/>
      <c r="F85" s="23"/>
      <c r="G85" s="24">
        <v>45554</v>
      </c>
      <c r="H85" s="24">
        <v>45565</v>
      </c>
      <c r="I85" s="15"/>
      <c r="J85" s="16"/>
      <c r="K85" s="16"/>
      <c r="L85" s="16"/>
      <c r="M85" s="16"/>
    </row>
    <row r="86" spans="1:13" ht="15.95" customHeight="1">
      <c r="A86" s="17"/>
      <c r="B86" s="29"/>
      <c r="C86" s="23"/>
      <c r="D86" s="23"/>
      <c r="E86" s="20"/>
      <c r="F86" s="23"/>
      <c r="G86" s="24"/>
      <c r="H86" s="24"/>
      <c r="I86" s="15"/>
      <c r="J86" s="16"/>
      <c r="K86" s="16"/>
      <c r="L86" s="16"/>
      <c r="M86" s="16"/>
    </row>
    <row r="87" spans="1:13" ht="15.95" customHeight="1">
      <c r="A87" s="17"/>
      <c r="B87" s="18" t="s">
        <v>156</v>
      </c>
      <c r="C87" s="23"/>
      <c r="D87" s="23"/>
      <c r="E87" s="20"/>
      <c r="F87" s="23"/>
      <c r="G87" s="24"/>
      <c r="H87" s="24"/>
      <c r="I87" s="15"/>
      <c r="J87" s="16"/>
      <c r="K87" s="16"/>
      <c r="L87" s="16"/>
      <c r="M87" s="16"/>
    </row>
    <row r="88" spans="1:13" ht="15.95" customHeight="1">
      <c r="A88" s="17"/>
      <c r="B88" s="18" t="s">
        <v>157</v>
      </c>
      <c r="C88" s="23"/>
      <c r="D88" s="23"/>
      <c r="E88" s="20"/>
      <c r="F88" s="23"/>
      <c r="G88" s="24"/>
      <c r="H88" s="24"/>
      <c r="I88" s="15"/>
      <c r="J88" s="16"/>
      <c r="K88" s="16"/>
      <c r="L88" s="16"/>
      <c r="M88" s="16"/>
    </row>
    <row r="89" spans="1:13" ht="15.95" customHeight="1">
      <c r="A89" s="17"/>
      <c r="B89" s="18" t="s">
        <v>158</v>
      </c>
      <c r="C89" s="23"/>
      <c r="D89" s="23"/>
      <c r="E89" s="20"/>
      <c r="F89" s="23"/>
      <c r="G89" s="24"/>
      <c r="H89" s="24"/>
      <c r="I89" s="15"/>
      <c r="J89" s="16"/>
      <c r="K89" s="16"/>
      <c r="L89" s="16"/>
      <c r="M89" s="16"/>
    </row>
    <row r="90" spans="1:13" ht="15.95" customHeight="1">
      <c r="A90" s="17"/>
      <c r="B90" s="18" t="s">
        <v>159</v>
      </c>
      <c r="C90" s="23"/>
      <c r="D90" s="23"/>
      <c r="E90" s="20"/>
      <c r="F90" s="23"/>
      <c r="G90" s="24"/>
      <c r="H90" s="24"/>
      <c r="I90" s="15"/>
      <c r="J90" s="16"/>
      <c r="K90" s="16"/>
      <c r="L90" s="16"/>
      <c r="M90" s="16"/>
    </row>
    <row r="91" spans="1:13" ht="15.95" customHeight="1">
      <c r="A91" s="17"/>
      <c r="B91" s="18" t="s">
        <v>160</v>
      </c>
      <c r="C91" s="23"/>
      <c r="D91" s="23"/>
      <c r="E91" s="20"/>
      <c r="F91" s="23"/>
      <c r="G91" s="24"/>
      <c r="H91" s="24"/>
      <c r="I91" s="15"/>
      <c r="J91" s="16"/>
      <c r="K91" s="16"/>
      <c r="L91" s="16"/>
      <c r="M91" s="16"/>
    </row>
    <row r="92" spans="1:13" ht="15.95" customHeight="1">
      <c r="A92" s="17"/>
      <c r="B92" s="23"/>
      <c r="C92" s="23"/>
      <c r="D92" s="23"/>
      <c r="E92" s="20"/>
      <c r="F92" s="23"/>
      <c r="G92" s="24"/>
      <c r="H92" s="24"/>
      <c r="I92" s="15"/>
      <c r="J92" s="16"/>
      <c r="K92" s="16"/>
      <c r="L92" s="16"/>
      <c r="M92" s="16"/>
    </row>
    <row r="93" spans="1:13" ht="15.95" customHeight="1">
      <c r="A93" s="9" t="s">
        <v>161</v>
      </c>
      <c r="B93" s="10" t="s">
        <v>162</v>
      </c>
      <c r="C93" s="11"/>
      <c r="D93" s="11"/>
      <c r="E93" s="12"/>
      <c r="F93" s="11"/>
      <c r="G93" s="14"/>
      <c r="H93" s="14"/>
      <c r="I93" s="15"/>
      <c r="J93" s="16"/>
      <c r="K93" s="16"/>
      <c r="L93" s="16"/>
      <c r="M93" s="16"/>
    </row>
    <row r="94" spans="1:13" ht="15.95" customHeight="1">
      <c r="A94" s="17"/>
      <c r="B94" s="29"/>
      <c r="C94" s="23"/>
      <c r="D94" s="23"/>
      <c r="E94" s="20"/>
      <c r="F94" s="23"/>
      <c r="G94" s="24"/>
      <c r="H94" s="24"/>
      <c r="I94" s="15"/>
      <c r="J94" s="16"/>
      <c r="K94" s="16"/>
      <c r="L94" s="16"/>
      <c r="M94" s="16"/>
    </row>
    <row r="95" spans="1:13" ht="15.95" customHeight="1">
      <c r="A95" s="17"/>
      <c r="B95" s="29"/>
      <c r="C95" s="23"/>
      <c r="D95" s="23"/>
      <c r="E95" s="20"/>
      <c r="F95" s="23"/>
      <c r="G95" s="24"/>
      <c r="H95" s="24"/>
      <c r="I95" s="15"/>
      <c r="J95" s="16"/>
      <c r="K95" s="16"/>
      <c r="L95" s="16"/>
      <c r="M95" s="16"/>
    </row>
    <row r="96" spans="1:13" ht="15.95" customHeight="1">
      <c r="A96" s="17"/>
      <c r="B96" s="29"/>
      <c r="C96" s="23"/>
      <c r="D96" s="23"/>
      <c r="E96" s="20"/>
      <c r="F96" s="23"/>
      <c r="G96" s="24"/>
      <c r="H96" s="24"/>
      <c r="I96" s="15"/>
      <c r="J96" s="16"/>
      <c r="K96" s="16"/>
      <c r="L96" s="16"/>
      <c r="M96" s="16"/>
    </row>
    <row r="97" spans="1:13" ht="15.95" customHeight="1">
      <c r="A97" s="17"/>
      <c r="B97" s="29"/>
      <c r="C97" s="23"/>
      <c r="D97" s="23"/>
      <c r="E97" s="20"/>
      <c r="F97" s="23"/>
      <c r="G97" s="24"/>
      <c r="H97" s="24"/>
      <c r="I97" s="15"/>
      <c r="J97" s="16"/>
      <c r="K97" s="16"/>
      <c r="L97" s="16"/>
      <c r="M97" s="16"/>
    </row>
  </sheetData>
  <phoneticPr fontId="9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GridLines="0" workbookViewId="0"/>
  </sheetViews>
  <sheetFormatPr defaultColWidth="8.875" defaultRowHeight="13.5" customHeight="1"/>
  <cols>
    <col min="1" max="1" width="9" style="30" customWidth="1"/>
    <col min="2" max="2" width="57.875" style="30" customWidth="1"/>
    <col min="3" max="3" width="21.875" style="30" customWidth="1"/>
    <col min="4" max="4" width="17.625" style="30" customWidth="1"/>
    <col min="5" max="5" width="10.375" style="30" customWidth="1"/>
    <col min="6" max="6" width="9" style="30" customWidth="1"/>
    <col min="7" max="7" width="10.875" style="30" customWidth="1"/>
    <col min="8" max="8" width="11" style="30" customWidth="1"/>
    <col min="9" max="13" width="9" style="30" customWidth="1"/>
    <col min="14" max="14" width="8.875" style="30" customWidth="1"/>
    <col min="15" max="16384" width="8.875" style="30"/>
  </cols>
  <sheetData>
    <row r="1" spans="1:13" ht="15" customHeight="1">
      <c r="A1" s="6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/>
      <c r="J1" s="8"/>
      <c r="K1" s="8"/>
      <c r="L1" s="8"/>
      <c r="M1" s="8"/>
    </row>
    <row r="2" spans="1:13" ht="15.95" customHeight="1">
      <c r="A2" s="9" t="s">
        <v>164</v>
      </c>
      <c r="B2" s="10" t="s">
        <v>165</v>
      </c>
      <c r="C2" s="31"/>
      <c r="D2" s="25" t="s">
        <v>166</v>
      </c>
      <c r="E2" s="32"/>
      <c r="F2" s="31"/>
      <c r="G2" s="14"/>
      <c r="H2" s="14"/>
      <c r="I2" s="15"/>
      <c r="J2" s="16"/>
      <c r="K2" s="16"/>
      <c r="L2" s="16"/>
      <c r="M2" s="16"/>
    </row>
    <row r="3" spans="1:13" ht="15.95" customHeight="1">
      <c r="A3" s="17"/>
      <c r="B3" s="18" t="s">
        <v>167</v>
      </c>
      <c r="C3" s="19" t="s">
        <v>168</v>
      </c>
      <c r="D3" s="19" t="s">
        <v>26</v>
      </c>
      <c r="E3" s="33"/>
      <c r="F3" s="26">
        <v>5</v>
      </c>
      <c r="G3" s="24">
        <v>45488</v>
      </c>
      <c r="H3" s="24">
        <v>45491</v>
      </c>
      <c r="I3" s="15"/>
      <c r="J3" s="16"/>
      <c r="K3" s="16"/>
      <c r="L3" s="16"/>
      <c r="M3" s="16"/>
    </row>
    <row r="4" spans="1:13" ht="15.95" customHeight="1">
      <c r="A4" s="17"/>
      <c r="B4" s="18" t="s">
        <v>169</v>
      </c>
      <c r="C4" s="19" t="s">
        <v>170</v>
      </c>
      <c r="D4" s="19" t="s">
        <v>166</v>
      </c>
      <c r="E4" s="33"/>
      <c r="F4" s="26">
        <v>5</v>
      </c>
      <c r="G4" s="22">
        <v>45524</v>
      </c>
      <c r="H4" s="22">
        <v>45530</v>
      </c>
      <c r="I4" s="15"/>
      <c r="J4" s="16"/>
      <c r="K4" s="16"/>
      <c r="L4" s="16"/>
      <c r="M4" s="16"/>
    </row>
    <row r="5" spans="1:13" ht="15.95" customHeight="1">
      <c r="A5" s="9"/>
      <c r="B5" s="10" t="s">
        <v>31</v>
      </c>
      <c r="C5" s="25" t="s">
        <v>171</v>
      </c>
      <c r="D5" s="25" t="s">
        <v>172</v>
      </c>
      <c r="E5" s="32"/>
      <c r="F5" s="27">
        <f>SUM(F6:F10)</f>
        <v>17</v>
      </c>
      <c r="G5" s="34">
        <v>45531</v>
      </c>
      <c r="H5" s="34">
        <v>45558</v>
      </c>
      <c r="I5" s="15"/>
      <c r="J5" s="16"/>
      <c r="K5" s="16"/>
      <c r="L5" s="16"/>
      <c r="M5" s="16"/>
    </row>
    <row r="6" spans="1:13" ht="15.95" customHeight="1">
      <c r="A6" s="17"/>
      <c r="B6" s="18" t="s">
        <v>36</v>
      </c>
      <c r="C6" s="28"/>
      <c r="D6" s="19" t="s">
        <v>172</v>
      </c>
      <c r="E6" s="33"/>
      <c r="F6" s="26">
        <v>5</v>
      </c>
      <c r="G6" s="22">
        <v>45531</v>
      </c>
      <c r="H6" s="22">
        <v>45537</v>
      </c>
      <c r="I6" s="15"/>
      <c r="J6" s="16"/>
      <c r="K6" s="16"/>
      <c r="L6" s="16"/>
      <c r="M6" s="16"/>
    </row>
    <row r="7" spans="1:13" ht="15.95" customHeight="1">
      <c r="A7" s="17"/>
      <c r="B7" s="18" t="s">
        <v>48</v>
      </c>
      <c r="C7" s="28"/>
      <c r="D7" s="19" t="s">
        <v>172</v>
      </c>
      <c r="E7" s="33"/>
      <c r="F7" s="26">
        <v>3</v>
      </c>
      <c r="G7" s="22">
        <v>45538</v>
      </c>
      <c r="H7" s="22">
        <v>45540</v>
      </c>
      <c r="I7" s="15"/>
      <c r="J7" s="16"/>
      <c r="K7" s="16"/>
      <c r="L7" s="16"/>
      <c r="M7" s="16"/>
    </row>
    <row r="8" spans="1:13" ht="15.95" customHeight="1">
      <c r="A8" s="17"/>
      <c r="B8" s="18" t="s">
        <v>50</v>
      </c>
      <c r="C8" s="28"/>
      <c r="D8" s="19" t="s">
        <v>172</v>
      </c>
      <c r="E8" s="33"/>
      <c r="F8" s="26">
        <v>3</v>
      </c>
      <c r="G8" s="22">
        <v>45541</v>
      </c>
      <c r="H8" s="22">
        <v>45545</v>
      </c>
      <c r="I8" s="15"/>
      <c r="J8" s="16"/>
      <c r="K8" s="16"/>
      <c r="L8" s="16"/>
      <c r="M8" s="16"/>
    </row>
    <row r="9" spans="1:13" ht="15.95" customHeight="1">
      <c r="A9" s="17"/>
      <c r="B9" s="18" t="s">
        <v>52</v>
      </c>
      <c r="C9" s="28"/>
      <c r="D9" s="19" t="s">
        <v>172</v>
      </c>
      <c r="E9" s="33"/>
      <c r="F9" s="26">
        <v>3</v>
      </c>
      <c r="G9" s="22">
        <v>45546</v>
      </c>
      <c r="H9" s="22">
        <v>45548</v>
      </c>
      <c r="I9" s="15"/>
      <c r="J9" s="16"/>
      <c r="K9" s="16"/>
      <c r="L9" s="16"/>
      <c r="M9" s="16"/>
    </row>
    <row r="10" spans="1:13" ht="15.95" customHeight="1">
      <c r="A10" s="17"/>
      <c r="B10" s="18" t="s">
        <v>173</v>
      </c>
      <c r="C10" s="28"/>
      <c r="D10" s="19" t="s">
        <v>172</v>
      </c>
      <c r="E10" s="33"/>
      <c r="F10" s="26">
        <v>3</v>
      </c>
      <c r="G10" s="22">
        <v>45554</v>
      </c>
      <c r="H10" s="22">
        <v>45558</v>
      </c>
      <c r="I10" s="15"/>
      <c r="J10" s="16"/>
      <c r="K10" s="16"/>
      <c r="L10" s="16"/>
      <c r="M10" s="16"/>
    </row>
    <row r="11" spans="1:13" ht="15.95" customHeight="1">
      <c r="A11" s="17"/>
      <c r="B11" s="18" t="s">
        <v>174</v>
      </c>
      <c r="C11" s="19" t="s">
        <v>58</v>
      </c>
      <c r="D11" s="19" t="s">
        <v>166</v>
      </c>
      <c r="E11" s="33"/>
      <c r="F11" s="26">
        <v>5</v>
      </c>
      <c r="G11" s="22">
        <v>45544</v>
      </c>
      <c r="H11" s="22">
        <v>45548</v>
      </c>
      <c r="I11" s="15"/>
      <c r="J11" s="16"/>
      <c r="K11" s="16"/>
      <c r="L11" s="16"/>
      <c r="M11" s="16"/>
    </row>
    <row r="12" spans="1:13" ht="15.95" customHeight="1">
      <c r="A12" s="9"/>
      <c r="B12" s="10" t="s">
        <v>60</v>
      </c>
      <c r="C12" s="25" t="s">
        <v>175</v>
      </c>
      <c r="D12" s="25" t="s">
        <v>166</v>
      </c>
      <c r="E12" s="32"/>
      <c r="F12" s="27">
        <f>SUM(F13:F14)</f>
        <v>20</v>
      </c>
      <c r="G12" s="34"/>
      <c r="H12" s="34"/>
      <c r="I12" s="15"/>
      <c r="J12" s="16"/>
      <c r="K12" s="16"/>
      <c r="L12" s="16"/>
      <c r="M12" s="16"/>
    </row>
    <row r="13" spans="1:13" ht="15.95" customHeight="1">
      <c r="A13" s="17"/>
      <c r="B13" s="18" t="s">
        <v>63</v>
      </c>
      <c r="C13" s="23"/>
      <c r="D13" s="19" t="s">
        <v>166</v>
      </c>
      <c r="E13" s="33"/>
      <c r="F13" s="26">
        <v>15</v>
      </c>
      <c r="G13" s="22">
        <v>45614</v>
      </c>
      <c r="H13" s="22">
        <v>45632</v>
      </c>
      <c r="I13" s="15"/>
      <c r="J13" s="16"/>
      <c r="K13" s="16"/>
      <c r="L13" s="16"/>
      <c r="M13" s="16"/>
    </row>
    <row r="14" spans="1:13" ht="15.95" customHeight="1">
      <c r="A14" s="17"/>
      <c r="B14" s="18" t="s">
        <v>67</v>
      </c>
      <c r="C14" s="23"/>
      <c r="D14" s="19" t="s">
        <v>20</v>
      </c>
      <c r="E14" s="33"/>
      <c r="F14" s="26">
        <v>5</v>
      </c>
      <c r="G14" s="22">
        <v>45628</v>
      </c>
      <c r="H14" s="22">
        <v>45632</v>
      </c>
      <c r="I14" s="15"/>
      <c r="J14" s="16"/>
      <c r="K14" s="16"/>
      <c r="L14" s="16"/>
      <c r="M14" s="16"/>
    </row>
    <row r="15" spans="1:13" ht="15.95" customHeight="1">
      <c r="A15" s="17"/>
      <c r="B15" s="18" t="s">
        <v>69</v>
      </c>
      <c r="C15" s="23"/>
      <c r="D15" s="19" t="s">
        <v>20</v>
      </c>
      <c r="E15" s="33"/>
      <c r="F15" s="28"/>
      <c r="G15" s="22"/>
      <c r="H15" s="22"/>
      <c r="I15" s="15"/>
      <c r="J15" s="16"/>
      <c r="K15" s="16"/>
      <c r="L15" s="16"/>
      <c r="M15" s="16"/>
    </row>
    <row r="16" spans="1:13" ht="15.95" customHeight="1">
      <c r="A16" s="9" t="s">
        <v>176</v>
      </c>
      <c r="B16" s="10" t="s">
        <v>177</v>
      </c>
      <c r="C16" s="11"/>
      <c r="D16" s="11"/>
      <c r="E16" s="12"/>
      <c r="F16" s="11"/>
      <c r="G16" s="14"/>
      <c r="H16" s="14"/>
      <c r="I16" s="15"/>
      <c r="J16" s="16"/>
      <c r="K16" s="16"/>
      <c r="L16" s="16"/>
      <c r="M16" s="16"/>
    </row>
    <row r="17" spans="1:13" ht="15.95" customHeight="1">
      <c r="A17" s="17"/>
      <c r="B17" s="18" t="s">
        <v>178</v>
      </c>
      <c r="C17" s="23"/>
      <c r="D17" s="17" t="s">
        <v>179</v>
      </c>
      <c r="E17" s="20"/>
      <c r="F17" s="21">
        <v>10</v>
      </c>
      <c r="G17" s="24">
        <v>45523</v>
      </c>
      <c r="H17" s="24">
        <v>45534</v>
      </c>
      <c r="I17" s="15"/>
      <c r="J17" s="16"/>
      <c r="K17" s="16"/>
      <c r="L17" s="16"/>
      <c r="M17" s="16"/>
    </row>
    <row r="18" spans="1:13" ht="15.95" customHeight="1">
      <c r="A18" s="17"/>
      <c r="B18" s="18" t="s">
        <v>180</v>
      </c>
      <c r="C18" s="17" t="s">
        <v>181</v>
      </c>
      <c r="D18" s="17" t="s">
        <v>179</v>
      </c>
      <c r="E18" s="20"/>
      <c r="F18" s="21">
        <v>10</v>
      </c>
      <c r="G18" s="24">
        <v>45537</v>
      </c>
      <c r="H18" s="24">
        <v>45548</v>
      </c>
      <c r="I18" s="15"/>
      <c r="J18" s="16"/>
      <c r="K18" s="16"/>
      <c r="L18" s="16"/>
      <c r="M18" s="16"/>
    </row>
    <row r="19" spans="1:13" ht="15.95" customHeight="1">
      <c r="A19" s="9"/>
      <c r="B19" s="10" t="s">
        <v>85</v>
      </c>
      <c r="C19" s="9" t="s">
        <v>85</v>
      </c>
      <c r="D19" s="9" t="s">
        <v>76</v>
      </c>
      <c r="E19" s="12"/>
      <c r="F19" s="13">
        <v>10</v>
      </c>
      <c r="G19" s="14">
        <v>45558</v>
      </c>
      <c r="H19" s="14">
        <v>45569</v>
      </c>
      <c r="I19" s="15"/>
      <c r="J19" s="16"/>
      <c r="K19" s="16"/>
      <c r="L19" s="16"/>
      <c r="M19" s="16"/>
    </row>
    <row r="20" spans="1:13" ht="15.95" customHeight="1">
      <c r="A20" s="17"/>
      <c r="B20" s="18" t="s">
        <v>182</v>
      </c>
      <c r="C20" s="23"/>
      <c r="D20" s="17" t="s">
        <v>76</v>
      </c>
      <c r="E20" s="20"/>
      <c r="F20" s="23"/>
      <c r="G20" s="24">
        <v>45558</v>
      </c>
      <c r="H20" s="24">
        <v>45559</v>
      </c>
      <c r="I20" s="15"/>
      <c r="J20" s="16"/>
      <c r="K20" s="16"/>
      <c r="L20" s="16"/>
      <c r="M20" s="16"/>
    </row>
    <row r="21" spans="1:13" ht="15.95" customHeight="1">
      <c r="A21" s="17"/>
      <c r="B21" s="18" t="s">
        <v>183</v>
      </c>
      <c r="C21" s="23"/>
      <c r="D21" s="17" t="s">
        <v>76</v>
      </c>
      <c r="E21" s="20"/>
      <c r="F21" s="23"/>
      <c r="G21" s="24">
        <v>45560</v>
      </c>
      <c r="H21" s="24">
        <v>45561</v>
      </c>
      <c r="I21" s="15"/>
      <c r="J21" s="16"/>
      <c r="K21" s="16"/>
      <c r="L21" s="16"/>
      <c r="M21" s="16"/>
    </row>
    <row r="22" spans="1:13" ht="15.95" customHeight="1">
      <c r="A22" s="17"/>
      <c r="B22" s="18" t="s">
        <v>184</v>
      </c>
      <c r="C22" s="23"/>
      <c r="D22" s="17" t="s">
        <v>76</v>
      </c>
      <c r="E22" s="20"/>
      <c r="F22" s="23"/>
      <c r="G22" s="24">
        <v>45562</v>
      </c>
      <c r="H22" s="24">
        <v>45565</v>
      </c>
      <c r="I22" s="15"/>
      <c r="J22" s="16"/>
      <c r="K22" s="16"/>
      <c r="L22" s="16"/>
      <c r="M22" s="16"/>
    </row>
    <row r="23" spans="1:13" ht="15.95" customHeight="1">
      <c r="A23" s="17"/>
      <c r="B23" s="18" t="s">
        <v>185</v>
      </c>
      <c r="C23" s="23"/>
      <c r="D23" s="17" t="s">
        <v>76</v>
      </c>
      <c r="E23" s="20"/>
      <c r="F23" s="23"/>
      <c r="G23" s="24">
        <v>45566</v>
      </c>
      <c r="H23" s="24">
        <v>45567</v>
      </c>
      <c r="I23" s="15"/>
      <c r="J23" s="16"/>
      <c r="K23" s="16"/>
      <c r="L23" s="16"/>
      <c r="M23" s="16"/>
    </row>
    <row r="24" spans="1:13" ht="15.95" customHeight="1">
      <c r="A24" s="17"/>
      <c r="B24" s="18" t="s">
        <v>186</v>
      </c>
      <c r="C24" s="23"/>
      <c r="D24" s="17" t="s">
        <v>76</v>
      </c>
      <c r="E24" s="20"/>
      <c r="F24" s="23"/>
      <c r="G24" s="24">
        <v>45568</v>
      </c>
      <c r="H24" s="24">
        <v>45569</v>
      </c>
      <c r="I24" s="15"/>
      <c r="J24" s="16"/>
      <c r="K24" s="16"/>
      <c r="L24" s="16"/>
      <c r="M24" s="16"/>
    </row>
    <row r="25" spans="1:13" ht="15.95" customHeight="1">
      <c r="A25" s="17"/>
      <c r="B25" s="18" t="s">
        <v>107</v>
      </c>
      <c r="C25" s="23"/>
      <c r="D25" s="17" t="s">
        <v>76</v>
      </c>
      <c r="E25" s="20"/>
      <c r="F25" s="21">
        <v>10</v>
      </c>
      <c r="G25" s="24">
        <v>45572</v>
      </c>
      <c r="H25" s="24">
        <v>45583</v>
      </c>
      <c r="I25" s="15"/>
      <c r="J25" s="16"/>
      <c r="K25" s="16"/>
      <c r="L25" s="16"/>
      <c r="M25" s="16"/>
    </row>
    <row r="26" spans="1:13" ht="15.95" customHeight="1">
      <c r="A26" s="17"/>
      <c r="B26" s="18" t="s">
        <v>109</v>
      </c>
      <c r="C26" s="17" t="s">
        <v>110</v>
      </c>
      <c r="D26" s="17" t="s">
        <v>111</v>
      </c>
      <c r="E26" s="20"/>
      <c r="F26" s="21">
        <v>35</v>
      </c>
      <c r="G26" s="24">
        <v>45600</v>
      </c>
      <c r="H26" s="24">
        <v>45653</v>
      </c>
      <c r="I26" s="15"/>
      <c r="J26" s="16"/>
      <c r="K26" s="16"/>
      <c r="L26" s="16"/>
      <c r="M26" s="16"/>
    </row>
    <row r="27" spans="1:13" ht="15.95" customHeight="1">
      <c r="A27" s="17"/>
      <c r="B27" s="18" t="s">
        <v>116</v>
      </c>
      <c r="C27" s="17" t="s">
        <v>187</v>
      </c>
      <c r="D27" s="17" t="s">
        <v>114</v>
      </c>
      <c r="E27" s="20"/>
      <c r="F27" s="21">
        <v>30</v>
      </c>
      <c r="G27" s="24">
        <v>45628</v>
      </c>
      <c r="H27" s="24">
        <v>45667</v>
      </c>
      <c r="I27" s="15"/>
      <c r="J27" s="16"/>
      <c r="K27" s="16"/>
      <c r="L27" s="16"/>
      <c r="M27" s="16"/>
    </row>
    <row r="28" spans="1:13" ht="15.95" customHeight="1">
      <c r="A28" s="9" t="s">
        <v>188</v>
      </c>
      <c r="B28" s="10" t="s">
        <v>189</v>
      </c>
      <c r="C28" s="11"/>
      <c r="D28" s="11"/>
      <c r="E28" s="12"/>
      <c r="F28" s="11"/>
      <c r="G28" s="14"/>
      <c r="H28" s="14"/>
      <c r="I28" s="15"/>
      <c r="J28" s="16"/>
      <c r="K28" s="16"/>
      <c r="L28" s="16"/>
      <c r="M28" s="16"/>
    </row>
    <row r="29" spans="1:13" ht="15.95" customHeight="1">
      <c r="A29" s="17"/>
      <c r="B29" s="18" t="s">
        <v>137</v>
      </c>
      <c r="C29" s="23"/>
      <c r="D29" s="23"/>
      <c r="E29" s="20"/>
      <c r="F29" s="23"/>
      <c r="G29" s="24"/>
      <c r="H29" s="24"/>
      <c r="I29" s="15"/>
      <c r="J29" s="16"/>
      <c r="K29" s="16"/>
      <c r="L29" s="16"/>
      <c r="M29" s="16"/>
    </row>
    <row r="30" spans="1:13" ht="15.95" customHeight="1">
      <c r="A30" s="17"/>
      <c r="B30" s="18" t="s">
        <v>156</v>
      </c>
      <c r="C30" s="23"/>
      <c r="D30" s="23"/>
      <c r="E30" s="20"/>
      <c r="F30" s="23"/>
      <c r="G30" s="24"/>
      <c r="H30" s="24"/>
      <c r="I30" s="15"/>
      <c r="J30" s="16"/>
      <c r="K30" s="16"/>
      <c r="L30" s="16"/>
      <c r="M30" s="16"/>
    </row>
    <row r="31" spans="1:13" ht="15.95" customHeight="1">
      <c r="A31" s="17"/>
      <c r="B31" s="18" t="s">
        <v>190</v>
      </c>
      <c r="C31" s="23"/>
      <c r="D31" s="23"/>
      <c r="E31" s="20"/>
      <c r="F31" s="23"/>
      <c r="G31" s="24"/>
      <c r="H31" s="24"/>
      <c r="I31" s="15"/>
      <c r="J31" s="16"/>
      <c r="K31" s="16"/>
      <c r="L31" s="16"/>
      <c r="M31" s="16"/>
    </row>
    <row r="32" spans="1:13" ht="15.95" customHeight="1">
      <c r="A32" s="17"/>
      <c r="B32" s="23"/>
      <c r="C32" s="23"/>
      <c r="D32" s="23"/>
      <c r="E32" s="20"/>
      <c r="F32" s="23"/>
      <c r="G32" s="24"/>
      <c r="H32" s="24"/>
      <c r="I32" s="15"/>
      <c r="J32" s="16"/>
      <c r="K32" s="16"/>
      <c r="L32" s="16"/>
      <c r="M32" s="16"/>
    </row>
    <row r="33" spans="1:13" ht="15.95" customHeight="1">
      <c r="A33" s="17"/>
      <c r="B33" s="23"/>
      <c r="C33" s="23"/>
      <c r="D33" s="23"/>
      <c r="E33" s="20"/>
      <c r="F33" s="23"/>
      <c r="G33" s="24"/>
      <c r="H33" s="24"/>
      <c r="I33" s="15"/>
      <c r="J33" s="16"/>
      <c r="K33" s="16"/>
      <c r="L33" s="16"/>
      <c r="M33" s="16"/>
    </row>
    <row r="34" spans="1:13" ht="15.95" customHeight="1">
      <c r="A34" s="9" t="s">
        <v>191</v>
      </c>
      <c r="B34" s="10" t="s">
        <v>192</v>
      </c>
      <c r="C34" s="11"/>
      <c r="D34" s="11"/>
      <c r="E34" s="12"/>
      <c r="F34" s="11"/>
      <c r="G34" s="14"/>
      <c r="H34" s="14"/>
      <c r="I34" s="15"/>
      <c r="J34" s="16"/>
      <c r="K34" s="16"/>
      <c r="L34" s="16"/>
      <c r="M34" s="16"/>
    </row>
    <row r="35" spans="1:13" ht="15.95" customHeight="1">
      <c r="A35" s="17"/>
      <c r="B35" s="23"/>
      <c r="C35" s="23"/>
      <c r="D35" s="23"/>
      <c r="E35" s="20"/>
      <c r="F35" s="23"/>
      <c r="G35" s="24"/>
      <c r="H35" s="24"/>
      <c r="I35" s="15"/>
      <c r="J35" s="16"/>
      <c r="K35" s="16"/>
      <c r="L35" s="16"/>
      <c r="M35" s="16"/>
    </row>
    <row r="36" spans="1:13" ht="15.95" customHeight="1">
      <c r="A36" s="17"/>
      <c r="B36" s="23"/>
      <c r="C36" s="23"/>
      <c r="D36" s="23"/>
      <c r="E36" s="20"/>
      <c r="F36" s="23"/>
      <c r="G36" s="24"/>
      <c r="H36" s="24"/>
      <c r="I36" s="15"/>
      <c r="J36" s="16"/>
      <c r="K36" s="16"/>
      <c r="L36" s="16"/>
      <c r="M36" s="16"/>
    </row>
  </sheetData>
  <phoneticPr fontId="9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defaultColWidth="8.875" defaultRowHeight="13.5" customHeight="1"/>
  <cols>
    <col min="1" max="1" width="9" style="35" customWidth="1"/>
    <col min="2" max="2" width="57.875" style="35" customWidth="1"/>
    <col min="3" max="3" width="21.875" style="35" customWidth="1"/>
    <col min="4" max="4" width="17.625" style="35" customWidth="1"/>
    <col min="5" max="5" width="10.375" style="35" customWidth="1"/>
    <col min="6" max="6" width="9" style="35" customWidth="1"/>
    <col min="7" max="7" width="10.875" style="35" customWidth="1"/>
    <col min="8" max="8" width="11" style="35" customWidth="1"/>
    <col min="9" max="13" width="9" style="35" customWidth="1"/>
    <col min="14" max="14" width="8.875" style="35" customWidth="1"/>
    <col min="15" max="16384" width="8.875" style="35"/>
  </cols>
  <sheetData>
    <row r="1" spans="1:13" ht="15" customHeight="1">
      <c r="A1" s="6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/>
      <c r="J1" s="8"/>
      <c r="K1" s="8"/>
      <c r="L1" s="8"/>
      <c r="M1" s="8"/>
    </row>
    <row r="2" spans="1:13" ht="15.95" customHeight="1">
      <c r="A2" s="17" t="s">
        <v>194</v>
      </c>
      <c r="B2" s="18" t="s">
        <v>195</v>
      </c>
      <c r="C2" s="28"/>
      <c r="D2" s="19" t="s">
        <v>196</v>
      </c>
      <c r="E2" s="33"/>
      <c r="F2" s="26">
        <v>5</v>
      </c>
      <c r="G2" s="24"/>
      <c r="H2" s="24"/>
      <c r="I2" s="15"/>
      <c r="J2" s="16"/>
      <c r="K2" s="16"/>
      <c r="L2" s="16"/>
      <c r="M2" s="16"/>
    </row>
    <row r="3" spans="1:13" ht="15.95" customHeight="1">
      <c r="A3" s="17"/>
      <c r="B3" s="18" t="s">
        <v>197</v>
      </c>
      <c r="C3" s="19" t="s">
        <v>25</v>
      </c>
      <c r="D3" s="19" t="s">
        <v>26</v>
      </c>
      <c r="E3" s="33"/>
      <c r="F3" s="26">
        <v>5</v>
      </c>
      <c r="G3" s="24">
        <v>45488</v>
      </c>
      <c r="H3" s="24">
        <v>45491</v>
      </c>
      <c r="I3" s="15"/>
      <c r="J3" s="16"/>
      <c r="K3" s="16"/>
      <c r="L3" s="16"/>
      <c r="M3" s="16"/>
    </row>
    <row r="4" spans="1:13" ht="15.95" customHeight="1">
      <c r="A4" s="17"/>
      <c r="B4" s="18" t="s">
        <v>198</v>
      </c>
      <c r="C4" s="19" t="s">
        <v>170</v>
      </c>
      <c r="D4" s="19" t="s">
        <v>196</v>
      </c>
      <c r="E4" s="33"/>
      <c r="F4" s="26">
        <v>3</v>
      </c>
      <c r="G4" s="22">
        <v>45524</v>
      </c>
      <c r="H4" s="22">
        <v>45526</v>
      </c>
      <c r="I4" s="15"/>
      <c r="J4" s="16"/>
      <c r="K4" s="16"/>
      <c r="L4" s="16"/>
      <c r="M4" s="16"/>
    </row>
    <row r="5" spans="1:13" ht="15.95" customHeight="1">
      <c r="A5" s="17"/>
      <c r="B5" s="18" t="s">
        <v>31</v>
      </c>
      <c r="C5" s="19" t="s">
        <v>171</v>
      </c>
      <c r="D5" s="19" t="s">
        <v>172</v>
      </c>
      <c r="E5" s="33"/>
      <c r="F5" s="26">
        <f>SUM(F6:F8)</f>
        <v>11</v>
      </c>
      <c r="G5" s="22"/>
      <c r="H5" s="22"/>
      <c r="I5" s="15"/>
      <c r="J5" s="16"/>
      <c r="K5" s="16"/>
      <c r="L5" s="16"/>
      <c r="M5" s="16"/>
    </row>
    <row r="6" spans="1:13" ht="15.95" customHeight="1">
      <c r="A6" s="17"/>
      <c r="B6" s="18" t="s">
        <v>36</v>
      </c>
      <c r="C6" s="28"/>
      <c r="D6" s="19" t="s">
        <v>172</v>
      </c>
      <c r="E6" s="33"/>
      <c r="F6" s="26">
        <v>5</v>
      </c>
      <c r="G6" s="22">
        <v>45527</v>
      </c>
      <c r="H6" s="22">
        <v>45533</v>
      </c>
      <c r="I6" s="15"/>
      <c r="J6" s="16"/>
      <c r="K6" s="16"/>
      <c r="L6" s="16"/>
      <c r="M6" s="16"/>
    </row>
    <row r="7" spans="1:13" ht="15.95" customHeight="1">
      <c r="A7" s="17"/>
      <c r="B7" s="18" t="s">
        <v>199</v>
      </c>
      <c r="C7" s="28"/>
      <c r="D7" s="19" t="s">
        <v>172</v>
      </c>
      <c r="E7" s="33"/>
      <c r="F7" s="26">
        <v>3</v>
      </c>
      <c r="G7" s="22">
        <v>45534</v>
      </c>
      <c r="H7" s="22">
        <v>45538</v>
      </c>
      <c r="I7" s="15"/>
      <c r="J7" s="16"/>
      <c r="K7" s="16"/>
      <c r="L7" s="16"/>
      <c r="M7" s="16"/>
    </row>
    <row r="8" spans="1:13" ht="15.95" customHeight="1">
      <c r="A8" s="17"/>
      <c r="B8" s="18" t="s">
        <v>200</v>
      </c>
      <c r="C8" s="28"/>
      <c r="D8" s="19" t="s">
        <v>172</v>
      </c>
      <c r="E8" s="33"/>
      <c r="F8" s="26">
        <v>3</v>
      </c>
      <c r="G8" s="22">
        <v>45539</v>
      </c>
      <c r="H8" s="22">
        <v>45541</v>
      </c>
      <c r="I8" s="15"/>
      <c r="J8" s="16"/>
      <c r="K8" s="16"/>
      <c r="L8" s="16"/>
      <c r="M8" s="16"/>
    </row>
    <row r="9" spans="1:13" ht="15.95" customHeight="1">
      <c r="A9" s="17"/>
      <c r="B9" s="18" t="s">
        <v>174</v>
      </c>
      <c r="C9" s="19" t="s">
        <v>58</v>
      </c>
      <c r="D9" s="19" t="s">
        <v>196</v>
      </c>
      <c r="E9" s="33"/>
      <c r="F9" s="26">
        <v>5</v>
      </c>
      <c r="G9" s="22">
        <v>45554</v>
      </c>
      <c r="H9" s="22">
        <v>45560</v>
      </c>
      <c r="I9" s="15"/>
      <c r="J9" s="16"/>
      <c r="K9" s="16"/>
      <c r="L9" s="16"/>
      <c r="M9" s="16"/>
    </row>
    <row r="10" spans="1:13" ht="15.95" customHeight="1">
      <c r="A10" s="17"/>
      <c r="B10" s="18" t="s">
        <v>60</v>
      </c>
      <c r="C10" s="19" t="s">
        <v>61</v>
      </c>
      <c r="D10" s="19" t="s">
        <v>196</v>
      </c>
      <c r="E10" s="33"/>
      <c r="F10" s="26">
        <f>SUM(F11:F12)</f>
        <v>10</v>
      </c>
      <c r="G10" s="22"/>
      <c r="H10" s="22"/>
      <c r="I10" s="15"/>
      <c r="J10" s="16"/>
      <c r="K10" s="16"/>
      <c r="L10" s="16"/>
      <c r="M10" s="16"/>
    </row>
    <row r="11" spans="1:13" ht="15.95" customHeight="1">
      <c r="A11" s="17"/>
      <c r="B11" s="18" t="s">
        <v>201</v>
      </c>
      <c r="C11" s="28"/>
      <c r="D11" s="19" t="s">
        <v>196</v>
      </c>
      <c r="E11" s="33"/>
      <c r="F11" s="26">
        <v>5</v>
      </c>
      <c r="G11" s="22">
        <v>45614</v>
      </c>
      <c r="H11" s="22">
        <v>45618</v>
      </c>
      <c r="I11" s="15"/>
      <c r="J11" s="16"/>
      <c r="K11" s="16"/>
      <c r="L11" s="16"/>
      <c r="M11" s="16"/>
    </row>
    <row r="12" spans="1:13" ht="15.95" customHeight="1">
      <c r="A12" s="17"/>
      <c r="B12" s="18" t="s">
        <v>202</v>
      </c>
      <c r="C12" s="28"/>
      <c r="D12" s="19" t="s">
        <v>196</v>
      </c>
      <c r="E12" s="33"/>
      <c r="F12" s="26">
        <v>5</v>
      </c>
      <c r="G12" s="22">
        <v>45621</v>
      </c>
      <c r="H12" s="22">
        <v>45625</v>
      </c>
      <c r="I12" s="15"/>
      <c r="J12" s="16"/>
      <c r="K12" s="16"/>
      <c r="L12" s="16"/>
      <c r="M12" s="16"/>
    </row>
    <row r="13" spans="1:13" ht="15.95" customHeight="1">
      <c r="A13" s="17"/>
      <c r="B13" s="18" t="s">
        <v>69</v>
      </c>
      <c r="C13" s="23"/>
      <c r="D13" s="19" t="s">
        <v>172</v>
      </c>
      <c r="E13" s="20"/>
      <c r="F13" s="23"/>
      <c r="G13" s="24"/>
      <c r="H13" s="24"/>
      <c r="I13" s="15"/>
      <c r="J13" s="16"/>
      <c r="K13" s="16"/>
      <c r="L13" s="16"/>
      <c r="M13" s="16"/>
    </row>
    <row r="14" spans="1:13" ht="15.95" customHeight="1">
      <c r="A14" s="17"/>
      <c r="B14" s="18" t="s">
        <v>203</v>
      </c>
      <c r="C14" s="23"/>
      <c r="D14" s="19" t="s">
        <v>172</v>
      </c>
      <c r="E14" s="20"/>
      <c r="F14" s="23"/>
      <c r="G14" s="24"/>
      <c r="H14" s="24"/>
      <c r="I14" s="15"/>
      <c r="J14" s="16"/>
      <c r="K14" s="16"/>
      <c r="L14" s="16"/>
      <c r="M14" s="16"/>
    </row>
    <row r="15" spans="1:13" ht="15.95" customHeight="1">
      <c r="A15" s="9" t="s">
        <v>204</v>
      </c>
      <c r="B15" s="9" t="s">
        <v>205</v>
      </c>
      <c r="C15" s="11"/>
      <c r="D15" s="11"/>
      <c r="E15" s="12"/>
      <c r="F15" s="11"/>
      <c r="G15" s="14"/>
      <c r="H15" s="14"/>
      <c r="I15" s="15"/>
      <c r="J15" s="16"/>
      <c r="K15" s="16"/>
      <c r="L15" s="16"/>
      <c r="M15" s="16"/>
    </row>
    <row r="16" spans="1:13" ht="15.95" customHeight="1">
      <c r="A16" s="9"/>
      <c r="B16" s="10" t="s">
        <v>85</v>
      </c>
      <c r="C16" s="9" t="s">
        <v>85</v>
      </c>
      <c r="D16" s="11"/>
      <c r="E16" s="12"/>
      <c r="F16" s="13">
        <v>5</v>
      </c>
      <c r="G16" s="14">
        <v>45544</v>
      </c>
      <c r="H16" s="14">
        <v>45548</v>
      </c>
      <c r="I16" s="15"/>
      <c r="J16" s="16"/>
      <c r="K16" s="16"/>
      <c r="L16" s="16"/>
      <c r="M16" s="16"/>
    </row>
    <row r="17" spans="1:13" ht="15.95" customHeight="1">
      <c r="A17" s="17"/>
      <c r="B17" s="18" t="s">
        <v>206</v>
      </c>
      <c r="C17" s="23"/>
      <c r="D17" s="17" t="s">
        <v>76</v>
      </c>
      <c r="E17" s="20"/>
      <c r="F17" s="21">
        <v>3</v>
      </c>
      <c r="G17" s="24">
        <v>45544</v>
      </c>
      <c r="H17" s="24">
        <v>45546</v>
      </c>
      <c r="I17" s="15"/>
      <c r="J17" s="16"/>
      <c r="K17" s="16"/>
      <c r="L17" s="16"/>
      <c r="M17" s="16"/>
    </row>
    <row r="18" spans="1:13" ht="15.95" customHeight="1">
      <c r="A18" s="17"/>
      <c r="B18" s="18" t="s">
        <v>207</v>
      </c>
      <c r="C18" s="23"/>
      <c r="D18" s="17" t="s">
        <v>76</v>
      </c>
      <c r="E18" s="20"/>
      <c r="F18" s="21">
        <v>2</v>
      </c>
      <c r="G18" s="24">
        <v>45547</v>
      </c>
      <c r="H18" s="24">
        <v>45548</v>
      </c>
      <c r="I18" s="15"/>
      <c r="J18" s="16"/>
      <c r="K18" s="16"/>
      <c r="L18" s="16"/>
      <c r="M18" s="16"/>
    </row>
    <row r="19" spans="1:13" ht="15.95" customHeight="1">
      <c r="A19" s="17"/>
      <c r="B19" s="18" t="s">
        <v>107</v>
      </c>
      <c r="C19" s="23"/>
      <c r="D19" s="17" t="s">
        <v>76</v>
      </c>
      <c r="E19" s="20"/>
      <c r="F19" s="21">
        <v>5</v>
      </c>
      <c r="G19" s="24">
        <v>45558</v>
      </c>
      <c r="H19" s="24">
        <v>45562</v>
      </c>
      <c r="I19" s="15"/>
      <c r="J19" s="16"/>
      <c r="K19" s="16"/>
      <c r="L19" s="16"/>
      <c r="M19" s="16"/>
    </row>
    <row r="20" spans="1:13" ht="15.95" customHeight="1">
      <c r="A20" s="17"/>
      <c r="B20" s="18" t="s">
        <v>109</v>
      </c>
      <c r="C20" s="17" t="s">
        <v>110</v>
      </c>
      <c r="D20" s="17" t="s">
        <v>111</v>
      </c>
      <c r="E20" s="20"/>
      <c r="F20" s="21">
        <v>20</v>
      </c>
      <c r="G20" s="24">
        <v>45614</v>
      </c>
      <c r="H20" s="24">
        <v>45639</v>
      </c>
      <c r="I20" s="15"/>
      <c r="J20" s="16"/>
      <c r="K20" s="16"/>
      <c r="L20" s="16"/>
      <c r="M20" s="16"/>
    </row>
    <row r="21" spans="1:13" ht="15.95" customHeight="1">
      <c r="A21" s="17"/>
      <c r="B21" s="18" t="s">
        <v>116</v>
      </c>
      <c r="C21" s="17" t="s">
        <v>187</v>
      </c>
      <c r="D21" s="17" t="s">
        <v>114</v>
      </c>
      <c r="E21" s="20"/>
      <c r="F21" s="21">
        <v>25</v>
      </c>
      <c r="G21" s="24">
        <v>45635</v>
      </c>
      <c r="H21" s="24">
        <v>45667</v>
      </c>
      <c r="I21" s="15"/>
      <c r="J21" s="16"/>
      <c r="K21" s="16"/>
      <c r="L21" s="16"/>
      <c r="M21" s="16"/>
    </row>
    <row r="22" spans="1:13" ht="15.95" customHeight="1">
      <c r="A22" s="17" t="s">
        <v>208</v>
      </c>
      <c r="B22" s="18" t="s">
        <v>209</v>
      </c>
      <c r="C22" s="23"/>
      <c r="D22" s="23"/>
      <c r="E22" s="20"/>
      <c r="F22" s="23"/>
      <c r="G22" s="24"/>
      <c r="H22" s="24"/>
      <c r="I22" s="15"/>
      <c r="J22" s="16"/>
      <c r="K22" s="16"/>
      <c r="L22" s="16"/>
      <c r="M22" s="16"/>
    </row>
    <row r="23" spans="1:13" ht="15.95" customHeight="1">
      <c r="A23" s="17"/>
      <c r="B23" s="18" t="s">
        <v>137</v>
      </c>
      <c r="C23" s="23"/>
      <c r="D23" s="23"/>
      <c r="E23" s="20"/>
      <c r="F23" s="23"/>
      <c r="G23" s="24"/>
      <c r="H23" s="24"/>
      <c r="I23" s="15"/>
      <c r="J23" s="16"/>
      <c r="K23" s="16"/>
      <c r="L23" s="16"/>
      <c r="M23" s="16"/>
    </row>
    <row r="24" spans="1:13" ht="15.95" customHeight="1">
      <c r="A24" s="17"/>
      <c r="B24" s="18" t="s">
        <v>156</v>
      </c>
      <c r="C24" s="23"/>
      <c r="D24" s="23"/>
      <c r="E24" s="20"/>
      <c r="F24" s="23"/>
      <c r="G24" s="24"/>
      <c r="H24" s="24"/>
      <c r="I24" s="15"/>
      <c r="J24" s="16"/>
      <c r="K24" s="16"/>
      <c r="L24" s="16"/>
      <c r="M24" s="16"/>
    </row>
    <row r="25" spans="1:13" ht="15.95" customHeight="1">
      <c r="A25" s="17"/>
      <c r="B25" s="18" t="s">
        <v>209</v>
      </c>
      <c r="C25" s="23"/>
      <c r="D25" s="23"/>
      <c r="E25" s="20"/>
      <c r="F25" s="23"/>
      <c r="G25" s="24"/>
      <c r="H25" s="24"/>
      <c r="I25" s="15"/>
      <c r="J25" s="16"/>
      <c r="K25" s="16"/>
      <c r="L25" s="16"/>
      <c r="M25" s="16"/>
    </row>
    <row r="26" spans="1:13" ht="15.95" customHeight="1">
      <c r="A26" s="17"/>
      <c r="B26" s="23"/>
      <c r="C26" s="23"/>
      <c r="D26" s="23"/>
      <c r="E26" s="20"/>
      <c r="F26" s="23"/>
      <c r="G26" s="24"/>
      <c r="H26" s="24"/>
      <c r="I26" s="15"/>
      <c r="J26" s="16"/>
      <c r="K26" s="16"/>
      <c r="L26" s="16"/>
      <c r="M26" s="16"/>
    </row>
    <row r="27" spans="1:13" ht="15.95" customHeight="1">
      <c r="A27" s="17"/>
      <c r="B27" s="23"/>
      <c r="C27" s="23"/>
      <c r="D27" s="23"/>
      <c r="E27" s="20"/>
      <c r="F27" s="23"/>
      <c r="G27" s="24"/>
      <c r="H27" s="24"/>
      <c r="I27" s="15"/>
      <c r="J27" s="16"/>
      <c r="K27" s="16"/>
      <c r="L27" s="16"/>
      <c r="M27" s="16"/>
    </row>
    <row r="28" spans="1:13" ht="15.95" customHeight="1">
      <c r="A28" s="17" t="s">
        <v>210</v>
      </c>
      <c r="B28" s="18" t="s">
        <v>211</v>
      </c>
      <c r="C28" s="23"/>
      <c r="D28" s="23"/>
      <c r="E28" s="20"/>
      <c r="F28" s="23"/>
      <c r="G28" s="24"/>
      <c r="H28" s="24"/>
      <c r="I28" s="15"/>
      <c r="J28" s="16"/>
      <c r="K28" s="16"/>
      <c r="L28" s="16"/>
      <c r="M28" s="16"/>
    </row>
    <row r="29" spans="1:13" ht="15.95" customHeight="1">
      <c r="A29" s="17"/>
      <c r="B29" s="23"/>
      <c r="C29" s="23"/>
      <c r="D29" s="23"/>
      <c r="E29" s="20"/>
      <c r="F29" s="23"/>
      <c r="G29" s="24"/>
      <c r="H29" s="24"/>
      <c r="I29" s="15"/>
      <c r="J29" s="16"/>
      <c r="K29" s="16"/>
      <c r="L29" s="16"/>
      <c r="M29" s="16"/>
    </row>
    <row r="30" spans="1:13" ht="15.95" customHeight="1">
      <c r="A30" s="17"/>
      <c r="B30" s="23"/>
      <c r="C30" s="23"/>
      <c r="D30" s="23"/>
      <c r="E30" s="20"/>
      <c r="F30" s="23"/>
      <c r="G30" s="24"/>
      <c r="H30" s="24"/>
      <c r="I30" s="15"/>
      <c r="J30" s="16"/>
      <c r="K30" s="16"/>
      <c r="L30" s="16"/>
      <c r="M30" s="16"/>
    </row>
  </sheetData>
  <phoneticPr fontId="9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8"/>
  <sheetViews>
    <sheetView showGridLines="0" workbookViewId="0"/>
  </sheetViews>
  <sheetFormatPr defaultColWidth="10.875" defaultRowHeight="13.5" customHeight="1"/>
  <cols>
    <col min="1" max="1" width="11.375" style="36" customWidth="1"/>
    <col min="2" max="2" width="9.375" style="36" customWidth="1"/>
    <col min="3" max="3" width="16.375" style="36" customWidth="1"/>
    <col min="4" max="51" width="3.625" style="36" customWidth="1"/>
    <col min="52" max="52" width="10.875" style="36" customWidth="1"/>
    <col min="53" max="16384" width="10.875" style="36"/>
  </cols>
  <sheetData>
    <row r="1" spans="1:51" ht="15.95" customHeight="1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40"/>
    </row>
    <row r="2" spans="1:51" ht="15" customHeight="1">
      <c r="A2" s="91" t="s">
        <v>213</v>
      </c>
      <c r="B2" s="91" t="s">
        <v>214</v>
      </c>
      <c r="C2" s="91" t="s">
        <v>7</v>
      </c>
      <c r="D2" s="96" t="s">
        <v>215</v>
      </c>
      <c r="E2" s="97"/>
      <c r="F2" s="97"/>
      <c r="G2" s="97"/>
      <c r="H2" s="97"/>
      <c r="I2" s="96" t="s">
        <v>216</v>
      </c>
      <c r="J2" s="97"/>
      <c r="K2" s="97"/>
      <c r="L2" s="97"/>
      <c r="M2" s="93" t="s">
        <v>217</v>
      </c>
      <c r="N2" s="94"/>
      <c r="O2" s="94"/>
      <c r="P2" s="95"/>
      <c r="Q2" s="93" t="s">
        <v>218</v>
      </c>
      <c r="R2" s="94"/>
      <c r="S2" s="94"/>
      <c r="T2" s="94"/>
      <c r="U2" s="95"/>
      <c r="V2" s="96" t="s">
        <v>219</v>
      </c>
      <c r="W2" s="97"/>
      <c r="X2" s="97"/>
      <c r="Y2" s="97"/>
      <c r="Z2" s="93" t="s">
        <v>220</v>
      </c>
      <c r="AA2" s="94"/>
      <c r="AB2" s="94"/>
      <c r="AC2" s="95"/>
      <c r="AD2" s="93" t="s">
        <v>221</v>
      </c>
      <c r="AE2" s="89"/>
      <c r="AF2" s="89"/>
      <c r="AG2" s="89"/>
      <c r="AH2" s="90"/>
      <c r="AI2" s="88" t="s">
        <v>222</v>
      </c>
      <c r="AJ2" s="89"/>
      <c r="AK2" s="89"/>
      <c r="AL2" s="90"/>
      <c r="AM2" s="88" t="s">
        <v>223</v>
      </c>
      <c r="AN2" s="89"/>
      <c r="AO2" s="89"/>
      <c r="AP2" s="90"/>
      <c r="AQ2" s="88" t="s">
        <v>224</v>
      </c>
      <c r="AR2" s="89"/>
      <c r="AS2" s="89"/>
      <c r="AT2" s="89"/>
      <c r="AU2" s="90"/>
      <c r="AV2" s="88" t="s">
        <v>225</v>
      </c>
      <c r="AW2" s="89"/>
      <c r="AX2" s="89"/>
      <c r="AY2" s="90"/>
    </row>
    <row r="3" spans="1:51" ht="15" customHeight="1">
      <c r="A3" s="92"/>
      <c r="B3" s="92"/>
      <c r="C3" s="92"/>
      <c r="D3" s="42" t="s">
        <v>226</v>
      </c>
      <c r="E3" s="42" t="s">
        <v>227</v>
      </c>
      <c r="F3" s="42" t="s">
        <v>228</v>
      </c>
      <c r="G3" s="42" t="s">
        <v>229</v>
      </c>
      <c r="H3" s="42" t="s">
        <v>230</v>
      </c>
      <c r="I3" s="42" t="s">
        <v>226</v>
      </c>
      <c r="J3" s="42" t="s">
        <v>227</v>
      </c>
      <c r="K3" s="42" t="s">
        <v>228</v>
      </c>
      <c r="L3" s="42" t="s">
        <v>229</v>
      </c>
      <c r="M3" s="42" t="s">
        <v>226</v>
      </c>
      <c r="N3" s="42" t="s">
        <v>227</v>
      </c>
      <c r="O3" s="42" t="s">
        <v>228</v>
      </c>
      <c r="P3" s="42" t="s">
        <v>229</v>
      </c>
      <c r="Q3" s="42" t="s">
        <v>226</v>
      </c>
      <c r="R3" s="42" t="s">
        <v>227</v>
      </c>
      <c r="S3" s="42" t="s">
        <v>228</v>
      </c>
      <c r="T3" s="42" t="s">
        <v>229</v>
      </c>
      <c r="U3" s="42" t="s">
        <v>230</v>
      </c>
      <c r="V3" s="42" t="s">
        <v>226</v>
      </c>
      <c r="W3" s="42" t="s">
        <v>227</v>
      </c>
      <c r="X3" s="42" t="s">
        <v>228</v>
      </c>
      <c r="Y3" s="42" t="s">
        <v>229</v>
      </c>
      <c r="Z3" s="42" t="s">
        <v>226</v>
      </c>
      <c r="AA3" s="42" t="s">
        <v>227</v>
      </c>
      <c r="AB3" s="42" t="s">
        <v>228</v>
      </c>
      <c r="AC3" s="42" t="s">
        <v>229</v>
      </c>
      <c r="AD3" s="42" t="s">
        <v>226</v>
      </c>
      <c r="AE3" s="41" t="s">
        <v>227</v>
      </c>
      <c r="AF3" s="41" t="s">
        <v>228</v>
      </c>
      <c r="AG3" s="41" t="s">
        <v>229</v>
      </c>
      <c r="AH3" s="41" t="s">
        <v>230</v>
      </c>
      <c r="AI3" s="41" t="s">
        <v>226</v>
      </c>
      <c r="AJ3" s="41" t="s">
        <v>227</v>
      </c>
      <c r="AK3" s="41" t="s">
        <v>228</v>
      </c>
      <c r="AL3" s="41" t="s">
        <v>229</v>
      </c>
      <c r="AM3" s="41" t="s">
        <v>226</v>
      </c>
      <c r="AN3" s="41" t="s">
        <v>227</v>
      </c>
      <c r="AO3" s="41" t="s">
        <v>228</v>
      </c>
      <c r="AP3" s="41" t="s">
        <v>229</v>
      </c>
      <c r="AQ3" s="41" t="s">
        <v>226</v>
      </c>
      <c r="AR3" s="41" t="s">
        <v>227</v>
      </c>
      <c r="AS3" s="41" t="s">
        <v>228</v>
      </c>
      <c r="AT3" s="41" t="s">
        <v>229</v>
      </c>
      <c r="AU3" s="41" t="s">
        <v>230</v>
      </c>
      <c r="AV3" s="41" t="s">
        <v>226</v>
      </c>
      <c r="AW3" s="41" t="s">
        <v>227</v>
      </c>
      <c r="AX3" s="41" t="s">
        <v>228</v>
      </c>
      <c r="AY3" s="41" t="s">
        <v>229</v>
      </c>
    </row>
    <row r="4" spans="1:51" ht="15.95" customHeight="1">
      <c r="A4" s="84" t="s">
        <v>231</v>
      </c>
      <c r="B4" s="86" t="s">
        <v>232</v>
      </c>
      <c r="C4" s="17" t="s">
        <v>233</v>
      </c>
      <c r="D4" s="43"/>
      <c r="E4" s="44"/>
      <c r="F4" s="44"/>
      <c r="G4" s="44"/>
      <c r="H4" s="45"/>
      <c r="I4" s="45"/>
      <c r="J4" s="45"/>
      <c r="K4" s="45"/>
      <c r="L4" s="45"/>
      <c r="M4" s="45"/>
      <c r="N4" s="45"/>
      <c r="O4" s="46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7"/>
      <c r="AF4" s="47"/>
      <c r="AG4" s="47"/>
      <c r="AH4" s="48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9"/>
    </row>
    <row r="5" spans="1:51" ht="15.95" customHeight="1">
      <c r="A5" s="85"/>
      <c r="B5" s="87"/>
      <c r="C5" s="17" t="s">
        <v>234</v>
      </c>
      <c r="D5" s="50"/>
      <c r="E5" s="51"/>
      <c r="F5" s="52"/>
      <c r="G5" s="51"/>
      <c r="H5" s="51"/>
      <c r="I5" s="51"/>
      <c r="J5" s="51"/>
      <c r="K5" s="51"/>
      <c r="L5" s="51"/>
      <c r="M5" s="51"/>
      <c r="N5" s="51"/>
      <c r="O5" s="53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4"/>
      <c r="AF5" s="54"/>
      <c r="AG5" s="54"/>
      <c r="AH5" s="55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6"/>
    </row>
    <row r="6" spans="1:51" ht="15.95" customHeight="1">
      <c r="A6" s="85"/>
      <c r="B6" s="87"/>
      <c r="C6" s="17" t="s">
        <v>235</v>
      </c>
      <c r="D6" s="50"/>
      <c r="E6" s="51"/>
      <c r="F6" s="51"/>
      <c r="G6" s="57"/>
      <c r="H6" s="51"/>
      <c r="I6" s="51"/>
      <c r="J6" s="51"/>
      <c r="K6" s="51"/>
      <c r="L6" s="51"/>
      <c r="M6" s="51"/>
      <c r="N6" s="51"/>
      <c r="O6" s="53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4"/>
      <c r="AF6" s="54"/>
      <c r="AG6" s="54"/>
      <c r="AH6" s="55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6"/>
    </row>
    <row r="7" spans="1:51" ht="15.95" customHeight="1">
      <c r="A7" s="85"/>
      <c r="B7" s="87"/>
      <c r="C7" s="17" t="s">
        <v>236</v>
      </c>
      <c r="D7" s="50"/>
      <c r="E7" s="51"/>
      <c r="F7" s="51"/>
      <c r="G7" s="58"/>
      <c r="H7" s="58"/>
      <c r="I7" s="58"/>
      <c r="J7" s="58"/>
      <c r="K7" s="51"/>
      <c r="L7" s="51"/>
      <c r="M7" s="51"/>
      <c r="N7" s="51"/>
      <c r="O7" s="53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4"/>
      <c r="AF7" s="54"/>
      <c r="AG7" s="54"/>
      <c r="AH7" s="55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6"/>
    </row>
    <row r="8" spans="1:51" ht="15.95" customHeight="1">
      <c r="A8" s="85"/>
      <c r="B8" s="87"/>
      <c r="C8" s="17" t="s">
        <v>237</v>
      </c>
      <c r="D8" s="50"/>
      <c r="E8" s="51"/>
      <c r="F8" s="51"/>
      <c r="G8" s="51"/>
      <c r="H8" s="51"/>
      <c r="I8" s="51"/>
      <c r="J8" s="51"/>
      <c r="K8" s="51"/>
      <c r="L8" s="51"/>
      <c r="M8" s="51"/>
      <c r="N8" s="51"/>
      <c r="O8" s="53"/>
      <c r="P8" s="59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4"/>
      <c r="AF8" s="54"/>
      <c r="AG8" s="54"/>
      <c r="AH8" s="55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6"/>
    </row>
    <row r="9" spans="1:51" ht="15.95" customHeight="1">
      <c r="A9" s="85"/>
      <c r="B9" s="87"/>
      <c r="C9" s="17" t="s">
        <v>60</v>
      </c>
      <c r="D9" s="50"/>
      <c r="E9" s="51"/>
      <c r="F9" s="51"/>
      <c r="G9" s="51"/>
      <c r="H9" s="51"/>
      <c r="I9" s="51"/>
      <c r="J9" s="51"/>
      <c r="K9" s="51"/>
      <c r="L9" s="51"/>
      <c r="M9" s="51"/>
      <c r="N9" s="51"/>
      <c r="O9" s="53"/>
      <c r="P9" s="51"/>
      <c r="Q9" s="51"/>
      <c r="R9" s="60"/>
      <c r="S9" s="60"/>
      <c r="T9" s="60"/>
      <c r="U9" s="60"/>
      <c r="V9" s="60"/>
      <c r="W9" s="60"/>
      <c r="X9" s="51"/>
      <c r="Y9" s="51"/>
      <c r="Z9" s="51"/>
      <c r="AA9" s="51"/>
      <c r="AB9" s="51"/>
      <c r="AC9" s="51"/>
      <c r="AD9" s="51"/>
      <c r="AE9" s="54"/>
      <c r="AF9" s="54"/>
      <c r="AG9" s="54"/>
      <c r="AH9" s="55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6"/>
    </row>
    <row r="10" spans="1:51" ht="8.1" customHeight="1">
      <c r="A10" s="85"/>
      <c r="B10" s="29"/>
      <c r="C10" s="23"/>
      <c r="D10" s="61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3"/>
    </row>
    <row r="11" spans="1:51" ht="15.95" customHeight="1">
      <c r="A11" s="85"/>
      <c r="B11" s="86" t="s">
        <v>238</v>
      </c>
      <c r="C11" s="17" t="s">
        <v>239</v>
      </c>
      <c r="D11" s="64"/>
      <c r="E11" s="65"/>
      <c r="F11" s="65"/>
      <c r="G11" s="65"/>
      <c r="H11" s="45"/>
      <c r="I11" s="45"/>
      <c r="J11" s="45"/>
      <c r="K11" s="45"/>
      <c r="L11" s="45"/>
      <c r="M11" s="45"/>
      <c r="N11" s="45"/>
      <c r="O11" s="46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7"/>
      <c r="AF11" s="47"/>
      <c r="AG11" s="47"/>
      <c r="AH11" s="48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9"/>
    </row>
    <row r="12" spans="1:51" ht="15.95" customHeight="1">
      <c r="A12" s="85"/>
      <c r="B12" s="87"/>
      <c r="C12" s="17" t="s">
        <v>240</v>
      </c>
      <c r="D12" s="50"/>
      <c r="E12" s="51"/>
      <c r="F12" s="51"/>
      <c r="G12" s="51"/>
      <c r="H12" s="66"/>
      <c r="I12" s="51"/>
      <c r="J12" s="51"/>
      <c r="K12" s="51"/>
      <c r="L12" s="51"/>
      <c r="M12" s="51"/>
      <c r="N12" s="51"/>
      <c r="O12" s="53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4"/>
      <c r="AF12" s="54"/>
      <c r="AG12" s="54"/>
      <c r="AH12" s="55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6"/>
    </row>
    <row r="13" spans="1:51" ht="15.95" customHeight="1">
      <c r="A13" s="85"/>
      <c r="B13" s="87"/>
      <c r="C13" s="17" t="s">
        <v>241</v>
      </c>
      <c r="D13" s="50"/>
      <c r="E13" s="51"/>
      <c r="F13" s="51"/>
      <c r="G13" s="51"/>
      <c r="H13" s="51"/>
      <c r="I13" s="67"/>
      <c r="J13" s="67"/>
      <c r="K13" s="67"/>
      <c r="L13" s="67"/>
      <c r="M13" s="51"/>
      <c r="N13" s="51"/>
      <c r="O13" s="53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4"/>
      <c r="AF13" s="54"/>
      <c r="AG13" s="54"/>
      <c r="AH13" s="55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6"/>
    </row>
    <row r="14" spans="1:51" ht="15.95" customHeight="1">
      <c r="A14" s="85"/>
      <c r="B14" s="87"/>
      <c r="C14" s="17" t="s">
        <v>242</v>
      </c>
      <c r="D14" s="50"/>
      <c r="E14" s="51"/>
      <c r="F14" s="51"/>
      <c r="G14" s="51"/>
      <c r="H14" s="51"/>
      <c r="I14" s="51"/>
      <c r="J14" s="51"/>
      <c r="K14" s="51"/>
      <c r="L14" s="51"/>
      <c r="M14" s="68"/>
      <c r="N14" s="68"/>
      <c r="O14" s="53"/>
      <c r="P14" s="68"/>
      <c r="Q14" s="68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4"/>
      <c r="AF14" s="54"/>
      <c r="AG14" s="54"/>
      <c r="AH14" s="55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6"/>
    </row>
    <row r="15" spans="1:51" ht="15.95" customHeight="1">
      <c r="A15" s="85"/>
      <c r="B15" s="87"/>
      <c r="C15" s="17" t="s">
        <v>243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3"/>
      <c r="P15" s="51"/>
      <c r="Q15" s="51"/>
      <c r="R15" s="69"/>
      <c r="S15" s="69"/>
      <c r="T15" s="69"/>
      <c r="U15" s="69"/>
      <c r="V15" s="69"/>
      <c r="W15" s="69"/>
      <c r="X15" s="51"/>
      <c r="Y15" s="51"/>
      <c r="Z15" s="51"/>
      <c r="AA15" s="51"/>
      <c r="AB15" s="51"/>
      <c r="AC15" s="51"/>
      <c r="AD15" s="51"/>
      <c r="AE15" s="54"/>
      <c r="AF15" s="54"/>
      <c r="AG15" s="54"/>
      <c r="AH15" s="55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6"/>
    </row>
    <row r="16" spans="1:51" ht="15.95" customHeight="1">
      <c r="A16" s="85"/>
      <c r="B16" s="87"/>
      <c r="C16" s="17" t="s">
        <v>244</v>
      </c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3"/>
      <c r="P16" s="51"/>
      <c r="Q16" s="51"/>
      <c r="R16" s="51"/>
      <c r="S16" s="51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51"/>
      <c r="AE16" s="54"/>
      <c r="AF16" s="54"/>
      <c r="AG16" s="54"/>
      <c r="AH16" s="55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6"/>
    </row>
    <row r="17" spans="1:51" ht="8.1" customHeight="1">
      <c r="A17" s="85"/>
      <c r="B17" s="87"/>
      <c r="C17" s="23"/>
      <c r="D17" s="71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6"/>
    </row>
    <row r="18" spans="1:51" ht="15.95" customHeight="1">
      <c r="A18" s="85"/>
      <c r="B18" s="86" t="s">
        <v>245</v>
      </c>
      <c r="C18" s="17" t="s">
        <v>246</v>
      </c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3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4"/>
      <c r="AF18" s="54"/>
      <c r="AG18" s="54"/>
      <c r="AH18" s="55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6"/>
    </row>
    <row r="19" spans="1:51" ht="15.95" customHeight="1">
      <c r="A19" s="85"/>
      <c r="B19" s="87"/>
      <c r="C19" s="23"/>
      <c r="D19" s="50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3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4"/>
      <c r="AF19" s="54"/>
      <c r="AG19" s="54"/>
      <c r="AH19" s="55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6"/>
    </row>
    <row r="20" spans="1:51" ht="15.95" customHeight="1">
      <c r="A20" s="85"/>
      <c r="B20" s="87"/>
      <c r="C20" s="23"/>
      <c r="D20" s="50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3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4"/>
      <c r="AF20" s="54"/>
      <c r="AG20" s="54"/>
      <c r="AH20" s="55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6"/>
    </row>
    <row r="21" spans="1:51" ht="15.95" customHeight="1">
      <c r="A21" s="85"/>
      <c r="B21" s="87"/>
      <c r="C21" s="23"/>
      <c r="D21" s="50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3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4"/>
      <c r="AF21" s="54"/>
      <c r="AG21" s="54"/>
      <c r="AH21" s="55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6"/>
    </row>
    <row r="22" spans="1:51" ht="8.1" customHeight="1">
      <c r="A22" s="23"/>
      <c r="B22" s="29"/>
      <c r="C22" s="23"/>
      <c r="D22" s="61"/>
      <c r="E22" s="62"/>
      <c r="F22" s="54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3"/>
    </row>
    <row r="23" spans="1:51" ht="15.95" customHeight="1">
      <c r="A23" s="84" t="s">
        <v>247</v>
      </c>
      <c r="B23" s="86" t="s">
        <v>232</v>
      </c>
      <c r="C23" s="17" t="s">
        <v>234</v>
      </c>
      <c r="D23" s="72"/>
      <c r="E23" s="45"/>
      <c r="F23" s="52"/>
      <c r="G23" s="45"/>
      <c r="H23" s="45"/>
      <c r="I23" s="45"/>
      <c r="J23" s="45"/>
      <c r="K23" s="45"/>
      <c r="L23" s="45"/>
      <c r="M23" s="45"/>
      <c r="N23" s="45"/>
      <c r="O23" s="46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7"/>
      <c r="AF23" s="47"/>
      <c r="AG23" s="47"/>
      <c r="AH23" s="48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9"/>
    </row>
    <row r="24" spans="1:51" ht="15.95" customHeight="1">
      <c r="A24" s="85"/>
      <c r="B24" s="87"/>
      <c r="C24" s="17" t="s">
        <v>235</v>
      </c>
      <c r="D24" s="50"/>
      <c r="E24" s="51"/>
      <c r="F24" s="51"/>
      <c r="G24" s="51"/>
      <c r="H24" s="51"/>
      <c r="I24" s="51"/>
      <c r="J24" s="51"/>
      <c r="K24" s="57"/>
      <c r="L24" s="51"/>
      <c r="M24" s="51"/>
      <c r="N24" s="51"/>
      <c r="O24" s="53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4"/>
      <c r="AF24" s="54"/>
      <c r="AG24" s="54"/>
      <c r="AH24" s="55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6"/>
    </row>
    <row r="25" spans="1:51" ht="15.95" customHeight="1">
      <c r="A25" s="85"/>
      <c r="B25" s="87"/>
      <c r="C25" s="17" t="s">
        <v>236</v>
      </c>
      <c r="D25" s="50"/>
      <c r="E25" s="51"/>
      <c r="F25" s="51"/>
      <c r="G25" s="51"/>
      <c r="H25" s="51"/>
      <c r="I25" s="51"/>
      <c r="J25" s="51"/>
      <c r="K25" s="51"/>
      <c r="L25" s="58"/>
      <c r="M25" s="58"/>
      <c r="N25" s="58"/>
      <c r="O25" s="53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4"/>
      <c r="AF25" s="54"/>
      <c r="AG25" s="54"/>
      <c r="AH25" s="55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6"/>
    </row>
    <row r="26" spans="1:51" ht="15.95" customHeight="1">
      <c r="A26" s="85"/>
      <c r="B26" s="87"/>
      <c r="C26" s="17" t="s">
        <v>248</v>
      </c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9"/>
      <c r="O26" s="53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4"/>
      <c r="AF26" s="54"/>
      <c r="AG26" s="54"/>
      <c r="AH26" s="55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6"/>
    </row>
    <row r="27" spans="1:51" ht="15.95" customHeight="1">
      <c r="A27" s="85"/>
      <c r="B27" s="87"/>
      <c r="C27" s="17" t="s">
        <v>60</v>
      </c>
      <c r="D27" s="50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3"/>
      <c r="P27" s="51"/>
      <c r="Q27" s="51"/>
      <c r="R27" s="51"/>
      <c r="S27" s="51"/>
      <c r="T27" s="51"/>
      <c r="U27" s="51"/>
      <c r="V27" s="51"/>
      <c r="W27" s="51"/>
      <c r="X27" s="60"/>
      <c r="Y27" s="60"/>
      <c r="Z27" s="60"/>
      <c r="AA27" s="51"/>
      <c r="AB27" s="51"/>
      <c r="AC27" s="51"/>
      <c r="AD27" s="51"/>
      <c r="AE27" s="54"/>
      <c r="AF27" s="54"/>
      <c r="AG27" s="54"/>
      <c r="AH27" s="55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6"/>
    </row>
    <row r="28" spans="1:51" ht="8.1" customHeight="1">
      <c r="A28" s="85"/>
      <c r="B28" s="29"/>
      <c r="C28" s="23"/>
      <c r="D28" s="61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3"/>
    </row>
    <row r="29" spans="1:51" ht="15.95" customHeight="1">
      <c r="A29" s="85"/>
      <c r="B29" s="86" t="s">
        <v>238</v>
      </c>
      <c r="C29" s="17" t="s">
        <v>249</v>
      </c>
      <c r="D29" s="72"/>
      <c r="E29" s="45"/>
      <c r="F29" s="45"/>
      <c r="G29" s="45"/>
      <c r="H29" s="45"/>
      <c r="I29" s="45"/>
      <c r="J29" s="45"/>
      <c r="K29" s="73"/>
      <c r="L29" s="73"/>
      <c r="M29" s="73"/>
      <c r="N29" s="73"/>
      <c r="O29" s="46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7"/>
      <c r="AF29" s="47"/>
      <c r="AG29" s="47"/>
      <c r="AH29" s="48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9"/>
    </row>
    <row r="30" spans="1:51" ht="15.95" customHeight="1">
      <c r="A30" s="85"/>
      <c r="B30" s="87"/>
      <c r="C30" s="17" t="s">
        <v>241</v>
      </c>
      <c r="D30" s="50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3"/>
      <c r="P30" s="67"/>
      <c r="Q30" s="67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4"/>
      <c r="AF30" s="54"/>
      <c r="AG30" s="54"/>
      <c r="AH30" s="55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6"/>
    </row>
    <row r="31" spans="1:51" ht="15.95" customHeight="1">
      <c r="A31" s="85"/>
      <c r="B31" s="87"/>
      <c r="C31" s="17" t="s">
        <v>242</v>
      </c>
      <c r="D31" s="50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3"/>
      <c r="P31" s="51"/>
      <c r="Q31" s="51"/>
      <c r="R31" s="68"/>
      <c r="S31" s="68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4"/>
      <c r="AF31" s="54"/>
      <c r="AG31" s="54"/>
      <c r="AH31" s="55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6"/>
    </row>
    <row r="32" spans="1:51" ht="15.95" customHeight="1">
      <c r="A32" s="85"/>
      <c r="B32" s="87"/>
      <c r="C32" s="17" t="s">
        <v>243</v>
      </c>
      <c r="D32" s="50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3"/>
      <c r="P32" s="51"/>
      <c r="Q32" s="51"/>
      <c r="R32" s="51"/>
      <c r="S32" s="51"/>
      <c r="T32" s="51"/>
      <c r="U32" s="51"/>
      <c r="V32" s="51"/>
      <c r="W32" s="69"/>
      <c r="X32" s="69"/>
      <c r="Y32" s="69"/>
      <c r="Z32" s="69"/>
      <c r="AA32" s="69"/>
      <c r="AB32" s="69"/>
      <c r="AC32" s="69"/>
      <c r="AD32" s="51"/>
      <c r="AE32" s="54"/>
      <c r="AF32" s="54"/>
      <c r="AG32" s="54"/>
      <c r="AH32" s="55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6"/>
    </row>
    <row r="33" spans="1:51" ht="15.95" customHeight="1">
      <c r="A33" s="85"/>
      <c r="B33" s="87"/>
      <c r="C33" s="17" t="s">
        <v>244</v>
      </c>
      <c r="D33" s="50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3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70"/>
      <c r="AA33" s="70"/>
      <c r="AB33" s="70"/>
      <c r="AC33" s="70"/>
      <c r="AD33" s="70"/>
      <c r="AE33" s="74"/>
      <c r="AF33" s="54"/>
      <c r="AG33" s="54"/>
      <c r="AH33" s="55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6"/>
    </row>
    <row r="34" spans="1:51" ht="8.1" customHeight="1">
      <c r="A34" s="85"/>
      <c r="B34" s="29"/>
      <c r="C34" s="23"/>
      <c r="D34" s="71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6"/>
    </row>
    <row r="35" spans="1:51" ht="15.95" customHeight="1">
      <c r="A35" s="85"/>
      <c r="B35" s="86" t="s">
        <v>245</v>
      </c>
      <c r="C35" s="17" t="s">
        <v>246</v>
      </c>
      <c r="D35" s="50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3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4"/>
      <c r="AF35" s="54"/>
      <c r="AG35" s="54"/>
      <c r="AH35" s="55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6"/>
    </row>
    <row r="36" spans="1:51" ht="15.95" customHeight="1">
      <c r="A36" s="85"/>
      <c r="B36" s="87"/>
      <c r="C36" s="23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3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4"/>
      <c r="AF36" s="54"/>
      <c r="AG36" s="54"/>
      <c r="AH36" s="55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6"/>
    </row>
    <row r="37" spans="1:51" ht="15.95" customHeight="1">
      <c r="A37" s="85"/>
      <c r="B37" s="87"/>
      <c r="C37" s="23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3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4"/>
      <c r="AF37" s="54"/>
      <c r="AG37" s="54"/>
      <c r="AH37" s="55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6"/>
    </row>
    <row r="38" spans="1:51" ht="15.95" customHeight="1">
      <c r="A38" s="85"/>
      <c r="B38" s="87"/>
      <c r="C38" s="23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3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4"/>
      <c r="AF38" s="54"/>
      <c r="AG38" s="54"/>
      <c r="AH38" s="55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6"/>
    </row>
    <row r="39" spans="1:51" ht="8.1" customHeight="1">
      <c r="A39" s="23"/>
      <c r="B39" s="29"/>
      <c r="C39" s="23"/>
      <c r="D39" s="61"/>
      <c r="E39" s="62"/>
      <c r="F39" s="54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54"/>
      <c r="AE39" s="54"/>
      <c r="AF39" s="54"/>
      <c r="AG39" s="54"/>
      <c r="AH39" s="62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6"/>
    </row>
    <row r="40" spans="1:51" ht="15.95" customHeight="1">
      <c r="A40" s="84" t="s">
        <v>193</v>
      </c>
      <c r="B40" s="86" t="s">
        <v>232</v>
      </c>
      <c r="C40" s="17" t="s">
        <v>234</v>
      </c>
      <c r="D40" s="72"/>
      <c r="E40" s="45"/>
      <c r="F40" s="52"/>
      <c r="G40" s="45"/>
      <c r="H40" s="45"/>
      <c r="I40" s="45"/>
      <c r="J40" s="45"/>
      <c r="K40" s="45"/>
      <c r="L40" s="45"/>
      <c r="M40" s="45"/>
      <c r="N40" s="45"/>
      <c r="O40" s="46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51"/>
      <c r="AE40" s="54"/>
      <c r="AF40" s="54"/>
      <c r="AG40" s="54"/>
      <c r="AH40" s="48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6"/>
    </row>
    <row r="41" spans="1:51" ht="15.95" customHeight="1">
      <c r="A41" s="85"/>
      <c r="B41" s="87"/>
      <c r="C41" s="17" t="s">
        <v>235</v>
      </c>
      <c r="D41" s="50"/>
      <c r="E41" s="51"/>
      <c r="F41" s="51"/>
      <c r="G41" s="51"/>
      <c r="H41" s="51"/>
      <c r="I41" s="51"/>
      <c r="J41" s="51"/>
      <c r="K41" s="57"/>
      <c r="L41" s="51"/>
      <c r="M41" s="51"/>
      <c r="N41" s="51"/>
      <c r="O41" s="53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4"/>
      <c r="AF41" s="54"/>
      <c r="AG41" s="54"/>
      <c r="AH41" s="55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6"/>
    </row>
    <row r="42" spans="1:51" ht="15.95" customHeight="1">
      <c r="A42" s="85"/>
      <c r="B42" s="87"/>
      <c r="C42" s="17" t="s">
        <v>236</v>
      </c>
      <c r="D42" s="50"/>
      <c r="E42" s="51"/>
      <c r="F42" s="51"/>
      <c r="G42" s="51"/>
      <c r="H42" s="51"/>
      <c r="I42" s="51"/>
      <c r="J42" s="51"/>
      <c r="K42" s="51"/>
      <c r="L42" s="58"/>
      <c r="M42" s="58"/>
      <c r="N42" s="51"/>
      <c r="O42" s="53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4"/>
      <c r="AF42" s="54"/>
      <c r="AG42" s="54"/>
      <c r="AH42" s="55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6"/>
    </row>
    <row r="43" spans="1:51" ht="15.95" customHeight="1">
      <c r="A43" s="85"/>
      <c r="B43" s="87"/>
      <c r="C43" s="17" t="s">
        <v>248</v>
      </c>
      <c r="D43" s="50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3"/>
      <c r="P43" s="59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4"/>
      <c r="AF43" s="54"/>
      <c r="AG43" s="54"/>
      <c r="AH43" s="55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6"/>
    </row>
    <row r="44" spans="1:51" ht="15.95" customHeight="1">
      <c r="A44" s="85"/>
      <c r="B44" s="87"/>
      <c r="C44" s="17" t="s">
        <v>60</v>
      </c>
      <c r="D44" s="50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3"/>
      <c r="P44" s="51"/>
      <c r="Q44" s="51"/>
      <c r="R44" s="51"/>
      <c r="S44" s="51"/>
      <c r="T44" s="51"/>
      <c r="U44" s="51"/>
      <c r="V44" s="51"/>
      <c r="W44" s="51"/>
      <c r="X44" s="60"/>
      <c r="Y44" s="60"/>
      <c r="Z44" s="51"/>
      <c r="AA44" s="51"/>
      <c r="AB44" s="51"/>
      <c r="AC44" s="51"/>
      <c r="AD44" s="51"/>
      <c r="AE44" s="54"/>
      <c r="AF44" s="54"/>
      <c r="AG44" s="54"/>
      <c r="AH44" s="55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6"/>
    </row>
    <row r="45" spans="1:51" ht="8.1" customHeight="1">
      <c r="A45" s="85"/>
      <c r="B45" s="29"/>
      <c r="C45" s="23"/>
      <c r="D45" s="61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3"/>
    </row>
    <row r="46" spans="1:51" ht="15.95" customHeight="1">
      <c r="A46" s="85"/>
      <c r="B46" s="86" t="s">
        <v>238</v>
      </c>
      <c r="C46" s="17" t="s">
        <v>241</v>
      </c>
      <c r="D46" s="72"/>
      <c r="E46" s="45"/>
      <c r="F46" s="45"/>
      <c r="G46" s="45"/>
      <c r="H46" s="45"/>
      <c r="I46" s="45"/>
      <c r="J46" s="45"/>
      <c r="K46" s="45"/>
      <c r="L46" s="45"/>
      <c r="M46" s="45"/>
      <c r="N46" s="75"/>
      <c r="O46" s="46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7"/>
      <c r="AF46" s="47"/>
      <c r="AG46" s="47"/>
      <c r="AH46" s="48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9"/>
    </row>
    <row r="47" spans="1:51" ht="15.95" customHeight="1">
      <c r="A47" s="85"/>
      <c r="B47" s="87"/>
      <c r="C47" s="17" t="s">
        <v>242</v>
      </c>
      <c r="D47" s="50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3"/>
      <c r="P47" s="68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4"/>
      <c r="AF47" s="54"/>
      <c r="AG47" s="54"/>
      <c r="AH47" s="55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6"/>
    </row>
    <row r="48" spans="1:51" ht="15.95" customHeight="1">
      <c r="A48" s="85"/>
      <c r="B48" s="87"/>
      <c r="C48" s="17" t="s">
        <v>243</v>
      </c>
      <c r="D48" s="50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3"/>
      <c r="P48" s="51"/>
      <c r="Q48" s="51"/>
      <c r="R48" s="51"/>
      <c r="S48" s="51"/>
      <c r="T48" s="51"/>
      <c r="U48" s="51"/>
      <c r="V48" s="51"/>
      <c r="W48" s="51"/>
      <c r="X48" s="69"/>
      <c r="Y48" s="69"/>
      <c r="Z48" s="69"/>
      <c r="AA48" s="69"/>
      <c r="AB48" s="51"/>
      <c r="AC48" s="51"/>
      <c r="AD48" s="51"/>
      <c r="AE48" s="54"/>
      <c r="AF48" s="54"/>
      <c r="AG48" s="54"/>
      <c r="AH48" s="55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6"/>
    </row>
    <row r="49" spans="1:51" ht="15.95" customHeight="1">
      <c r="A49" s="85"/>
      <c r="B49" s="87"/>
      <c r="C49" s="17" t="s">
        <v>244</v>
      </c>
      <c r="D49" s="50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3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70"/>
      <c r="AB49" s="70"/>
      <c r="AC49" s="70"/>
      <c r="AD49" s="70"/>
      <c r="AE49" s="74"/>
      <c r="AF49" s="54"/>
      <c r="AG49" s="54"/>
      <c r="AH49" s="55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6"/>
    </row>
    <row r="50" spans="1:51" ht="8.1" customHeight="1">
      <c r="A50" s="85"/>
      <c r="B50" s="29"/>
      <c r="C50" s="23"/>
      <c r="D50" s="61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3"/>
    </row>
    <row r="51" spans="1:51" ht="15.95" customHeight="1">
      <c r="A51" s="85"/>
      <c r="B51" s="86" t="s">
        <v>245</v>
      </c>
      <c r="C51" s="17" t="s">
        <v>246</v>
      </c>
      <c r="D51" s="72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6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7"/>
      <c r="AF51" s="47"/>
      <c r="AG51" s="47"/>
      <c r="AH51" s="48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9"/>
    </row>
    <row r="52" spans="1:51" ht="15.95" customHeight="1">
      <c r="A52" s="85"/>
      <c r="B52" s="87"/>
      <c r="C52" s="23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3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4"/>
      <c r="AF52" s="54"/>
      <c r="AG52" s="54"/>
      <c r="AH52" s="55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6"/>
    </row>
    <row r="53" spans="1:51" ht="15.95" customHeight="1">
      <c r="A53" s="85"/>
      <c r="B53" s="87"/>
      <c r="C53" s="23"/>
      <c r="D53" s="50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3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4"/>
      <c r="AF53" s="54"/>
      <c r="AG53" s="54"/>
      <c r="AH53" s="55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6"/>
    </row>
    <row r="54" spans="1:51" ht="15.95" customHeight="1">
      <c r="A54" s="85"/>
      <c r="B54" s="87"/>
      <c r="C54" s="23"/>
      <c r="D54" s="50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3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4"/>
      <c r="AF54" s="54"/>
      <c r="AG54" s="54"/>
      <c r="AH54" s="55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6"/>
    </row>
    <row r="55" spans="1:51" ht="8.1" customHeight="1">
      <c r="A55" s="72"/>
      <c r="B55" s="76"/>
      <c r="C55" s="76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3"/>
    </row>
    <row r="56" spans="1:51" ht="15.95" customHeight="1">
      <c r="A56" s="50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7"/>
      <c r="AF56" s="47"/>
      <c r="AG56" s="47"/>
      <c r="AH56" s="48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9"/>
    </row>
    <row r="57" spans="1:51" ht="15.95" customHeight="1">
      <c r="A57" s="50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77" t="s">
        <v>250</v>
      </c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4"/>
      <c r="AF57" s="54"/>
      <c r="AG57" s="54"/>
      <c r="AH57" s="77" t="s">
        <v>251</v>
      </c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6"/>
    </row>
    <row r="58" spans="1:51" ht="15.95" customHeight="1">
      <c r="A58" s="78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80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62"/>
      <c r="AF58" s="62"/>
      <c r="AG58" s="62"/>
      <c r="AH58" s="81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3"/>
    </row>
  </sheetData>
  <mergeCells count="26">
    <mergeCell ref="AI2:AL2"/>
    <mergeCell ref="AM2:AP2"/>
    <mergeCell ref="AQ2:AU2"/>
    <mergeCell ref="AV2:AY2"/>
    <mergeCell ref="A4:A21"/>
    <mergeCell ref="A2:A3"/>
    <mergeCell ref="B2:B3"/>
    <mergeCell ref="C2:C3"/>
    <mergeCell ref="M2:P2"/>
    <mergeCell ref="Q2:U2"/>
    <mergeCell ref="D2:H2"/>
    <mergeCell ref="I2:L2"/>
    <mergeCell ref="V2:Y2"/>
    <mergeCell ref="Z2:AC2"/>
    <mergeCell ref="AD2:AH2"/>
    <mergeCell ref="A40:A54"/>
    <mergeCell ref="B4:B9"/>
    <mergeCell ref="B11:B17"/>
    <mergeCell ref="B18:B21"/>
    <mergeCell ref="B23:B27"/>
    <mergeCell ref="B29:B33"/>
    <mergeCell ref="B35:B38"/>
    <mergeCell ref="B40:B44"/>
    <mergeCell ref="B46:B49"/>
    <mergeCell ref="B51:B54"/>
    <mergeCell ref="A23:A38"/>
  </mergeCells>
  <phoneticPr fontId="9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내보내기 요약</vt:lpstr>
      <vt:lpstr>OK플라자통합</vt:lpstr>
      <vt:lpstr>오픈형마켓</vt:lpstr>
      <vt:lpstr>전자입찰</vt:lpstr>
      <vt:lpstr>전체일정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 james</cp:lastModifiedBy>
  <dcterms:modified xsi:type="dcterms:W3CDTF">2024-07-17T04:36:47Z</dcterms:modified>
</cp:coreProperties>
</file>