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gi.marazzi\Desktop\Scripts\XL\Gantt\"/>
    </mc:Choice>
  </mc:AlternateContent>
  <xr:revisionPtr revIDLastSave="0" documentId="13_ncr:1_{44B26F3B-5859-4EF3-BF0C-5D38BCA1D578}" xr6:coauthVersionLast="47" xr6:coauthVersionMax="47" xr10:uidLastSave="{00000000-0000-0000-0000-000000000000}"/>
  <bookViews>
    <workbookView xWindow="-120" yWindow="-120" windowWidth="38640" windowHeight="21120" tabRatio="199" activeTab="3" xr2:uid="{D0132C9D-8AAA-42C8-8F46-B3DF02F50D2F}"/>
  </bookViews>
  <sheets>
    <sheet name="Sheet1" sheetId="1" r:id="rId1"/>
    <sheet name="Sheet2" sheetId="3" r:id="rId2"/>
    <sheet name="Settings" sheetId="4" r:id="rId3"/>
    <sheet name="Gant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1" l="1"/>
  <c r="T5" i="1" s="1"/>
  <c r="U5" i="1"/>
  <c r="M4" i="1"/>
  <c r="M34" i="1"/>
  <c r="M50" i="3"/>
  <c r="K50" i="3"/>
  <c r="M49" i="3"/>
  <c r="K49" i="3"/>
  <c r="M48" i="3"/>
  <c r="K48" i="3"/>
  <c r="M47" i="3"/>
  <c r="K47" i="3"/>
  <c r="M46" i="3"/>
  <c r="K46" i="3"/>
  <c r="M45" i="3"/>
  <c r="K45" i="3"/>
  <c r="M44" i="3"/>
  <c r="K44" i="3"/>
  <c r="M43" i="3"/>
  <c r="K43" i="3"/>
  <c r="M42" i="3"/>
  <c r="K42" i="3"/>
  <c r="M41" i="3"/>
  <c r="K41" i="3"/>
  <c r="M40" i="3"/>
  <c r="K40" i="3"/>
  <c r="M39" i="3"/>
  <c r="K39" i="3"/>
  <c r="M38" i="3"/>
  <c r="K38" i="3"/>
  <c r="M37" i="3"/>
  <c r="K37" i="3"/>
  <c r="M36" i="3"/>
  <c r="K36" i="3"/>
  <c r="M35" i="3"/>
  <c r="K35" i="3"/>
  <c r="M34" i="3"/>
  <c r="K34" i="3"/>
  <c r="M33" i="3"/>
  <c r="K33" i="3"/>
  <c r="M32" i="3"/>
  <c r="K32" i="3"/>
  <c r="M31" i="3"/>
  <c r="K31" i="3"/>
  <c r="M30" i="3"/>
  <c r="K30" i="3"/>
  <c r="M29" i="3"/>
  <c r="K29" i="3"/>
  <c r="M28" i="3"/>
  <c r="K28" i="3"/>
  <c r="M27" i="3"/>
  <c r="K27" i="3"/>
  <c r="M26" i="3"/>
  <c r="K26" i="3"/>
  <c r="M25" i="3"/>
  <c r="K25" i="3"/>
  <c r="M24" i="3"/>
  <c r="K24" i="3"/>
  <c r="M23" i="3"/>
  <c r="K23" i="3"/>
  <c r="M22" i="3"/>
  <c r="K22" i="3"/>
  <c r="M21" i="3"/>
  <c r="K21" i="3"/>
  <c r="M20" i="3"/>
  <c r="K20" i="3"/>
  <c r="M19" i="3"/>
  <c r="K19" i="3"/>
  <c r="M18" i="3"/>
  <c r="K18" i="3"/>
  <c r="M17" i="3"/>
  <c r="K17" i="3"/>
  <c r="M16" i="3"/>
  <c r="K16" i="3"/>
  <c r="M15" i="3"/>
  <c r="K15" i="3"/>
  <c r="M14" i="3"/>
  <c r="K14" i="3"/>
  <c r="M13" i="3"/>
  <c r="K13" i="3"/>
  <c r="M12" i="3"/>
  <c r="K12" i="3"/>
  <c r="M11" i="3"/>
  <c r="K11" i="3"/>
  <c r="M10" i="3"/>
  <c r="K10" i="3"/>
  <c r="M9" i="3"/>
  <c r="K9" i="3"/>
  <c r="M8" i="3"/>
  <c r="K8" i="3"/>
  <c r="M7" i="3"/>
  <c r="K7" i="3"/>
  <c r="M6" i="3"/>
  <c r="K6" i="3"/>
  <c r="M5" i="3"/>
  <c r="K5" i="3"/>
  <c r="M4" i="3"/>
  <c r="K4" i="3"/>
  <c r="M3" i="3"/>
  <c r="K3" i="3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550D06-5F36-4D7F-A8B3-ABE2CF572837}" keepAlive="1" name="Query - pdp_v002_pulitoAzz" description="Connection to the 'pdp_v002_pulitoAzz' query in the workbook." type="5" refreshedVersion="0" background="1">
    <dbPr connection="Provider=Microsoft.Mashup.OleDb.1;Data Source=$Workbook$;Location=pdp_v002_pulitoAzz;Extended Properties=&quot;&quot;" command="SELECT * FROM [pdp_v002_pulitoAzz]"/>
  </connection>
</connections>
</file>

<file path=xl/sharedStrings.xml><?xml version="1.0" encoding="utf-8"?>
<sst xmlns="http://schemas.openxmlformats.org/spreadsheetml/2006/main" count="190" uniqueCount="53">
  <si>
    <t>Boo</t>
  </si>
  <si>
    <t/>
  </si>
  <si>
    <t>Modeling &amp; Texturing</t>
  </si>
  <si>
    <t>Main content</t>
  </si>
  <si>
    <t>Main character</t>
  </si>
  <si>
    <t>Secondary character</t>
  </si>
  <si>
    <t>Main macro environment (+Look Dev)</t>
  </si>
  <si>
    <t>Incidental not speaking characters</t>
  </si>
  <si>
    <t>Episodic content</t>
  </si>
  <si>
    <t>Comparse umane (2 adulti+bambino)</t>
  </si>
  <si>
    <t>Episodic character (cambio colore vestito o cappelli)</t>
  </si>
  <si>
    <t>Episodic speaking human characters</t>
  </si>
  <si>
    <t>Episodic incidental characters</t>
  </si>
  <si>
    <t>Episodic Props</t>
  </si>
  <si>
    <t>Episodic Prop (solo TX)</t>
  </si>
  <si>
    <t>Episodic environment</t>
  </si>
  <si>
    <t>Night version - EXT Macro environment</t>
  </si>
  <si>
    <t>Seasonal version - EXT Macro environment</t>
  </si>
  <si>
    <t>start</t>
  </si>
  <si>
    <t>end</t>
  </si>
  <si>
    <t>WD</t>
  </si>
  <si>
    <t xml:space="preserve">Mobo </t>
  </si>
  <si>
    <t>Gantt</t>
  </si>
  <si>
    <t>Unicode Icons</t>
  </si>
  <si>
    <t>ids</t>
  </si>
  <si>
    <t>Item Details</t>
  </si>
  <si>
    <t>Base plan</t>
  </si>
  <si>
    <t>Actual plan</t>
  </si>
  <si>
    <t>g tot</t>
  </si>
  <si>
    <t>pre</t>
  </si>
  <si>
    <t>giorni lav</t>
  </si>
  <si>
    <t>libero</t>
  </si>
  <si>
    <t>update on:</t>
  </si>
  <si>
    <t>Saved on:</t>
  </si>
  <si>
    <t>x-xxx-xx</t>
  </si>
  <si>
    <t>id</t>
  </si>
  <si>
    <t>s id</t>
  </si>
  <si>
    <t>r id</t>
  </si>
  <si>
    <t>Type</t>
  </si>
  <si>
    <t>Description</t>
  </si>
  <si>
    <t>Role</t>
  </si>
  <si>
    <t>Team</t>
  </si>
  <si>
    <t>Start</t>
  </si>
  <si>
    <t>End</t>
  </si>
  <si>
    <t>Work days</t>
  </si>
  <si>
    <t>ind. Start</t>
  </si>
  <si>
    <t>ind. End</t>
  </si>
  <si>
    <t>d. Item</t>
  </si>
  <si>
    <t>d. Conn</t>
  </si>
  <si>
    <t>d. Id</t>
  </si>
  <si>
    <t>d. Lag</t>
  </si>
  <si>
    <t>%</t>
  </si>
  <si>
    <t>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</si>
</sst>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4"/>
      <name val="Aptos Narrow"/>
      <family val="2"/>
      <scheme val="minor"/>
    </font>
    <font>
      <sz val="22"/>
      <color theme="0"/>
      <name val="Aptos Narrow"/>
      <family val="2"/>
      <scheme val="minor"/>
    </font>
    <font>
      <b/>
      <sz val="10"/>
      <color theme="1"/>
      <name val="Calibri"/>
      <family val="2"/>
    </font>
    <font>
      <b/>
      <sz val="10"/>
      <color theme="0"/>
      <name val="Calibri"/>
      <family val="2"/>
    </font>
    <font>
      <sz val="8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C0D9F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theme="0" tint="-0.24994659260841701"/>
      </left>
      <right style="medium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medium">
        <color theme="0" tint="-0.24994659260841701"/>
      </right>
      <top style="thin">
        <color theme="0" tint="-0.24994659260841701"/>
      </top>
      <bottom/>
      <diagonal/>
    </border>
    <border>
      <left style="medium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medium">
        <color theme="0" tint="-0.24994659260841701"/>
      </right>
      <top/>
      <bottom style="thin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/>
      <bottom style="thin">
        <color theme="0" tint="-0.24994659260841701"/>
      </bottom>
      <diagonal/>
    </border>
    <border>
      <left style="medium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48">
    <xf numFmtId="0" fontId="0" fillId="0" borderId="0" xfId="0"/>
    <xf numFmtId="14" fontId="0" fillId="0" borderId="0" xfId="0" applyNumberFormat="1"/>
    <xf numFmtId="1" fontId="0" fillId="0" borderId="0" xfId="0" applyNumberFormat="1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14" fontId="6" fillId="11" borderId="0" xfId="0" applyNumberFormat="1" applyFont="1" applyFill="1" applyAlignment="1">
      <alignment horizontal="center" vertical="top" textRotation="90"/>
    </xf>
    <xf numFmtId="0" fontId="6" fillId="11" borderId="0" xfId="0" applyFont="1" applyFill="1" applyAlignment="1">
      <alignment horizontal="center" vertical="top" textRotation="90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5" fillId="9" borderId="8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7" fillId="2" borderId="19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D9F2"/>
      <color rgb="FF80B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Sheet1!$A$1</c:f>
          <c:strCache>
            <c:ptCount val="1"/>
            <c:pt idx="0">
              <c:v>Mobo 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Sheet1!$A$3:$A$50</c:f>
              <c:strCache>
                <c:ptCount val="48"/>
                <c:pt idx="0">
                  <c:v>Boo</c:v>
                </c:pt>
                <c:pt idx="1">
                  <c:v>Modeling &amp; Texturing</c:v>
                </c:pt>
                <c:pt idx="2">
                  <c:v>Main content</c:v>
                </c:pt>
                <c:pt idx="3">
                  <c:v>Main character</c:v>
                </c:pt>
                <c:pt idx="4">
                  <c:v>Main character</c:v>
                </c:pt>
                <c:pt idx="5">
                  <c:v>Main content</c:v>
                </c:pt>
                <c:pt idx="6">
                  <c:v>Secondary character</c:v>
                </c:pt>
                <c:pt idx="7">
                  <c:v>Secondary character</c:v>
                </c:pt>
                <c:pt idx="8">
                  <c:v>Main content</c:v>
                </c:pt>
                <c:pt idx="9">
                  <c:v>Main macro environment (+Look Dev)</c:v>
                </c:pt>
                <c:pt idx="10">
                  <c:v>Main macro environment (+Look Dev)</c:v>
                </c:pt>
                <c:pt idx="11">
                  <c:v>Main macro environment (+Look Dev)</c:v>
                </c:pt>
                <c:pt idx="12">
                  <c:v>Main macro environment (+Look Dev)</c:v>
                </c:pt>
                <c:pt idx="13">
                  <c:v>Main content</c:v>
                </c:pt>
                <c:pt idx="14">
                  <c:v>Incidental not speaking characters</c:v>
                </c:pt>
                <c:pt idx="15">
                  <c:v>Incidental not speaking characters</c:v>
                </c:pt>
                <c:pt idx="16">
                  <c:v>Incidental not speaking characters</c:v>
                </c:pt>
                <c:pt idx="17">
                  <c:v>Incidental not speaking characters</c:v>
                </c:pt>
                <c:pt idx="18">
                  <c:v>Modeling &amp; Texturing</c:v>
                </c:pt>
                <c:pt idx="19">
                  <c:v>Episodic content</c:v>
                </c:pt>
                <c:pt idx="20">
                  <c:v>Comparse umane (2 adulti+bambino)</c:v>
                </c:pt>
                <c:pt idx="21">
                  <c:v>Comparse umane (2 adulti+bambino)</c:v>
                </c:pt>
                <c:pt idx="22">
                  <c:v>Episodic content</c:v>
                </c:pt>
                <c:pt idx="23">
                  <c:v>Episodic character (cambio colore vestito o cappelli)</c:v>
                </c:pt>
                <c:pt idx="24">
                  <c:v>Episodic character (cambio colore vestito o cappelli)</c:v>
                </c:pt>
                <c:pt idx="25">
                  <c:v>Episodic content</c:v>
                </c:pt>
                <c:pt idx="26">
                  <c:v>Episodic speaking human characters</c:v>
                </c:pt>
                <c:pt idx="27">
                  <c:v>Episodic speaking human characters</c:v>
                </c:pt>
                <c:pt idx="28">
                  <c:v>Episodic content</c:v>
                </c:pt>
                <c:pt idx="29">
                  <c:v>Episodic incidental characters</c:v>
                </c:pt>
                <c:pt idx="30">
                  <c:v>Episodic incidental characters</c:v>
                </c:pt>
                <c:pt idx="31">
                  <c:v>Episodic content</c:v>
                </c:pt>
                <c:pt idx="32">
                  <c:v>Episodic Props</c:v>
                </c:pt>
                <c:pt idx="33">
                  <c:v>Episodic Props</c:v>
                </c:pt>
                <c:pt idx="34">
                  <c:v>Episodic Props</c:v>
                </c:pt>
                <c:pt idx="35">
                  <c:v>Episodic content</c:v>
                </c:pt>
                <c:pt idx="36">
                  <c:v>Episodic Prop (solo TX)</c:v>
                </c:pt>
                <c:pt idx="37">
                  <c:v>Episodic content</c:v>
                </c:pt>
                <c:pt idx="38">
                  <c:v>Episodic environment</c:v>
                </c:pt>
                <c:pt idx="39">
                  <c:v>Episodic environment</c:v>
                </c:pt>
                <c:pt idx="40">
                  <c:v>Episodic environment</c:v>
                </c:pt>
                <c:pt idx="41">
                  <c:v>Episodic environment</c:v>
                </c:pt>
                <c:pt idx="42">
                  <c:v>Episodic content</c:v>
                </c:pt>
                <c:pt idx="43">
                  <c:v>Night version - EXT Macro environment</c:v>
                </c:pt>
                <c:pt idx="44">
                  <c:v>Night version - EXT Macro environment</c:v>
                </c:pt>
                <c:pt idx="45">
                  <c:v>Episodic content</c:v>
                </c:pt>
                <c:pt idx="46">
                  <c:v>Seasonal version - EXT Macro environment</c:v>
                </c:pt>
                <c:pt idx="47">
                  <c:v>Seasonal version - EXT Macro environment</c:v>
                </c:pt>
              </c:strCache>
            </c:strRef>
          </c:cat>
          <c:val>
            <c:numRef>
              <c:f>Sheet1!$E$3:$E$50</c:f>
              <c:numCache>
                <c:formatCode>m/d/yyyy</c:formatCode>
                <c:ptCount val="48"/>
                <c:pt idx="0">
                  <c:v>45537</c:v>
                </c:pt>
                <c:pt idx="1">
                  <c:v>45537</c:v>
                </c:pt>
                <c:pt idx="2">
                  <c:v>45537</c:v>
                </c:pt>
                <c:pt idx="3">
                  <c:v>45537</c:v>
                </c:pt>
                <c:pt idx="4">
                  <c:v>45537</c:v>
                </c:pt>
                <c:pt idx="5">
                  <c:v>45553</c:v>
                </c:pt>
                <c:pt idx="6">
                  <c:v>45553</c:v>
                </c:pt>
                <c:pt idx="7">
                  <c:v>45553</c:v>
                </c:pt>
                <c:pt idx="8">
                  <c:v>45537</c:v>
                </c:pt>
                <c:pt idx="9">
                  <c:v>45537</c:v>
                </c:pt>
                <c:pt idx="10">
                  <c:v>45537</c:v>
                </c:pt>
                <c:pt idx="11">
                  <c:v>45537</c:v>
                </c:pt>
                <c:pt idx="12">
                  <c:v>45537</c:v>
                </c:pt>
                <c:pt idx="13">
                  <c:v>45579</c:v>
                </c:pt>
                <c:pt idx="14">
                  <c:v>45579</c:v>
                </c:pt>
                <c:pt idx="15">
                  <c:v>45579</c:v>
                </c:pt>
                <c:pt idx="16">
                  <c:v>45579</c:v>
                </c:pt>
                <c:pt idx="17">
                  <c:v>45579</c:v>
                </c:pt>
                <c:pt idx="18">
                  <c:v>45593</c:v>
                </c:pt>
                <c:pt idx="19">
                  <c:v>45714</c:v>
                </c:pt>
                <c:pt idx="20">
                  <c:v>45730</c:v>
                </c:pt>
                <c:pt idx="21">
                  <c:v>45714</c:v>
                </c:pt>
                <c:pt idx="22">
                  <c:v>45785</c:v>
                </c:pt>
                <c:pt idx="23">
                  <c:v>45785</c:v>
                </c:pt>
                <c:pt idx="24">
                  <c:v>45803</c:v>
                </c:pt>
                <c:pt idx="25">
                  <c:v>45804</c:v>
                </c:pt>
                <c:pt idx="26">
                  <c:v>45804</c:v>
                </c:pt>
                <c:pt idx="27">
                  <c:v>45804</c:v>
                </c:pt>
                <c:pt idx="28">
                  <c:v>45873</c:v>
                </c:pt>
                <c:pt idx="29">
                  <c:v>45873</c:v>
                </c:pt>
                <c:pt idx="30">
                  <c:v>45873</c:v>
                </c:pt>
                <c:pt idx="31">
                  <c:v>45593</c:v>
                </c:pt>
                <c:pt idx="32">
                  <c:v>45601</c:v>
                </c:pt>
                <c:pt idx="33">
                  <c:v>45601</c:v>
                </c:pt>
                <c:pt idx="34">
                  <c:v>45593</c:v>
                </c:pt>
                <c:pt idx="35">
                  <c:v>45840</c:v>
                </c:pt>
                <c:pt idx="36">
                  <c:v>45840</c:v>
                </c:pt>
                <c:pt idx="37">
                  <c:v>45593</c:v>
                </c:pt>
                <c:pt idx="38">
                  <c:v>45866</c:v>
                </c:pt>
                <c:pt idx="39">
                  <c:v>45866</c:v>
                </c:pt>
                <c:pt idx="40">
                  <c:v>45859</c:v>
                </c:pt>
                <c:pt idx="41">
                  <c:v>45593</c:v>
                </c:pt>
                <c:pt idx="42">
                  <c:v>45803</c:v>
                </c:pt>
                <c:pt idx="43">
                  <c:v>45895</c:v>
                </c:pt>
                <c:pt idx="44">
                  <c:v>45803</c:v>
                </c:pt>
                <c:pt idx="45">
                  <c:v>45811</c:v>
                </c:pt>
                <c:pt idx="46">
                  <c:v>45895</c:v>
                </c:pt>
                <c:pt idx="47">
                  <c:v>45811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5B-479C-A46C-74B312BC60D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Sheet1!$A$3:$A$50</c:f>
              <c:strCache>
                <c:ptCount val="48"/>
                <c:pt idx="0">
                  <c:v>Boo</c:v>
                </c:pt>
                <c:pt idx="1">
                  <c:v>Modeling &amp; Texturing</c:v>
                </c:pt>
                <c:pt idx="2">
                  <c:v>Main content</c:v>
                </c:pt>
                <c:pt idx="3">
                  <c:v>Main character</c:v>
                </c:pt>
                <c:pt idx="4">
                  <c:v>Main character</c:v>
                </c:pt>
                <c:pt idx="5">
                  <c:v>Main content</c:v>
                </c:pt>
                <c:pt idx="6">
                  <c:v>Secondary character</c:v>
                </c:pt>
                <c:pt idx="7">
                  <c:v>Secondary character</c:v>
                </c:pt>
                <c:pt idx="8">
                  <c:v>Main content</c:v>
                </c:pt>
                <c:pt idx="9">
                  <c:v>Main macro environment (+Look Dev)</c:v>
                </c:pt>
                <c:pt idx="10">
                  <c:v>Main macro environment (+Look Dev)</c:v>
                </c:pt>
                <c:pt idx="11">
                  <c:v>Main macro environment (+Look Dev)</c:v>
                </c:pt>
                <c:pt idx="12">
                  <c:v>Main macro environment (+Look Dev)</c:v>
                </c:pt>
                <c:pt idx="13">
                  <c:v>Main content</c:v>
                </c:pt>
                <c:pt idx="14">
                  <c:v>Incidental not speaking characters</c:v>
                </c:pt>
                <c:pt idx="15">
                  <c:v>Incidental not speaking characters</c:v>
                </c:pt>
                <c:pt idx="16">
                  <c:v>Incidental not speaking characters</c:v>
                </c:pt>
                <c:pt idx="17">
                  <c:v>Incidental not speaking characters</c:v>
                </c:pt>
                <c:pt idx="18">
                  <c:v>Modeling &amp; Texturing</c:v>
                </c:pt>
                <c:pt idx="19">
                  <c:v>Episodic content</c:v>
                </c:pt>
                <c:pt idx="20">
                  <c:v>Comparse umane (2 adulti+bambino)</c:v>
                </c:pt>
                <c:pt idx="21">
                  <c:v>Comparse umane (2 adulti+bambino)</c:v>
                </c:pt>
                <c:pt idx="22">
                  <c:v>Episodic content</c:v>
                </c:pt>
                <c:pt idx="23">
                  <c:v>Episodic character (cambio colore vestito o cappelli)</c:v>
                </c:pt>
                <c:pt idx="24">
                  <c:v>Episodic character (cambio colore vestito o cappelli)</c:v>
                </c:pt>
                <c:pt idx="25">
                  <c:v>Episodic content</c:v>
                </c:pt>
                <c:pt idx="26">
                  <c:v>Episodic speaking human characters</c:v>
                </c:pt>
                <c:pt idx="27">
                  <c:v>Episodic speaking human characters</c:v>
                </c:pt>
                <c:pt idx="28">
                  <c:v>Episodic content</c:v>
                </c:pt>
                <c:pt idx="29">
                  <c:v>Episodic incidental characters</c:v>
                </c:pt>
                <c:pt idx="30">
                  <c:v>Episodic incidental characters</c:v>
                </c:pt>
                <c:pt idx="31">
                  <c:v>Episodic content</c:v>
                </c:pt>
                <c:pt idx="32">
                  <c:v>Episodic Props</c:v>
                </c:pt>
                <c:pt idx="33">
                  <c:v>Episodic Props</c:v>
                </c:pt>
                <c:pt idx="34">
                  <c:v>Episodic Props</c:v>
                </c:pt>
                <c:pt idx="35">
                  <c:v>Episodic content</c:v>
                </c:pt>
                <c:pt idx="36">
                  <c:v>Episodic Prop (solo TX)</c:v>
                </c:pt>
                <c:pt idx="37">
                  <c:v>Episodic content</c:v>
                </c:pt>
                <c:pt idx="38">
                  <c:v>Episodic environment</c:v>
                </c:pt>
                <c:pt idx="39">
                  <c:v>Episodic environment</c:v>
                </c:pt>
                <c:pt idx="40">
                  <c:v>Episodic environment</c:v>
                </c:pt>
                <c:pt idx="41">
                  <c:v>Episodic environment</c:v>
                </c:pt>
                <c:pt idx="42">
                  <c:v>Episodic content</c:v>
                </c:pt>
                <c:pt idx="43">
                  <c:v>Night version - EXT Macro environment</c:v>
                </c:pt>
                <c:pt idx="44">
                  <c:v>Night version - EXT Macro environment</c:v>
                </c:pt>
                <c:pt idx="45">
                  <c:v>Episodic content</c:v>
                </c:pt>
                <c:pt idx="46">
                  <c:v>Seasonal version - EXT Macro environment</c:v>
                </c:pt>
                <c:pt idx="47">
                  <c:v>Seasonal version - EXT Macro environment</c:v>
                </c:pt>
              </c:strCache>
            </c:strRef>
          </c:cat>
          <c:val>
            <c:numRef>
              <c:f>Sheet1!$M$3:$M$50</c:f>
              <c:numCache>
                <c:formatCode>General</c:formatCode>
                <c:ptCount val="48"/>
                <c:pt idx="0">
                  <c:v>513</c:v>
                </c:pt>
                <c:pt idx="1">
                  <c:v>192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176</c:v>
                </c:pt>
                <c:pt idx="6">
                  <c:v>176</c:v>
                </c:pt>
                <c:pt idx="7">
                  <c:v>160</c:v>
                </c:pt>
                <c:pt idx="8">
                  <c:v>39</c:v>
                </c:pt>
                <c:pt idx="9">
                  <c:v>39</c:v>
                </c:pt>
                <c:pt idx="10">
                  <c:v>39</c:v>
                </c:pt>
                <c:pt idx="11">
                  <c:v>39</c:v>
                </c:pt>
                <c:pt idx="12">
                  <c:v>39</c:v>
                </c:pt>
                <c:pt idx="13">
                  <c:v>21</c:v>
                </c:pt>
                <c:pt idx="14">
                  <c:v>21</c:v>
                </c:pt>
                <c:pt idx="15">
                  <c:v>21</c:v>
                </c:pt>
                <c:pt idx="16">
                  <c:v>11</c:v>
                </c:pt>
                <c:pt idx="17">
                  <c:v>11</c:v>
                </c:pt>
                <c:pt idx="18">
                  <c:v>381</c:v>
                </c:pt>
                <c:pt idx="19">
                  <c:v>86</c:v>
                </c:pt>
                <c:pt idx="20">
                  <c:v>54</c:v>
                </c:pt>
                <c:pt idx="21">
                  <c:v>86</c:v>
                </c:pt>
                <c:pt idx="22">
                  <c:v>19</c:v>
                </c:pt>
                <c:pt idx="23">
                  <c:v>19</c:v>
                </c:pt>
                <c:pt idx="24">
                  <c:v>1</c:v>
                </c:pt>
                <c:pt idx="25">
                  <c:v>69</c:v>
                </c:pt>
                <c:pt idx="26">
                  <c:v>69</c:v>
                </c:pt>
                <c:pt idx="27">
                  <c:v>69</c:v>
                </c:pt>
                <c:pt idx="28">
                  <c:v>101</c:v>
                </c:pt>
                <c:pt idx="29">
                  <c:v>101</c:v>
                </c:pt>
                <c:pt idx="30">
                  <c:v>101</c:v>
                </c:pt>
                <c:pt idx="31">
                  <c:v>270</c:v>
                </c:pt>
                <c:pt idx="32">
                  <c:v>262</c:v>
                </c:pt>
                <c:pt idx="33">
                  <c:v>262</c:v>
                </c:pt>
                <c:pt idx="34">
                  <c:v>263</c:v>
                </c:pt>
                <c:pt idx="35">
                  <c:v>40</c:v>
                </c:pt>
                <c:pt idx="36">
                  <c:v>40</c:v>
                </c:pt>
                <c:pt idx="37">
                  <c:v>301</c:v>
                </c:pt>
                <c:pt idx="38">
                  <c:v>28</c:v>
                </c:pt>
                <c:pt idx="39">
                  <c:v>28</c:v>
                </c:pt>
                <c:pt idx="40">
                  <c:v>28</c:v>
                </c:pt>
                <c:pt idx="41">
                  <c:v>207</c:v>
                </c:pt>
                <c:pt idx="42">
                  <c:v>98</c:v>
                </c:pt>
                <c:pt idx="43">
                  <c:v>6</c:v>
                </c:pt>
                <c:pt idx="44">
                  <c:v>4</c:v>
                </c:pt>
                <c:pt idx="45">
                  <c:v>97</c:v>
                </c:pt>
                <c:pt idx="46">
                  <c:v>13</c:v>
                </c:pt>
                <c:pt idx="47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5B-479C-A46C-74B312BC6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77145152"/>
        <c:axId val="855190272"/>
      </c:barChart>
      <c:catAx>
        <c:axId val="47714515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55190272"/>
        <c:crosses val="autoZero"/>
        <c:auto val="1"/>
        <c:lblAlgn val="ctr"/>
        <c:lblOffset val="100"/>
        <c:noMultiLvlLbl val="0"/>
      </c:catAx>
      <c:valAx>
        <c:axId val="855190272"/>
        <c:scaling>
          <c:orientation val="minMax"/>
          <c:max val="46052"/>
          <c:min val="45537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7145152"/>
        <c:crosses val="autoZero"/>
        <c:crossBetween val="between"/>
        <c:majorUnit val="7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50</xdr:row>
      <xdr:rowOff>80961</xdr:rowOff>
    </xdr:from>
    <xdr:to>
      <xdr:col>36</xdr:col>
      <xdr:colOff>590550</xdr:colOff>
      <xdr:row>99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BDF3D9-DB6C-C89D-F060-736484AC8F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29165-6F6C-4034-B5D9-B845F496C24D}">
  <dimension ref="A1:U50"/>
  <sheetViews>
    <sheetView topLeftCell="A28" workbookViewId="0">
      <selection activeCell="T7" sqref="T7"/>
    </sheetView>
  </sheetViews>
  <sheetFormatPr defaultRowHeight="15" x14ac:dyDescent="0.25"/>
  <cols>
    <col min="1" max="1" width="26.7109375" customWidth="1"/>
    <col min="3" max="3" width="12.28515625" customWidth="1"/>
    <col min="4" max="4" width="13.7109375" customWidth="1"/>
    <col min="5" max="5" width="14.5703125" customWidth="1"/>
    <col min="6" max="6" width="20.42578125" customWidth="1"/>
    <col min="7" max="7" width="9.140625" style="2"/>
    <col min="11" max="11" width="13.7109375" style="1" customWidth="1"/>
    <col min="16" max="17" width="10.42578125" bestFit="1" customWidth="1"/>
    <col min="19" max="20" width="10.42578125" bestFit="1" customWidth="1"/>
  </cols>
  <sheetData>
    <row r="1" spans="1:21" x14ac:dyDescent="0.25">
      <c r="A1" t="s">
        <v>21</v>
      </c>
    </row>
    <row r="2" spans="1:21" x14ac:dyDescent="0.25">
      <c r="D2" t="s">
        <v>30</v>
      </c>
      <c r="E2" t="s">
        <v>18</v>
      </c>
      <c r="F2" t="s">
        <v>19</v>
      </c>
      <c r="G2" s="2" t="s">
        <v>29</v>
      </c>
      <c r="K2" s="1" t="s">
        <v>20</v>
      </c>
      <c r="M2" t="s">
        <v>28</v>
      </c>
    </row>
    <row r="3" spans="1:21" x14ac:dyDescent="0.25">
      <c r="A3" t="s">
        <v>0</v>
      </c>
      <c r="D3">
        <v>355.5</v>
      </c>
      <c r="E3" s="1">
        <v>45537</v>
      </c>
      <c r="F3" s="1">
        <v>46050</v>
      </c>
      <c r="G3" s="2" t="s">
        <v>1</v>
      </c>
      <c r="K3" s="1">
        <f>WORKDAY(E3,D3)</f>
        <v>46034</v>
      </c>
      <c r="M3">
        <f>F3-E3</f>
        <v>513</v>
      </c>
      <c r="T3" t="s">
        <v>31</v>
      </c>
    </row>
    <row r="4" spans="1:21" x14ac:dyDescent="0.25">
      <c r="A4" t="s">
        <v>2</v>
      </c>
      <c r="D4">
        <v>132</v>
      </c>
      <c r="E4" s="1">
        <v>45537</v>
      </c>
      <c r="F4" s="1">
        <v>45729</v>
      </c>
      <c r="G4" s="2" t="s">
        <v>1</v>
      </c>
      <c r="K4" s="1">
        <f t="shared" ref="K4:K50" si="0">WORKDAY(E4,D4)</f>
        <v>45721</v>
      </c>
      <c r="M4">
        <f t="shared" ref="M4:M50" si="1">F4-E4</f>
        <v>192</v>
      </c>
    </row>
    <row r="5" spans="1:21" x14ac:dyDescent="0.25">
      <c r="A5" t="s">
        <v>3</v>
      </c>
      <c r="B5">
        <v>2</v>
      </c>
      <c r="C5">
        <v>12</v>
      </c>
      <c r="D5">
        <v>12</v>
      </c>
      <c r="E5" s="1">
        <v>45537</v>
      </c>
      <c r="F5" s="1">
        <v>45552</v>
      </c>
      <c r="G5" s="2" t="s">
        <v>1</v>
      </c>
      <c r="K5" s="1">
        <f t="shared" si="0"/>
        <v>45553</v>
      </c>
      <c r="M5">
        <f t="shared" si="1"/>
        <v>15</v>
      </c>
      <c r="P5" s="1">
        <v>45453</v>
      </c>
      <c r="Q5" s="1">
        <v>45460</v>
      </c>
      <c r="S5">
        <f>(WORKDAY(P5,U5))-1</f>
        <v>45461</v>
      </c>
      <c r="T5" s="1">
        <f>S5</f>
        <v>45461</v>
      </c>
      <c r="U5">
        <f>Q5-P5</f>
        <v>7</v>
      </c>
    </row>
    <row r="6" spans="1:21" x14ac:dyDescent="0.25">
      <c r="A6" t="s">
        <v>4</v>
      </c>
      <c r="B6">
        <v>1</v>
      </c>
      <c r="D6">
        <v>12</v>
      </c>
      <c r="E6" s="1">
        <v>45537</v>
      </c>
      <c r="F6" s="1">
        <v>45552</v>
      </c>
      <c r="G6" s="2" t="s">
        <v>1</v>
      </c>
      <c r="K6" s="1">
        <f t="shared" si="0"/>
        <v>45553</v>
      </c>
      <c r="M6">
        <f t="shared" si="1"/>
        <v>15</v>
      </c>
    </row>
    <row r="7" spans="1:21" x14ac:dyDescent="0.25">
      <c r="A7" t="s">
        <v>4</v>
      </c>
      <c r="B7">
        <v>1</v>
      </c>
      <c r="D7">
        <v>12</v>
      </c>
      <c r="E7" s="1">
        <v>45537</v>
      </c>
      <c r="F7" s="1">
        <v>45552</v>
      </c>
      <c r="G7" s="2" t="s">
        <v>1</v>
      </c>
      <c r="K7" s="1">
        <f t="shared" si="0"/>
        <v>45553</v>
      </c>
      <c r="M7">
        <f t="shared" si="1"/>
        <v>15</v>
      </c>
    </row>
    <row r="8" spans="1:21" x14ac:dyDescent="0.25">
      <c r="A8" t="s">
        <v>3</v>
      </c>
      <c r="B8">
        <v>19</v>
      </c>
      <c r="C8">
        <v>12</v>
      </c>
      <c r="D8">
        <v>120</v>
      </c>
      <c r="E8" s="1">
        <v>45553</v>
      </c>
      <c r="F8" s="1">
        <v>45729</v>
      </c>
      <c r="G8">
        <v>3</v>
      </c>
      <c r="K8" s="1">
        <f t="shared" si="0"/>
        <v>45721</v>
      </c>
      <c r="M8">
        <f t="shared" si="1"/>
        <v>176</v>
      </c>
    </row>
    <row r="9" spans="1:21" x14ac:dyDescent="0.25">
      <c r="A9" t="s">
        <v>5</v>
      </c>
      <c r="B9">
        <v>10</v>
      </c>
      <c r="D9">
        <v>120</v>
      </c>
      <c r="E9" s="1">
        <v>45553</v>
      </c>
      <c r="F9" s="1">
        <v>45729</v>
      </c>
      <c r="G9" s="2" t="s">
        <v>1</v>
      </c>
      <c r="K9" s="1">
        <f t="shared" si="0"/>
        <v>45721</v>
      </c>
      <c r="M9">
        <f t="shared" si="1"/>
        <v>176</v>
      </c>
    </row>
    <row r="10" spans="1:21" x14ac:dyDescent="0.25">
      <c r="A10" t="s">
        <v>5</v>
      </c>
      <c r="B10">
        <v>9</v>
      </c>
      <c r="D10">
        <v>108</v>
      </c>
      <c r="E10" s="1">
        <v>45553</v>
      </c>
      <c r="F10" s="1">
        <v>45713</v>
      </c>
      <c r="G10" s="2" t="s">
        <v>1</v>
      </c>
      <c r="K10" s="1">
        <f t="shared" si="0"/>
        <v>45705</v>
      </c>
      <c r="M10">
        <f t="shared" si="1"/>
        <v>160</v>
      </c>
    </row>
    <row r="11" spans="1:21" x14ac:dyDescent="0.25">
      <c r="A11" t="s">
        <v>3</v>
      </c>
      <c r="B11">
        <v>4</v>
      </c>
      <c r="C11">
        <v>30</v>
      </c>
      <c r="D11">
        <v>30</v>
      </c>
      <c r="E11" s="1">
        <v>45537</v>
      </c>
      <c r="F11" s="1">
        <v>45576</v>
      </c>
      <c r="G11" s="2" t="s">
        <v>1</v>
      </c>
      <c r="K11" s="1">
        <f t="shared" si="0"/>
        <v>45579</v>
      </c>
      <c r="M11">
        <f t="shared" si="1"/>
        <v>39</v>
      </c>
    </row>
    <row r="12" spans="1:21" x14ac:dyDescent="0.25">
      <c r="A12" t="s">
        <v>6</v>
      </c>
      <c r="B12">
        <v>1</v>
      </c>
      <c r="D12">
        <v>30</v>
      </c>
      <c r="E12" s="1">
        <v>45537</v>
      </c>
      <c r="F12" s="1">
        <v>45576</v>
      </c>
      <c r="G12" s="2" t="s">
        <v>1</v>
      </c>
      <c r="K12" s="1">
        <f t="shared" si="0"/>
        <v>45579</v>
      </c>
      <c r="M12">
        <f t="shared" si="1"/>
        <v>39</v>
      </c>
    </row>
    <row r="13" spans="1:21" x14ac:dyDescent="0.25">
      <c r="A13" t="s">
        <v>6</v>
      </c>
      <c r="B13">
        <v>1</v>
      </c>
      <c r="D13">
        <v>30</v>
      </c>
      <c r="E13" s="1">
        <v>45537</v>
      </c>
      <c r="F13" s="1">
        <v>45576</v>
      </c>
      <c r="G13" s="2" t="s">
        <v>1</v>
      </c>
      <c r="K13" s="1">
        <f t="shared" si="0"/>
        <v>45579</v>
      </c>
      <c r="M13">
        <f t="shared" si="1"/>
        <v>39</v>
      </c>
    </row>
    <row r="14" spans="1:21" x14ac:dyDescent="0.25">
      <c r="A14" t="s">
        <v>6</v>
      </c>
      <c r="B14">
        <v>1</v>
      </c>
      <c r="D14">
        <v>30</v>
      </c>
      <c r="E14" s="1">
        <v>45537</v>
      </c>
      <c r="F14" s="1">
        <v>45576</v>
      </c>
      <c r="G14" s="2" t="s">
        <v>1</v>
      </c>
      <c r="K14" s="1">
        <f t="shared" si="0"/>
        <v>45579</v>
      </c>
      <c r="M14">
        <f t="shared" si="1"/>
        <v>39</v>
      </c>
    </row>
    <row r="15" spans="1:21" x14ac:dyDescent="0.25">
      <c r="A15" t="s">
        <v>6</v>
      </c>
      <c r="B15">
        <v>1</v>
      </c>
      <c r="D15">
        <v>30</v>
      </c>
      <c r="E15" s="1">
        <v>45537</v>
      </c>
      <c r="F15" s="1">
        <v>45576</v>
      </c>
      <c r="G15" s="2" t="s">
        <v>1</v>
      </c>
      <c r="K15" s="1">
        <f t="shared" si="0"/>
        <v>45579</v>
      </c>
      <c r="M15">
        <f t="shared" si="1"/>
        <v>39</v>
      </c>
    </row>
    <row r="16" spans="1:21" x14ac:dyDescent="0.25">
      <c r="A16" t="s">
        <v>3</v>
      </c>
      <c r="B16">
        <v>10</v>
      </c>
      <c r="C16">
        <v>5</v>
      </c>
      <c r="D16">
        <v>15</v>
      </c>
      <c r="E16" s="1">
        <v>45579</v>
      </c>
      <c r="F16" s="1">
        <v>45600</v>
      </c>
      <c r="G16">
        <v>9</v>
      </c>
      <c r="K16" s="1">
        <f t="shared" si="0"/>
        <v>45600</v>
      </c>
      <c r="M16">
        <f t="shared" si="1"/>
        <v>21</v>
      </c>
    </row>
    <row r="17" spans="1:13" x14ac:dyDescent="0.25">
      <c r="A17" t="s">
        <v>7</v>
      </c>
      <c r="B17">
        <v>3</v>
      </c>
      <c r="D17">
        <v>15</v>
      </c>
      <c r="E17" s="1">
        <v>45579</v>
      </c>
      <c r="F17" s="1">
        <v>45600</v>
      </c>
      <c r="G17" s="2" t="s">
        <v>1</v>
      </c>
      <c r="K17" s="1">
        <f t="shared" si="0"/>
        <v>45600</v>
      </c>
      <c r="M17">
        <f t="shared" si="1"/>
        <v>21</v>
      </c>
    </row>
    <row r="18" spans="1:13" x14ac:dyDescent="0.25">
      <c r="A18" t="s">
        <v>7</v>
      </c>
      <c r="B18">
        <v>3</v>
      </c>
      <c r="D18">
        <v>15</v>
      </c>
      <c r="E18" s="1">
        <v>45579</v>
      </c>
      <c r="F18" s="1">
        <v>45600</v>
      </c>
      <c r="G18" s="2" t="s">
        <v>1</v>
      </c>
      <c r="K18" s="1">
        <f t="shared" si="0"/>
        <v>45600</v>
      </c>
      <c r="M18">
        <f t="shared" si="1"/>
        <v>21</v>
      </c>
    </row>
    <row r="19" spans="1:13" x14ac:dyDescent="0.25">
      <c r="A19" t="s">
        <v>7</v>
      </c>
      <c r="B19">
        <v>2</v>
      </c>
      <c r="D19">
        <v>10</v>
      </c>
      <c r="E19" s="1">
        <v>45579</v>
      </c>
      <c r="F19" s="1">
        <v>45590</v>
      </c>
      <c r="G19" s="2" t="s">
        <v>1</v>
      </c>
      <c r="K19" s="1">
        <f t="shared" si="0"/>
        <v>45593</v>
      </c>
      <c r="M19">
        <f t="shared" si="1"/>
        <v>11</v>
      </c>
    </row>
    <row r="20" spans="1:13" x14ac:dyDescent="0.25">
      <c r="A20" t="s">
        <v>7</v>
      </c>
      <c r="B20">
        <v>2</v>
      </c>
      <c r="D20">
        <v>10</v>
      </c>
      <c r="E20" s="1">
        <v>45579</v>
      </c>
      <c r="F20" s="1">
        <v>45590</v>
      </c>
      <c r="G20" s="2" t="s">
        <v>1</v>
      </c>
      <c r="K20" s="1">
        <f t="shared" si="0"/>
        <v>45593</v>
      </c>
      <c r="M20">
        <f t="shared" si="1"/>
        <v>11</v>
      </c>
    </row>
    <row r="21" spans="1:13" x14ac:dyDescent="0.25">
      <c r="A21" t="s">
        <v>2</v>
      </c>
      <c r="D21">
        <v>261.5</v>
      </c>
      <c r="E21" s="1">
        <v>45593</v>
      </c>
      <c r="F21" s="1">
        <v>45974</v>
      </c>
      <c r="G21" s="2" t="s">
        <v>1</v>
      </c>
      <c r="K21" s="1">
        <f t="shared" si="0"/>
        <v>45958</v>
      </c>
      <c r="M21">
        <f t="shared" si="1"/>
        <v>381</v>
      </c>
    </row>
    <row r="22" spans="1:13" x14ac:dyDescent="0.25">
      <c r="A22" t="s">
        <v>8</v>
      </c>
      <c r="B22">
        <v>8</v>
      </c>
      <c r="C22">
        <v>12</v>
      </c>
      <c r="D22">
        <v>60</v>
      </c>
      <c r="E22" s="1">
        <v>45714</v>
      </c>
      <c r="F22" s="1">
        <v>45800</v>
      </c>
      <c r="G22" s="2" t="s">
        <v>1</v>
      </c>
      <c r="K22" s="1">
        <f t="shared" si="0"/>
        <v>45798</v>
      </c>
      <c r="M22">
        <f t="shared" si="1"/>
        <v>86</v>
      </c>
    </row>
    <row r="23" spans="1:13" x14ac:dyDescent="0.25">
      <c r="A23" t="s">
        <v>9</v>
      </c>
      <c r="B23">
        <v>3</v>
      </c>
      <c r="D23">
        <v>36</v>
      </c>
      <c r="E23" s="1">
        <v>45730</v>
      </c>
      <c r="F23" s="1">
        <v>45784</v>
      </c>
      <c r="G23">
        <v>7</v>
      </c>
      <c r="K23" s="1">
        <f t="shared" si="0"/>
        <v>45782</v>
      </c>
      <c r="M23">
        <f t="shared" si="1"/>
        <v>54</v>
      </c>
    </row>
    <row r="24" spans="1:13" x14ac:dyDescent="0.25">
      <c r="A24" t="s">
        <v>9</v>
      </c>
      <c r="B24">
        <v>5</v>
      </c>
      <c r="D24">
        <v>60</v>
      </c>
      <c r="E24" s="1">
        <v>45714</v>
      </c>
      <c r="F24" s="1">
        <v>45800</v>
      </c>
      <c r="G24">
        <v>8</v>
      </c>
      <c r="K24" s="1">
        <f t="shared" si="0"/>
        <v>45798</v>
      </c>
      <c r="M24">
        <f t="shared" si="1"/>
        <v>86</v>
      </c>
    </row>
    <row r="25" spans="1:13" x14ac:dyDescent="0.25">
      <c r="A25" t="s">
        <v>8</v>
      </c>
      <c r="B25">
        <v>30</v>
      </c>
      <c r="C25">
        <v>0.5</v>
      </c>
      <c r="D25">
        <v>13.5</v>
      </c>
      <c r="E25" s="1">
        <v>45785</v>
      </c>
      <c r="F25" s="1">
        <v>45804</v>
      </c>
      <c r="G25" s="2" t="s">
        <v>1</v>
      </c>
      <c r="K25" s="1">
        <f t="shared" si="0"/>
        <v>45804</v>
      </c>
      <c r="M25">
        <f t="shared" si="1"/>
        <v>19</v>
      </c>
    </row>
    <row r="26" spans="1:13" x14ac:dyDescent="0.25">
      <c r="A26" t="s">
        <v>10</v>
      </c>
      <c r="B26">
        <v>27</v>
      </c>
      <c r="D26">
        <v>13.5</v>
      </c>
      <c r="E26" s="1">
        <v>45785</v>
      </c>
      <c r="F26" s="1">
        <v>45804</v>
      </c>
      <c r="G26">
        <v>21</v>
      </c>
      <c r="K26" s="1">
        <f t="shared" si="0"/>
        <v>45804</v>
      </c>
      <c r="M26">
        <f t="shared" si="1"/>
        <v>19</v>
      </c>
    </row>
    <row r="27" spans="1:13" x14ac:dyDescent="0.25">
      <c r="A27" t="s">
        <v>10</v>
      </c>
      <c r="B27">
        <v>3</v>
      </c>
      <c r="D27">
        <v>1.5</v>
      </c>
      <c r="E27" s="1">
        <v>45803</v>
      </c>
      <c r="F27" s="1">
        <v>45804</v>
      </c>
      <c r="G27">
        <v>22</v>
      </c>
      <c r="K27" s="1">
        <f t="shared" si="0"/>
        <v>45804</v>
      </c>
      <c r="M27">
        <f t="shared" si="1"/>
        <v>1</v>
      </c>
    </row>
    <row r="28" spans="1:13" x14ac:dyDescent="0.25">
      <c r="A28" t="s">
        <v>8</v>
      </c>
      <c r="B28">
        <v>8</v>
      </c>
      <c r="C28">
        <v>12</v>
      </c>
      <c r="D28">
        <v>48</v>
      </c>
      <c r="E28" s="1">
        <v>45804</v>
      </c>
      <c r="F28" s="1">
        <v>45873</v>
      </c>
      <c r="G28" s="2" t="s">
        <v>1</v>
      </c>
      <c r="K28" s="1">
        <f t="shared" si="0"/>
        <v>45870</v>
      </c>
      <c r="M28">
        <f t="shared" si="1"/>
        <v>69</v>
      </c>
    </row>
    <row r="29" spans="1:13" x14ac:dyDescent="0.25">
      <c r="A29" t="s">
        <v>11</v>
      </c>
      <c r="B29">
        <v>4</v>
      </c>
      <c r="D29">
        <v>48</v>
      </c>
      <c r="E29" s="1">
        <v>45804</v>
      </c>
      <c r="F29" s="1">
        <v>45873</v>
      </c>
      <c r="G29">
        <v>24</v>
      </c>
      <c r="K29" s="1">
        <f t="shared" si="0"/>
        <v>45870</v>
      </c>
      <c r="M29">
        <f t="shared" si="1"/>
        <v>69</v>
      </c>
    </row>
    <row r="30" spans="1:13" x14ac:dyDescent="0.25">
      <c r="A30" t="s">
        <v>11</v>
      </c>
      <c r="B30">
        <v>4</v>
      </c>
      <c r="D30">
        <v>48</v>
      </c>
      <c r="E30" s="1">
        <v>45804</v>
      </c>
      <c r="F30" s="1">
        <v>45873</v>
      </c>
      <c r="G30">
        <v>25</v>
      </c>
      <c r="K30" s="1">
        <f t="shared" si="0"/>
        <v>45870</v>
      </c>
      <c r="M30">
        <f t="shared" si="1"/>
        <v>69</v>
      </c>
    </row>
    <row r="31" spans="1:13" x14ac:dyDescent="0.25">
      <c r="A31" t="s">
        <v>8</v>
      </c>
      <c r="B31">
        <v>12</v>
      </c>
      <c r="C31">
        <v>12</v>
      </c>
      <c r="D31">
        <v>72</v>
      </c>
      <c r="E31" s="1">
        <v>45873</v>
      </c>
      <c r="F31" s="1">
        <v>45974</v>
      </c>
      <c r="G31" s="2" t="s">
        <v>1</v>
      </c>
      <c r="K31" s="1">
        <f t="shared" si="0"/>
        <v>45973</v>
      </c>
      <c r="M31">
        <f t="shared" si="1"/>
        <v>101</v>
      </c>
    </row>
    <row r="32" spans="1:13" x14ac:dyDescent="0.25">
      <c r="A32" t="s">
        <v>12</v>
      </c>
      <c r="B32">
        <v>6</v>
      </c>
      <c r="D32">
        <v>72</v>
      </c>
      <c r="E32" s="1">
        <v>45873</v>
      </c>
      <c r="F32" s="1">
        <v>45974</v>
      </c>
      <c r="G32">
        <v>27</v>
      </c>
      <c r="K32" s="1">
        <f t="shared" si="0"/>
        <v>45973</v>
      </c>
      <c r="M32">
        <f t="shared" si="1"/>
        <v>101</v>
      </c>
    </row>
    <row r="33" spans="1:13" x14ac:dyDescent="0.25">
      <c r="A33" t="s">
        <v>12</v>
      </c>
      <c r="B33">
        <v>6</v>
      </c>
      <c r="D33">
        <v>72</v>
      </c>
      <c r="E33" s="1">
        <v>45873</v>
      </c>
      <c r="F33" s="1">
        <v>45974</v>
      </c>
      <c r="G33">
        <v>28</v>
      </c>
      <c r="K33" s="1">
        <f t="shared" si="0"/>
        <v>45973</v>
      </c>
      <c r="M33">
        <f t="shared" si="1"/>
        <v>101</v>
      </c>
    </row>
    <row r="34" spans="1:13" x14ac:dyDescent="0.25">
      <c r="A34" t="s">
        <v>8</v>
      </c>
      <c r="B34">
        <v>358</v>
      </c>
      <c r="C34">
        <v>1.5</v>
      </c>
      <c r="D34">
        <v>184</v>
      </c>
      <c r="E34" s="1">
        <v>45593</v>
      </c>
      <c r="F34" s="1">
        <v>45863</v>
      </c>
      <c r="G34" s="2" t="s">
        <v>1</v>
      </c>
      <c r="K34" s="1">
        <f t="shared" si="0"/>
        <v>45849</v>
      </c>
      <c r="M34">
        <f t="shared" si="1"/>
        <v>270</v>
      </c>
    </row>
    <row r="35" spans="1:13" x14ac:dyDescent="0.25">
      <c r="A35" t="s">
        <v>13</v>
      </c>
      <c r="B35">
        <v>119</v>
      </c>
      <c r="D35">
        <v>179</v>
      </c>
      <c r="E35" s="1">
        <v>45601</v>
      </c>
      <c r="F35" s="1">
        <v>45863</v>
      </c>
      <c r="G35">
        <v>15</v>
      </c>
      <c r="K35" s="1">
        <f t="shared" si="0"/>
        <v>45852</v>
      </c>
      <c r="M35">
        <f t="shared" si="1"/>
        <v>262</v>
      </c>
    </row>
    <row r="36" spans="1:13" x14ac:dyDescent="0.25">
      <c r="A36" t="s">
        <v>13</v>
      </c>
      <c r="B36">
        <v>119</v>
      </c>
      <c r="D36">
        <v>179</v>
      </c>
      <c r="E36" s="1">
        <v>45601</v>
      </c>
      <c r="F36" s="1">
        <v>45863</v>
      </c>
      <c r="G36">
        <v>16</v>
      </c>
      <c r="K36" s="1">
        <f t="shared" si="0"/>
        <v>45852</v>
      </c>
      <c r="M36">
        <f t="shared" si="1"/>
        <v>262</v>
      </c>
    </row>
    <row r="37" spans="1:13" x14ac:dyDescent="0.25">
      <c r="A37" t="s">
        <v>13</v>
      </c>
      <c r="B37">
        <v>119</v>
      </c>
      <c r="D37">
        <v>179</v>
      </c>
      <c r="E37" s="1">
        <v>45593</v>
      </c>
      <c r="F37" s="1">
        <v>45856</v>
      </c>
      <c r="G37">
        <v>17</v>
      </c>
      <c r="K37" s="1">
        <f t="shared" si="0"/>
        <v>45842</v>
      </c>
      <c r="M37">
        <f t="shared" si="1"/>
        <v>263</v>
      </c>
    </row>
    <row r="38" spans="1:13" x14ac:dyDescent="0.25">
      <c r="A38" t="s">
        <v>8</v>
      </c>
      <c r="B38">
        <v>58</v>
      </c>
      <c r="C38">
        <v>0.5</v>
      </c>
      <c r="D38">
        <v>29</v>
      </c>
      <c r="E38" s="1">
        <v>45840</v>
      </c>
      <c r="F38" s="1">
        <v>45880</v>
      </c>
      <c r="G38" s="2" t="s">
        <v>1</v>
      </c>
      <c r="K38" s="1">
        <f t="shared" si="0"/>
        <v>45881</v>
      </c>
      <c r="M38">
        <f t="shared" si="1"/>
        <v>40</v>
      </c>
    </row>
    <row r="39" spans="1:13" x14ac:dyDescent="0.25">
      <c r="A39" t="s">
        <v>14</v>
      </c>
      <c r="D39">
        <v>29</v>
      </c>
      <c r="E39" s="1">
        <v>45840</v>
      </c>
      <c r="F39" s="1">
        <v>45880</v>
      </c>
      <c r="G39" s="2">
        <v>100</v>
      </c>
      <c r="K39" s="1">
        <f t="shared" si="0"/>
        <v>45881</v>
      </c>
      <c r="M39">
        <f t="shared" si="1"/>
        <v>40</v>
      </c>
    </row>
    <row r="40" spans="1:13" x14ac:dyDescent="0.25">
      <c r="A40" t="s">
        <v>8</v>
      </c>
      <c r="B40">
        <v>10</v>
      </c>
      <c r="C40">
        <v>20</v>
      </c>
      <c r="D40">
        <v>204</v>
      </c>
      <c r="E40" s="1">
        <v>45593</v>
      </c>
      <c r="F40" s="1">
        <v>45894</v>
      </c>
      <c r="G40" s="2" t="s">
        <v>1</v>
      </c>
      <c r="K40" s="1">
        <f t="shared" si="0"/>
        <v>45877</v>
      </c>
      <c r="M40">
        <f t="shared" si="1"/>
        <v>301</v>
      </c>
    </row>
    <row r="41" spans="1:13" x14ac:dyDescent="0.25">
      <c r="A41" t="s">
        <v>15</v>
      </c>
      <c r="B41">
        <v>1</v>
      </c>
      <c r="D41">
        <v>20</v>
      </c>
      <c r="E41" s="1">
        <v>45866</v>
      </c>
      <c r="F41" s="1">
        <v>45894</v>
      </c>
      <c r="G41">
        <v>33</v>
      </c>
      <c r="K41" s="1">
        <f t="shared" si="0"/>
        <v>45894</v>
      </c>
      <c r="M41">
        <f t="shared" si="1"/>
        <v>28</v>
      </c>
    </row>
    <row r="42" spans="1:13" x14ac:dyDescent="0.25">
      <c r="A42" t="s">
        <v>15</v>
      </c>
      <c r="B42">
        <v>1</v>
      </c>
      <c r="D42">
        <v>20</v>
      </c>
      <c r="E42" s="1">
        <v>45866</v>
      </c>
      <c r="F42" s="1">
        <v>45894</v>
      </c>
      <c r="G42">
        <v>34</v>
      </c>
      <c r="K42" s="1">
        <f t="shared" si="0"/>
        <v>45894</v>
      </c>
      <c r="M42">
        <f t="shared" si="1"/>
        <v>28</v>
      </c>
    </row>
    <row r="43" spans="1:13" x14ac:dyDescent="0.25">
      <c r="A43" t="s">
        <v>15</v>
      </c>
      <c r="B43">
        <v>1</v>
      </c>
      <c r="D43">
        <v>20</v>
      </c>
      <c r="E43" s="1">
        <v>45859</v>
      </c>
      <c r="F43" s="1">
        <v>45887</v>
      </c>
      <c r="G43">
        <v>35</v>
      </c>
      <c r="K43" s="1">
        <f t="shared" si="0"/>
        <v>45887</v>
      </c>
      <c r="M43">
        <f t="shared" si="1"/>
        <v>28</v>
      </c>
    </row>
    <row r="44" spans="1:13" x14ac:dyDescent="0.25">
      <c r="A44" t="s">
        <v>15</v>
      </c>
      <c r="B44">
        <v>7</v>
      </c>
      <c r="D44">
        <v>140</v>
      </c>
      <c r="E44" s="1">
        <v>45593</v>
      </c>
      <c r="F44" s="1">
        <v>45800</v>
      </c>
      <c r="G44">
        <v>18</v>
      </c>
      <c r="K44" s="1">
        <f t="shared" si="0"/>
        <v>45789</v>
      </c>
      <c r="M44">
        <f t="shared" si="1"/>
        <v>207</v>
      </c>
    </row>
    <row r="45" spans="1:13" x14ac:dyDescent="0.25">
      <c r="A45" t="s">
        <v>8</v>
      </c>
      <c r="B45">
        <v>2</v>
      </c>
      <c r="C45">
        <v>5</v>
      </c>
      <c r="D45">
        <v>69</v>
      </c>
      <c r="E45" s="1">
        <v>45803</v>
      </c>
      <c r="F45" s="1">
        <v>45901</v>
      </c>
      <c r="G45" s="2" t="s">
        <v>1</v>
      </c>
      <c r="K45" s="1">
        <f t="shared" si="0"/>
        <v>45898</v>
      </c>
      <c r="M45">
        <f t="shared" si="1"/>
        <v>98</v>
      </c>
    </row>
    <row r="46" spans="1:13" x14ac:dyDescent="0.25">
      <c r="A46" t="s">
        <v>16</v>
      </c>
      <c r="B46">
        <v>1</v>
      </c>
      <c r="D46">
        <v>5</v>
      </c>
      <c r="E46" s="1">
        <v>45895</v>
      </c>
      <c r="F46" s="1">
        <v>45901</v>
      </c>
      <c r="G46">
        <v>40</v>
      </c>
      <c r="K46" s="1">
        <f t="shared" si="0"/>
        <v>45902</v>
      </c>
      <c r="M46">
        <f t="shared" si="1"/>
        <v>6</v>
      </c>
    </row>
    <row r="47" spans="1:13" x14ac:dyDescent="0.25">
      <c r="A47" t="s">
        <v>16</v>
      </c>
      <c r="B47">
        <v>1</v>
      </c>
      <c r="D47">
        <v>5</v>
      </c>
      <c r="E47" s="1">
        <v>45803</v>
      </c>
      <c r="F47" s="1">
        <v>45807</v>
      </c>
      <c r="G47">
        <v>42</v>
      </c>
      <c r="K47" s="1">
        <f t="shared" si="0"/>
        <v>45810</v>
      </c>
      <c r="M47">
        <f t="shared" si="1"/>
        <v>4</v>
      </c>
    </row>
    <row r="48" spans="1:13" x14ac:dyDescent="0.25">
      <c r="A48" t="s">
        <v>8</v>
      </c>
      <c r="B48">
        <v>2</v>
      </c>
      <c r="C48">
        <v>10</v>
      </c>
      <c r="D48">
        <v>69</v>
      </c>
      <c r="E48" s="1">
        <v>45811</v>
      </c>
      <c r="F48" s="1">
        <v>45908</v>
      </c>
      <c r="G48" s="2" t="s">
        <v>1</v>
      </c>
      <c r="K48" s="1">
        <f t="shared" si="0"/>
        <v>45908</v>
      </c>
      <c r="M48">
        <f t="shared" si="1"/>
        <v>97</v>
      </c>
    </row>
    <row r="49" spans="1:13" x14ac:dyDescent="0.25">
      <c r="A49" t="s">
        <v>17</v>
      </c>
      <c r="B49">
        <v>1</v>
      </c>
      <c r="D49">
        <v>10</v>
      </c>
      <c r="E49" s="1">
        <v>45895</v>
      </c>
      <c r="F49" s="1">
        <v>45908</v>
      </c>
      <c r="G49">
        <v>39</v>
      </c>
      <c r="K49" s="1">
        <f t="shared" si="0"/>
        <v>45909</v>
      </c>
      <c r="M49">
        <f t="shared" si="1"/>
        <v>13</v>
      </c>
    </row>
    <row r="50" spans="1:13" x14ac:dyDescent="0.25">
      <c r="A50" t="s">
        <v>17</v>
      </c>
      <c r="B50">
        <v>1</v>
      </c>
      <c r="D50">
        <v>10</v>
      </c>
      <c r="E50" s="1">
        <v>45811</v>
      </c>
      <c r="F50" s="1">
        <v>45824</v>
      </c>
      <c r="G50">
        <v>45</v>
      </c>
      <c r="K50" s="1">
        <f t="shared" si="0"/>
        <v>45825</v>
      </c>
      <c r="M50">
        <f t="shared" si="1"/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9B11C-5643-4F93-B694-EE9B6A3AA53D}">
  <dimension ref="A1:M50"/>
  <sheetViews>
    <sheetView workbookViewId="0">
      <selection activeCell="K5" sqref="K5"/>
    </sheetView>
  </sheetViews>
  <sheetFormatPr defaultRowHeight="15" x14ac:dyDescent="0.25"/>
  <cols>
    <col min="1" max="1" width="24" customWidth="1"/>
    <col min="5" max="6" width="16" customWidth="1"/>
    <col min="11" max="11" width="14" customWidth="1"/>
  </cols>
  <sheetData>
    <row r="1" spans="1:13" x14ac:dyDescent="0.25">
      <c r="A1" t="s">
        <v>21</v>
      </c>
      <c r="G1" s="2"/>
      <c r="K1" s="1"/>
    </row>
    <row r="2" spans="1:13" x14ac:dyDescent="0.25">
      <c r="E2" t="s">
        <v>18</v>
      </c>
      <c r="F2" t="s">
        <v>19</v>
      </c>
      <c r="G2" s="2"/>
      <c r="K2" s="1" t="s">
        <v>20</v>
      </c>
    </row>
    <row r="3" spans="1:13" x14ac:dyDescent="0.25">
      <c r="A3" t="s">
        <v>0</v>
      </c>
      <c r="D3">
        <v>355.5</v>
      </c>
      <c r="E3" s="1">
        <v>45537</v>
      </c>
      <c r="F3" s="1">
        <v>46050</v>
      </c>
      <c r="G3" s="2" t="s">
        <v>1</v>
      </c>
      <c r="H3">
        <v>503.97</v>
      </c>
      <c r="K3" s="1">
        <f>WORKDAY(E3,D3)</f>
        <v>46034</v>
      </c>
      <c r="M3">
        <f>F3-E3</f>
        <v>513</v>
      </c>
    </row>
    <row r="4" spans="1:13" x14ac:dyDescent="0.25">
      <c r="A4" t="s">
        <v>2</v>
      </c>
      <c r="D4">
        <v>132</v>
      </c>
      <c r="E4" s="1">
        <v>45537</v>
      </c>
      <c r="F4" s="1">
        <v>45729</v>
      </c>
      <c r="G4" s="2" t="s">
        <v>1</v>
      </c>
      <c r="H4">
        <v>503.97</v>
      </c>
      <c r="K4" s="1">
        <f t="shared" ref="K4:K50" si="0">WORKDAY(E4,D4)</f>
        <v>45721</v>
      </c>
      <c r="M4">
        <f t="shared" ref="M4:M50" si="1">F4-E4</f>
        <v>192</v>
      </c>
    </row>
    <row r="5" spans="1:13" x14ac:dyDescent="0.25">
      <c r="A5" t="s">
        <v>3</v>
      </c>
      <c r="B5">
        <v>2</v>
      </c>
      <c r="C5">
        <v>12</v>
      </c>
      <c r="D5">
        <v>12</v>
      </c>
      <c r="E5" s="1">
        <v>45537</v>
      </c>
      <c r="F5" s="1">
        <v>45552</v>
      </c>
      <c r="G5" s="2" t="s">
        <v>1</v>
      </c>
      <c r="H5">
        <v>503.97</v>
      </c>
      <c r="K5" s="1">
        <f t="shared" si="0"/>
        <v>45553</v>
      </c>
      <c r="M5">
        <f t="shared" si="1"/>
        <v>15</v>
      </c>
    </row>
    <row r="6" spans="1:13" x14ac:dyDescent="0.25">
      <c r="A6" t="s">
        <v>4</v>
      </c>
      <c r="B6">
        <v>1</v>
      </c>
      <c r="D6">
        <v>12</v>
      </c>
      <c r="E6" s="1">
        <v>45537</v>
      </c>
      <c r="F6" s="1">
        <v>45552</v>
      </c>
      <c r="G6" s="2" t="s">
        <v>1</v>
      </c>
      <c r="H6">
        <v>503.97</v>
      </c>
      <c r="K6" s="1">
        <f t="shared" si="0"/>
        <v>45553</v>
      </c>
      <c r="M6">
        <f t="shared" si="1"/>
        <v>15</v>
      </c>
    </row>
    <row r="7" spans="1:13" x14ac:dyDescent="0.25">
      <c r="A7" t="s">
        <v>4</v>
      </c>
      <c r="B7">
        <v>1</v>
      </c>
      <c r="D7">
        <v>12</v>
      </c>
      <c r="E7" s="1">
        <v>45537</v>
      </c>
      <c r="F7" s="1">
        <v>45552</v>
      </c>
      <c r="G7" s="2" t="s">
        <v>1</v>
      </c>
      <c r="H7">
        <v>0</v>
      </c>
      <c r="K7" s="1">
        <f t="shared" si="0"/>
        <v>45553</v>
      </c>
      <c r="M7">
        <f t="shared" si="1"/>
        <v>15</v>
      </c>
    </row>
    <row r="8" spans="1:13" x14ac:dyDescent="0.25">
      <c r="A8" t="s">
        <v>3</v>
      </c>
      <c r="B8">
        <v>19</v>
      </c>
      <c r="C8">
        <v>12</v>
      </c>
      <c r="D8">
        <v>120</v>
      </c>
      <c r="E8" s="1">
        <v>45553</v>
      </c>
      <c r="F8" s="1">
        <v>45729</v>
      </c>
      <c r="G8">
        <v>3</v>
      </c>
      <c r="H8">
        <v>0</v>
      </c>
      <c r="K8" s="1">
        <f t="shared" si="0"/>
        <v>45721</v>
      </c>
      <c r="M8">
        <f t="shared" si="1"/>
        <v>176</v>
      </c>
    </row>
    <row r="9" spans="1:13" x14ac:dyDescent="0.25">
      <c r="A9" t="s">
        <v>5</v>
      </c>
      <c r="B9">
        <v>10</v>
      </c>
      <c r="D9">
        <v>120</v>
      </c>
      <c r="E9" s="1">
        <v>45553</v>
      </c>
      <c r="F9" s="1">
        <v>45729</v>
      </c>
      <c r="G9" s="2" t="s">
        <v>1</v>
      </c>
      <c r="H9">
        <v>0</v>
      </c>
      <c r="K9" s="1">
        <f t="shared" si="0"/>
        <v>45721</v>
      </c>
      <c r="M9">
        <f t="shared" si="1"/>
        <v>176</v>
      </c>
    </row>
    <row r="10" spans="1:13" x14ac:dyDescent="0.25">
      <c r="A10" t="s">
        <v>5</v>
      </c>
      <c r="B10">
        <v>9</v>
      </c>
      <c r="D10">
        <v>108</v>
      </c>
      <c r="E10" s="1">
        <v>45553</v>
      </c>
      <c r="F10" s="1">
        <v>45713</v>
      </c>
      <c r="G10" s="2" t="s">
        <v>1</v>
      </c>
      <c r="H10">
        <v>0</v>
      </c>
      <c r="K10" s="1">
        <f t="shared" si="0"/>
        <v>45705</v>
      </c>
      <c r="M10">
        <f t="shared" si="1"/>
        <v>160</v>
      </c>
    </row>
    <row r="11" spans="1:13" x14ac:dyDescent="0.25">
      <c r="A11" t="s">
        <v>3</v>
      </c>
      <c r="B11">
        <v>4</v>
      </c>
      <c r="C11">
        <v>30</v>
      </c>
      <c r="D11">
        <v>30</v>
      </c>
      <c r="E11" s="1">
        <v>45537</v>
      </c>
      <c r="F11" s="1">
        <v>45576</v>
      </c>
      <c r="G11" s="2" t="s">
        <v>1</v>
      </c>
      <c r="H11">
        <v>0</v>
      </c>
      <c r="K11" s="1">
        <f t="shared" si="0"/>
        <v>45579</v>
      </c>
      <c r="M11">
        <f t="shared" si="1"/>
        <v>39</v>
      </c>
    </row>
    <row r="12" spans="1:13" x14ac:dyDescent="0.25">
      <c r="A12" t="s">
        <v>6</v>
      </c>
      <c r="B12">
        <v>1</v>
      </c>
      <c r="D12">
        <v>30</v>
      </c>
      <c r="E12" s="1">
        <v>45537</v>
      </c>
      <c r="F12" s="1">
        <v>45576</v>
      </c>
      <c r="G12" s="2" t="s">
        <v>1</v>
      </c>
      <c r="H12">
        <v>0</v>
      </c>
      <c r="K12" s="1">
        <f t="shared" si="0"/>
        <v>45579</v>
      </c>
      <c r="M12">
        <f t="shared" si="1"/>
        <v>39</v>
      </c>
    </row>
    <row r="13" spans="1:13" x14ac:dyDescent="0.25">
      <c r="A13" t="s">
        <v>6</v>
      </c>
      <c r="B13">
        <v>1</v>
      </c>
      <c r="D13">
        <v>30</v>
      </c>
      <c r="E13" s="1">
        <v>45537</v>
      </c>
      <c r="F13" s="1">
        <v>45576</v>
      </c>
      <c r="G13" s="2" t="s">
        <v>1</v>
      </c>
      <c r="H13">
        <v>0</v>
      </c>
      <c r="K13" s="1">
        <f t="shared" si="0"/>
        <v>45579</v>
      </c>
      <c r="M13">
        <f t="shared" si="1"/>
        <v>39</v>
      </c>
    </row>
    <row r="14" spans="1:13" x14ac:dyDescent="0.25">
      <c r="A14" t="s">
        <v>6</v>
      </c>
      <c r="B14">
        <v>1</v>
      </c>
      <c r="D14">
        <v>30</v>
      </c>
      <c r="E14" s="1">
        <v>45537</v>
      </c>
      <c r="F14" s="1">
        <v>45576</v>
      </c>
      <c r="G14" s="2" t="s">
        <v>1</v>
      </c>
      <c r="H14">
        <v>0</v>
      </c>
      <c r="K14" s="1">
        <f t="shared" si="0"/>
        <v>45579</v>
      </c>
      <c r="M14">
        <f t="shared" si="1"/>
        <v>39</v>
      </c>
    </row>
    <row r="15" spans="1:13" x14ac:dyDescent="0.25">
      <c r="A15" t="s">
        <v>6</v>
      </c>
      <c r="B15">
        <v>1</v>
      </c>
      <c r="D15">
        <v>30</v>
      </c>
      <c r="E15" s="1">
        <v>45537</v>
      </c>
      <c r="F15" s="1">
        <v>45576</v>
      </c>
      <c r="G15" s="2" t="s">
        <v>1</v>
      </c>
      <c r="H15">
        <v>0</v>
      </c>
      <c r="K15" s="1">
        <f t="shared" si="0"/>
        <v>45579</v>
      </c>
      <c r="M15">
        <f t="shared" si="1"/>
        <v>39</v>
      </c>
    </row>
    <row r="16" spans="1:13" x14ac:dyDescent="0.25">
      <c r="A16" t="s">
        <v>3</v>
      </c>
      <c r="B16">
        <v>10</v>
      </c>
      <c r="C16">
        <v>5</v>
      </c>
      <c r="D16">
        <v>15</v>
      </c>
      <c r="E16" s="1">
        <v>45579</v>
      </c>
      <c r="F16" s="1">
        <v>45600</v>
      </c>
      <c r="G16">
        <v>9</v>
      </c>
      <c r="H16">
        <v>0</v>
      </c>
      <c r="K16" s="1">
        <f t="shared" si="0"/>
        <v>45600</v>
      </c>
      <c r="M16">
        <f t="shared" si="1"/>
        <v>21</v>
      </c>
    </row>
    <row r="17" spans="1:13" x14ac:dyDescent="0.25">
      <c r="A17" t="s">
        <v>7</v>
      </c>
      <c r="B17">
        <v>3</v>
      </c>
      <c r="D17">
        <v>15</v>
      </c>
      <c r="E17" s="1">
        <v>45579</v>
      </c>
      <c r="F17" s="1">
        <v>45600</v>
      </c>
      <c r="G17" s="2" t="s">
        <v>1</v>
      </c>
      <c r="H17">
        <v>0</v>
      </c>
      <c r="K17" s="1">
        <f t="shared" si="0"/>
        <v>45600</v>
      </c>
      <c r="M17">
        <f t="shared" si="1"/>
        <v>21</v>
      </c>
    </row>
    <row r="18" spans="1:13" x14ac:dyDescent="0.25">
      <c r="A18" t="s">
        <v>7</v>
      </c>
      <c r="B18">
        <v>3</v>
      </c>
      <c r="D18">
        <v>15</v>
      </c>
      <c r="E18" s="1">
        <v>45579</v>
      </c>
      <c r="F18" s="1">
        <v>45600</v>
      </c>
      <c r="G18" s="2" t="s">
        <v>1</v>
      </c>
      <c r="H18">
        <v>0</v>
      </c>
      <c r="K18" s="1">
        <f t="shared" si="0"/>
        <v>45600</v>
      </c>
      <c r="M18">
        <f t="shared" si="1"/>
        <v>21</v>
      </c>
    </row>
    <row r="19" spans="1:13" x14ac:dyDescent="0.25">
      <c r="A19" t="s">
        <v>7</v>
      </c>
      <c r="B19">
        <v>2</v>
      </c>
      <c r="D19">
        <v>10</v>
      </c>
      <c r="E19" s="1">
        <v>45579</v>
      </c>
      <c r="F19" s="1">
        <v>45590</v>
      </c>
      <c r="G19" s="2" t="s">
        <v>1</v>
      </c>
      <c r="H19">
        <v>0</v>
      </c>
      <c r="K19" s="1">
        <f t="shared" si="0"/>
        <v>45593</v>
      </c>
      <c r="M19">
        <f t="shared" si="1"/>
        <v>11</v>
      </c>
    </row>
    <row r="20" spans="1:13" x14ac:dyDescent="0.25">
      <c r="A20" t="s">
        <v>7</v>
      </c>
      <c r="B20">
        <v>2</v>
      </c>
      <c r="D20">
        <v>10</v>
      </c>
      <c r="E20" s="1">
        <v>45579</v>
      </c>
      <c r="F20" s="1">
        <v>45590</v>
      </c>
      <c r="G20" s="2" t="s">
        <v>1</v>
      </c>
      <c r="H20">
        <v>0</v>
      </c>
      <c r="K20" s="1">
        <f t="shared" si="0"/>
        <v>45593</v>
      </c>
      <c r="M20">
        <f t="shared" si="1"/>
        <v>11</v>
      </c>
    </row>
    <row r="21" spans="1:13" x14ac:dyDescent="0.25">
      <c r="A21" t="s">
        <v>2</v>
      </c>
      <c r="D21">
        <v>261.5</v>
      </c>
      <c r="E21" s="1">
        <v>45593</v>
      </c>
      <c r="F21" s="1">
        <v>45974</v>
      </c>
      <c r="G21" s="2" t="s">
        <v>1</v>
      </c>
      <c r="H21">
        <v>0</v>
      </c>
      <c r="K21" s="1">
        <f t="shared" si="0"/>
        <v>45958</v>
      </c>
      <c r="M21">
        <f t="shared" si="1"/>
        <v>381</v>
      </c>
    </row>
    <row r="22" spans="1:13" x14ac:dyDescent="0.25">
      <c r="A22" t="s">
        <v>8</v>
      </c>
      <c r="B22">
        <v>8</v>
      </c>
      <c r="C22">
        <v>12</v>
      </c>
      <c r="D22">
        <v>60</v>
      </c>
      <c r="E22" s="1">
        <v>45714</v>
      </c>
      <c r="F22" s="1">
        <v>45800</v>
      </c>
      <c r="G22" s="2" t="s">
        <v>1</v>
      </c>
      <c r="H22">
        <v>0</v>
      </c>
      <c r="K22" s="1">
        <f t="shared" si="0"/>
        <v>45798</v>
      </c>
      <c r="M22">
        <f t="shared" si="1"/>
        <v>86</v>
      </c>
    </row>
    <row r="23" spans="1:13" x14ac:dyDescent="0.25">
      <c r="A23" t="s">
        <v>9</v>
      </c>
      <c r="B23">
        <v>3</v>
      </c>
      <c r="D23">
        <v>36</v>
      </c>
      <c r="E23" s="1">
        <v>45730</v>
      </c>
      <c r="F23" s="1">
        <v>45784</v>
      </c>
      <c r="G23">
        <v>7</v>
      </c>
      <c r="H23">
        <v>0</v>
      </c>
      <c r="K23" s="1">
        <f t="shared" si="0"/>
        <v>45782</v>
      </c>
      <c r="M23">
        <f t="shared" si="1"/>
        <v>54</v>
      </c>
    </row>
    <row r="24" spans="1:13" x14ac:dyDescent="0.25">
      <c r="A24" t="s">
        <v>9</v>
      </c>
      <c r="B24">
        <v>5</v>
      </c>
      <c r="D24">
        <v>60</v>
      </c>
      <c r="E24" s="1">
        <v>45714</v>
      </c>
      <c r="F24" s="1">
        <v>45800</v>
      </c>
      <c r="G24">
        <v>8</v>
      </c>
      <c r="H24">
        <v>0</v>
      </c>
      <c r="K24" s="1">
        <f t="shared" si="0"/>
        <v>45798</v>
      </c>
      <c r="M24">
        <f t="shared" si="1"/>
        <v>86</v>
      </c>
    </row>
    <row r="25" spans="1:13" x14ac:dyDescent="0.25">
      <c r="A25" t="s">
        <v>8</v>
      </c>
      <c r="B25">
        <v>30</v>
      </c>
      <c r="C25">
        <v>0.5</v>
      </c>
      <c r="D25">
        <v>13.5</v>
      </c>
      <c r="E25" s="1">
        <v>45785</v>
      </c>
      <c r="F25" s="1">
        <v>45804</v>
      </c>
      <c r="G25" s="2" t="s">
        <v>1</v>
      </c>
      <c r="H25">
        <v>0</v>
      </c>
      <c r="K25" s="1">
        <f t="shared" si="0"/>
        <v>45804</v>
      </c>
      <c r="M25">
        <f t="shared" si="1"/>
        <v>19</v>
      </c>
    </row>
    <row r="26" spans="1:13" x14ac:dyDescent="0.25">
      <c r="A26" t="s">
        <v>10</v>
      </c>
      <c r="B26">
        <v>27</v>
      </c>
      <c r="D26">
        <v>13.5</v>
      </c>
      <c r="E26" s="1">
        <v>45785</v>
      </c>
      <c r="F26" s="1">
        <v>45804</v>
      </c>
      <c r="G26">
        <v>21</v>
      </c>
      <c r="H26">
        <v>0</v>
      </c>
      <c r="K26" s="1">
        <f t="shared" si="0"/>
        <v>45804</v>
      </c>
      <c r="M26">
        <f t="shared" si="1"/>
        <v>19</v>
      </c>
    </row>
    <row r="27" spans="1:13" x14ac:dyDescent="0.25">
      <c r="A27" t="s">
        <v>10</v>
      </c>
      <c r="B27">
        <v>3</v>
      </c>
      <c r="D27">
        <v>1.5</v>
      </c>
      <c r="E27" s="1">
        <v>45803</v>
      </c>
      <c r="F27" s="1">
        <v>45804</v>
      </c>
      <c r="G27">
        <v>22</v>
      </c>
      <c r="H27">
        <v>0</v>
      </c>
      <c r="K27" s="1">
        <f t="shared" si="0"/>
        <v>45804</v>
      </c>
      <c r="M27">
        <f t="shared" si="1"/>
        <v>1</v>
      </c>
    </row>
    <row r="28" spans="1:13" x14ac:dyDescent="0.25">
      <c r="A28" t="s">
        <v>8</v>
      </c>
      <c r="B28">
        <v>8</v>
      </c>
      <c r="C28">
        <v>12</v>
      </c>
      <c r="D28">
        <v>48</v>
      </c>
      <c r="E28" s="1">
        <v>45804</v>
      </c>
      <c r="F28" s="1">
        <v>45873</v>
      </c>
      <c r="G28" s="2" t="s">
        <v>1</v>
      </c>
      <c r="H28">
        <v>0</v>
      </c>
      <c r="K28" s="1">
        <f t="shared" si="0"/>
        <v>45870</v>
      </c>
      <c r="M28">
        <f t="shared" si="1"/>
        <v>69</v>
      </c>
    </row>
    <row r="29" spans="1:13" x14ac:dyDescent="0.25">
      <c r="A29" t="s">
        <v>11</v>
      </c>
      <c r="B29">
        <v>4</v>
      </c>
      <c r="D29">
        <v>48</v>
      </c>
      <c r="E29" s="1">
        <v>45804</v>
      </c>
      <c r="F29" s="1">
        <v>45873</v>
      </c>
      <c r="G29">
        <v>24</v>
      </c>
      <c r="H29">
        <v>0</v>
      </c>
      <c r="K29" s="1">
        <f t="shared" si="0"/>
        <v>45870</v>
      </c>
      <c r="M29">
        <f t="shared" si="1"/>
        <v>69</v>
      </c>
    </row>
    <row r="30" spans="1:13" x14ac:dyDescent="0.25">
      <c r="A30" t="s">
        <v>11</v>
      </c>
      <c r="B30">
        <v>4</v>
      </c>
      <c r="D30">
        <v>48</v>
      </c>
      <c r="E30" s="1">
        <v>45804</v>
      </c>
      <c r="F30" s="1">
        <v>45873</v>
      </c>
      <c r="G30">
        <v>25</v>
      </c>
      <c r="H30">
        <v>0</v>
      </c>
      <c r="K30" s="1">
        <f t="shared" si="0"/>
        <v>45870</v>
      </c>
      <c r="M30">
        <f t="shared" si="1"/>
        <v>69</v>
      </c>
    </row>
    <row r="31" spans="1:13" x14ac:dyDescent="0.25">
      <c r="A31" t="s">
        <v>8</v>
      </c>
      <c r="B31">
        <v>12</v>
      </c>
      <c r="C31">
        <v>12</v>
      </c>
      <c r="D31">
        <v>72</v>
      </c>
      <c r="E31" s="1">
        <v>45873</v>
      </c>
      <c r="F31" s="1">
        <v>45974</v>
      </c>
      <c r="G31" s="2" t="s">
        <v>1</v>
      </c>
      <c r="H31">
        <v>0</v>
      </c>
      <c r="K31" s="1">
        <f t="shared" si="0"/>
        <v>45973</v>
      </c>
      <c r="M31">
        <f t="shared" si="1"/>
        <v>101</v>
      </c>
    </row>
    <row r="32" spans="1:13" x14ac:dyDescent="0.25">
      <c r="A32" t="s">
        <v>12</v>
      </c>
      <c r="B32">
        <v>6</v>
      </c>
      <c r="D32">
        <v>72</v>
      </c>
      <c r="E32" s="1">
        <v>45873</v>
      </c>
      <c r="F32" s="1">
        <v>45974</v>
      </c>
      <c r="G32">
        <v>27</v>
      </c>
      <c r="H32">
        <v>0</v>
      </c>
      <c r="K32" s="1">
        <f t="shared" si="0"/>
        <v>45973</v>
      </c>
      <c r="M32">
        <f t="shared" si="1"/>
        <v>101</v>
      </c>
    </row>
    <row r="33" spans="1:13" x14ac:dyDescent="0.25">
      <c r="A33" t="s">
        <v>12</v>
      </c>
      <c r="B33">
        <v>6</v>
      </c>
      <c r="D33">
        <v>72</v>
      </c>
      <c r="E33" s="1">
        <v>45873</v>
      </c>
      <c r="F33" s="1">
        <v>45974</v>
      </c>
      <c r="G33">
        <v>28</v>
      </c>
      <c r="H33">
        <v>0</v>
      </c>
      <c r="K33" s="1">
        <f t="shared" si="0"/>
        <v>45973</v>
      </c>
      <c r="M33">
        <f t="shared" si="1"/>
        <v>101</v>
      </c>
    </row>
    <row r="34" spans="1:13" x14ac:dyDescent="0.25">
      <c r="A34" t="s">
        <v>8</v>
      </c>
      <c r="B34">
        <v>358</v>
      </c>
      <c r="C34">
        <v>1.5</v>
      </c>
      <c r="D34">
        <v>184</v>
      </c>
      <c r="E34" s="1">
        <v>45593</v>
      </c>
      <c r="F34" s="1">
        <v>45863</v>
      </c>
      <c r="G34" s="2" t="s">
        <v>1</v>
      </c>
      <c r="H34">
        <v>0</v>
      </c>
      <c r="K34" s="1">
        <f t="shared" si="0"/>
        <v>45849</v>
      </c>
      <c r="M34">
        <f t="shared" si="1"/>
        <v>270</v>
      </c>
    </row>
    <row r="35" spans="1:13" x14ac:dyDescent="0.25">
      <c r="A35" t="s">
        <v>13</v>
      </c>
      <c r="B35">
        <v>119</v>
      </c>
      <c r="D35">
        <v>179</v>
      </c>
      <c r="E35" s="1">
        <v>45601</v>
      </c>
      <c r="F35" s="1">
        <v>45863</v>
      </c>
      <c r="G35">
        <v>15</v>
      </c>
      <c r="H35">
        <v>0</v>
      </c>
      <c r="K35" s="1">
        <f t="shared" si="0"/>
        <v>45852</v>
      </c>
      <c r="M35">
        <f t="shared" si="1"/>
        <v>262</v>
      </c>
    </row>
    <row r="36" spans="1:13" x14ac:dyDescent="0.25">
      <c r="A36" t="s">
        <v>13</v>
      </c>
      <c r="B36">
        <v>119</v>
      </c>
      <c r="D36">
        <v>179</v>
      </c>
      <c r="E36" s="1">
        <v>45601</v>
      </c>
      <c r="F36" s="1">
        <v>45863</v>
      </c>
      <c r="G36">
        <v>16</v>
      </c>
      <c r="H36">
        <v>0</v>
      </c>
      <c r="K36" s="1">
        <f t="shared" si="0"/>
        <v>45852</v>
      </c>
      <c r="M36">
        <f t="shared" si="1"/>
        <v>262</v>
      </c>
    </row>
    <row r="37" spans="1:13" x14ac:dyDescent="0.25">
      <c r="A37" t="s">
        <v>13</v>
      </c>
      <c r="B37">
        <v>119</v>
      </c>
      <c r="D37">
        <v>179</v>
      </c>
      <c r="E37" s="1">
        <v>45593</v>
      </c>
      <c r="F37" s="1">
        <v>45856</v>
      </c>
      <c r="G37">
        <v>17</v>
      </c>
      <c r="H37">
        <v>0</v>
      </c>
      <c r="K37" s="1">
        <f t="shared" si="0"/>
        <v>45842</v>
      </c>
      <c r="M37">
        <f t="shared" si="1"/>
        <v>263</v>
      </c>
    </row>
    <row r="38" spans="1:13" x14ac:dyDescent="0.25">
      <c r="A38" t="s">
        <v>8</v>
      </c>
      <c r="B38">
        <v>58</v>
      </c>
      <c r="C38">
        <v>0.5</v>
      </c>
      <c r="D38">
        <v>29</v>
      </c>
      <c r="E38" s="1">
        <v>45840</v>
      </c>
      <c r="F38" s="1">
        <v>45880</v>
      </c>
      <c r="G38" s="2" t="s">
        <v>1</v>
      </c>
      <c r="H38">
        <v>0</v>
      </c>
      <c r="K38" s="1">
        <f t="shared" si="0"/>
        <v>45881</v>
      </c>
      <c r="M38">
        <f t="shared" si="1"/>
        <v>40</v>
      </c>
    </row>
    <row r="39" spans="1:13" x14ac:dyDescent="0.25">
      <c r="A39" t="s">
        <v>14</v>
      </c>
      <c r="D39">
        <v>29</v>
      </c>
      <c r="E39" s="1">
        <v>45840</v>
      </c>
      <c r="F39" s="1">
        <v>45880</v>
      </c>
      <c r="G39" s="2">
        <v>100</v>
      </c>
      <c r="H39">
        <v>0</v>
      </c>
      <c r="K39" s="1">
        <f t="shared" si="0"/>
        <v>45881</v>
      </c>
      <c r="M39">
        <f t="shared" si="1"/>
        <v>40</v>
      </c>
    </row>
    <row r="40" spans="1:13" x14ac:dyDescent="0.25">
      <c r="A40" t="s">
        <v>8</v>
      </c>
      <c r="B40">
        <v>10</v>
      </c>
      <c r="C40">
        <v>20</v>
      </c>
      <c r="D40">
        <v>204</v>
      </c>
      <c r="E40" s="1">
        <v>45593</v>
      </c>
      <c r="F40" s="1">
        <v>45894</v>
      </c>
      <c r="G40" s="2" t="s">
        <v>1</v>
      </c>
      <c r="H40">
        <v>0</v>
      </c>
      <c r="K40" s="1">
        <f t="shared" si="0"/>
        <v>45877</v>
      </c>
      <c r="M40">
        <f t="shared" si="1"/>
        <v>301</v>
      </c>
    </row>
    <row r="41" spans="1:13" x14ac:dyDescent="0.25">
      <c r="A41" t="s">
        <v>15</v>
      </c>
      <c r="B41">
        <v>1</v>
      </c>
      <c r="D41">
        <v>20</v>
      </c>
      <c r="E41" s="1">
        <v>45866</v>
      </c>
      <c r="F41" s="1">
        <v>45894</v>
      </c>
      <c r="G41">
        <v>33</v>
      </c>
      <c r="H41">
        <v>0</v>
      </c>
      <c r="K41" s="1">
        <f t="shared" si="0"/>
        <v>45894</v>
      </c>
      <c r="M41">
        <f t="shared" si="1"/>
        <v>28</v>
      </c>
    </row>
    <row r="42" spans="1:13" x14ac:dyDescent="0.25">
      <c r="A42" t="s">
        <v>15</v>
      </c>
      <c r="B42">
        <v>1</v>
      </c>
      <c r="D42">
        <v>20</v>
      </c>
      <c r="E42" s="1">
        <v>45866</v>
      </c>
      <c r="F42" s="1">
        <v>45894</v>
      </c>
      <c r="G42">
        <v>34</v>
      </c>
      <c r="H42">
        <v>0</v>
      </c>
      <c r="K42" s="1">
        <f t="shared" si="0"/>
        <v>45894</v>
      </c>
      <c r="M42">
        <f t="shared" si="1"/>
        <v>28</v>
      </c>
    </row>
    <row r="43" spans="1:13" x14ac:dyDescent="0.25">
      <c r="A43" t="s">
        <v>15</v>
      </c>
      <c r="B43">
        <v>1</v>
      </c>
      <c r="D43">
        <v>20</v>
      </c>
      <c r="E43" s="1">
        <v>45859</v>
      </c>
      <c r="F43" s="1">
        <v>45887</v>
      </c>
      <c r="G43">
        <v>35</v>
      </c>
      <c r="H43">
        <v>0</v>
      </c>
      <c r="K43" s="1">
        <f t="shared" si="0"/>
        <v>45887</v>
      </c>
      <c r="M43">
        <f t="shared" si="1"/>
        <v>28</v>
      </c>
    </row>
    <row r="44" spans="1:13" x14ac:dyDescent="0.25">
      <c r="A44" t="s">
        <v>15</v>
      </c>
      <c r="B44">
        <v>7</v>
      </c>
      <c r="D44">
        <v>140</v>
      </c>
      <c r="E44" s="1">
        <v>45593</v>
      </c>
      <c r="F44" s="1">
        <v>45800</v>
      </c>
      <c r="G44">
        <v>18</v>
      </c>
      <c r="H44">
        <v>0</v>
      </c>
      <c r="K44" s="1">
        <f t="shared" si="0"/>
        <v>45789</v>
      </c>
      <c r="M44">
        <f t="shared" si="1"/>
        <v>207</v>
      </c>
    </row>
    <row r="45" spans="1:13" x14ac:dyDescent="0.25">
      <c r="A45" t="s">
        <v>8</v>
      </c>
      <c r="B45">
        <v>2</v>
      </c>
      <c r="C45">
        <v>5</v>
      </c>
      <c r="D45">
        <v>69</v>
      </c>
      <c r="E45" s="1">
        <v>45803</v>
      </c>
      <c r="F45" s="1">
        <v>45901</v>
      </c>
      <c r="G45" s="2" t="s">
        <v>1</v>
      </c>
      <c r="H45">
        <v>0</v>
      </c>
      <c r="K45" s="1">
        <f t="shared" si="0"/>
        <v>45898</v>
      </c>
      <c r="M45">
        <f t="shared" si="1"/>
        <v>98</v>
      </c>
    </row>
    <row r="46" spans="1:13" x14ac:dyDescent="0.25">
      <c r="A46" t="s">
        <v>16</v>
      </c>
      <c r="B46">
        <v>1</v>
      </c>
      <c r="D46">
        <v>5</v>
      </c>
      <c r="E46" s="1">
        <v>45895</v>
      </c>
      <c r="F46" s="1">
        <v>45901</v>
      </c>
      <c r="G46">
        <v>40</v>
      </c>
      <c r="H46">
        <v>0</v>
      </c>
      <c r="K46" s="1">
        <f t="shared" si="0"/>
        <v>45902</v>
      </c>
      <c r="M46">
        <f t="shared" si="1"/>
        <v>6</v>
      </c>
    </row>
    <row r="47" spans="1:13" x14ac:dyDescent="0.25">
      <c r="A47" t="s">
        <v>16</v>
      </c>
      <c r="B47">
        <v>1</v>
      </c>
      <c r="D47">
        <v>5</v>
      </c>
      <c r="E47" s="1">
        <v>45803</v>
      </c>
      <c r="F47" s="1">
        <v>45807</v>
      </c>
      <c r="G47">
        <v>42</v>
      </c>
      <c r="H47">
        <v>0</v>
      </c>
      <c r="K47" s="1">
        <f t="shared" si="0"/>
        <v>45810</v>
      </c>
      <c r="M47">
        <f t="shared" si="1"/>
        <v>4</v>
      </c>
    </row>
    <row r="48" spans="1:13" x14ac:dyDescent="0.25">
      <c r="A48" t="s">
        <v>8</v>
      </c>
      <c r="B48">
        <v>2</v>
      </c>
      <c r="C48">
        <v>10</v>
      </c>
      <c r="D48">
        <v>69</v>
      </c>
      <c r="E48" s="1">
        <v>45811</v>
      </c>
      <c r="F48" s="1">
        <v>45908</v>
      </c>
      <c r="G48" s="2" t="s">
        <v>1</v>
      </c>
      <c r="H48">
        <v>0</v>
      </c>
      <c r="K48" s="1">
        <f t="shared" si="0"/>
        <v>45908</v>
      </c>
      <c r="M48">
        <f t="shared" si="1"/>
        <v>97</v>
      </c>
    </row>
    <row r="49" spans="1:13" x14ac:dyDescent="0.25">
      <c r="A49" t="s">
        <v>17</v>
      </c>
      <c r="B49">
        <v>1</v>
      </c>
      <c r="D49">
        <v>10</v>
      </c>
      <c r="E49" s="1">
        <v>45895</v>
      </c>
      <c r="F49" s="1">
        <v>45908</v>
      </c>
      <c r="G49">
        <v>39</v>
      </c>
      <c r="H49">
        <v>0</v>
      </c>
      <c r="K49" s="1">
        <f t="shared" si="0"/>
        <v>45909</v>
      </c>
      <c r="M49">
        <f t="shared" si="1"/>
        <v>13</v>
      </c>
    </row>
    <row r="50" spans="1:13" x14ac:dyDescent="0.25">
      <c r="A50" t="s">
        <v>17</v>
      </c>
      <c r="B50">
        <v>1</v>
      </c>
      <c r="D50">
        <v>10</v>
      </c>
      <c r="E50" s="1">
        <v>45811</v>
      </c>
      <c r="F50" s="1">
        <v>45824</v>
      </c>
      <c r="G50">
        <v>45</v>
      </c>
      <c r="H50">
        <v>0</v>
      </c>
      <c r="K50" s="1">
        <f t="shared" si="0"/>
        <v>45825</v>
      </c>
      <c r="M50">
        <f t="shared" si="1"/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5D9D4-0367-4A45-8ADA-DCC350D56B5E}">
  <dimension ref="A1"/>
  <sheetViews>
    <sheetView workbookViewId="0">
      <selection activeCell="E45" sqref="E4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DC65B-65A6-4007-A310-3C8B710B69A3}">
  <dimension ref="B1:CQ50"/>
  <sheetViews>
    <sheetView showGridLines="0" tabSelected="1" workbookViewId="0">
      <selection activeCell="CJ8" sqref="CJ8"/>
    </sheetView>
  </sheetViews>
  <sheetFormatPr defaultRowHeight="15" outlineLevelCol="1" x14ac:dyDescent="0.25"/>
  <cols>
    <col min="1" max="1" width="2" customWidth="1"/>
    <col min="2" max="4" width="4.140625" customWidth="1"/>
    <col min="5" max="5" width="6.140625" customWidth="1"/>
    <col min="6" max="6" width="19.85546875" customWidth="1"/>
    <col min="7" max="7" width="2.5703125" customWidth="1"/>
    <col min="8" max="8" width="7" customWidth="1"/>
    <col min="9" max="9" width="14" customWidth="1"/>
    <col min="10" max="10" width="5.85546875" customWidth="1"/>
    <col min="11" max="11" width="5.28515625" customWidth="1" outlineLevel="1"/>
    <col min="12" max="12" width="8.42578125" customWidth="1" outlineLevel="1"/>
    <col min="13" max="13" width="7.7109375" customWidth="1" outlineLevel="1"/>
    <col min="14" max="14" width="9.140625" outlineLevel="1"/>
    <col min="15" max="15" width="0.140625" customWidth="1" outlineLevel="1"/>
    <col min="16" max="17" width="9.140625" outlineLevel="1"/>
    <col min="21" max="22" width="7.7109375" hidden="1" customWidth="1" outlineLevel="1"/>
    <col min="23" max="23" width="5.5703125" customWidth="1" collapsed="1"/>
    <col min="24" max="95" width="2.42578125" customWidth="1"/>
  </cols>
  <sheetData>
    <row r="1" spans="2:95" s="3" customFormat="1" ht="15.75" thickBot="1" x14ac:dyDescent="0.3"/>
    <row r="2" spans="2:95" s="3" customFormat="1" ht="29.25" thickBot="1" x14ac:dyDescent="0.5">
      <c r="B2" s="4" t="s">
        <v>22</v>
      </c>
      <c r="CL2" s="45" t="s">
        <v>52</v>
      </c>
      <c r="CM2" s="46"/>
      <c r="CN2" s="46"/>
      <c r="CO2" s="46"/>
      <c r="CP2" s="46"/>
      <c r="CQ2" s="47"/>
    </row>
    <row r="3" spans="2:95" s="3" customFormat="1" x14ac:dyDescent="0.25"/>
    <row r="5" spans="2:95" x14ac:dyDescent="0.25">
      <c r="B5" s="5"/>
    </row>
    <row r="6" spans="2:95" x14ac:dyDescent="0.25">
      <c r="B6" s="5"/>
    </row>
    <row r="7" spans="2:95" x14ac:dyDescent="0.25">
      <c r="B7" s="5"/>
    </row>
    <row r="9" spans="2:95" x14ac:dyDescent="0.25">
      <c r="B9" t="s">
        <v>23</v>
      </c>
    </row>
    <row r="10" spans="2:95" x14ac:dyDescent="0.25">
      <c r="K10" s="11" t="s">
        <v>27</v>
      </c>
      <c r="L10" s="12"/>
      <c r="M10" s="12"/>
      <c r="N10" s="12"/>
      <c r="O10" s="12"/>
      <c r="P10" s="12"/>
      <c r="Q10" s="12"/>
      <c r="R10" s="12"/>
      <c r="S10" s="12"/>
      <c r="T10" s="12"/>
      <c r="U10" s="13" t="s">
        <v>26</v>
      </c>
      <c r="V10" s="14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</row>
    <row r="11" spans="2:95" x14ac:dyDescent="0.25">
      <c r="K11" s="15" t="s">
        <v>32</v>
      </c>
      <c r="L11" s="16"/>
      <c r="M11" s="16"/>
      <c r="N11" s="16"/>
      <c r="O11" s="16"/>
      <c r="P11" s="16"/>
      <c r="Q11" s="16"/>
      <c r="R11" s="16"/>
      <c r="S11" s="16"/>
      <c r="T11" s="16"/>
      <c r="U11" s="16" t="s">
        <v>33</v>
      </c>
      <c r="V11" s="17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</row>
    <row r="12" spans="2:95" s="6" customFormat="1" ht="12.75" x14ac:dyDescent="0.25">
      <c r="B12" s="18" t="s">
        <v>24</v>
      </c>
      <c r="C12" s="19"/>
      <c r="D12" s="20"/>
      <c r="E12" s="18" t="s">
        <v>25</v>
      </c>
      <c r="F12" s="19"/>
      <c r="G12" s="19"/>
      <c r="H12" s="19"/>
      <c r="I12" s="19"/>
      <c r="J12" s="20"/>
      <c r="K12" s="18" t="s">
        <v>34</v>
      </c>
      <c r="L12" s="19"/>
      <c r="M12" s="19"/>
      <c r="N12" s="19"/>
      <c r="O12" s="19"/>
      <c r="P12" s="19"/>
      <c r="Q12" s="19"/>
      <c r="R12" s="19"/>
      <c r="S12" s="19"/>
      <c r="T12" s="19"/>
      <c r="U12" s="19" t="s">
        <v>34</v>
      </c>
      <c r="V12" s="2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</row>
    <row r="13" spans="2:95" s="7" customFormat="1" ht="27.75" customHeight="1" x14ac:dyDescent="0.25">
      <c r="B13" s="21" t="s">
        <v>35</v>
      </c>
      <c r="C13" s="22" t="s">
        <v>36</v>
      </c>
      <c r="D13" s="23" t="s">
        <v>37</v>
      </c>
      <c r="E13" s="24" t="s">
        <v>38</v>
      </c>
      <c r="F13" s="25" t="s">
        <v>39</v>
      </c>
      <c r="G13" s="26"/>
      <c r="H13" s="22" t="s">
        <v>40</v>
      </c>
      <c r="I13" s="25" t="s">
        <v>41</v>
      </c>
      <c r="J13" s="27"/>
      <c r="K13" s="24" t="s">
        <v>45</v>
      </c>
      <c r="L13" s="27" t="s">
        <v>46</v>
      </c>
      <c r="M13" s="24" t="s">
        <v>49</v>
      </c>
      <c r="N13" s="28" t="s">
        <v>47</v>
      </c>
      <c r="O13" s="28"/>
      <c r="P13" s="25" t="s">
        <v>48</v>
      </c>
      <c r="Q13" s="27" t="s">
        <v>50</v>
      </c>
      <c r="R13" s="29" t="s">
        <v>44</v>
      </c>
      <c r="S13" s="21" t="s">
        <v>42</v>
      </c>
      <c r="T13" s="23" t="s">
        <v>43</v>
      </c>
      <c r="U13" s="30" t="s">
        <v>42</v>
      </c>
      <c r="V13" s="31" t="s">
        <v>43</v>
      </c>
      <c r="W13" s="32" t="s">
        <v>51</v>
      </c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</row>
    <row r="14" spans="2:95" x14ac:dyDescent="0.25">
      <c r="B14" s="33"/>
      <c r="C14" s="34"/>
      <c r="D14" s="35"/>
      <c r="E14" s="33"/>
      <c r="F14" s="34"/>
      <c r="G14" s="34"/>
      <c r="H14" s="34"/>
      <c r="I14" s="34"/>
      <c r="J14" s="35"/>
      <c r="K14" s="33"/>
      <c r="L14" s="35"/>
      <c r="M14" s="33"/>
      <c r="N14" s="34"/>
      <c r="O14" s="34"/>
      <c r="P14" s="34"/>
      <c r="Q14" s="35"/>
      <c r="R14" s="36"/>
      <c r="S14" s="33"/>
      <c r="T14" s="35"/>
      <c r="U14" s="33"/>
      <c r="V14" s="35"/>
      <c r="W14" s="36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</row>
    <row r="15" spans="2:95" x14ac:dyDescent="0.25">
      <c r="B15" s="37"/>
      <c r="C15" s="38"/>
      <c r="D15" s="39"/>
      <c r="E15" s="37"/>
      <c r="F15" s="38"/>
      <c r="G15" s="38"/>
      <c r="H15" s="38"/>
      <c r="I15" s="38"/>
      <c r="J15" s="39"/>
      <c r="K15" s="37"/>
      <c r="L15" s="39"/>
      <c r="M15" s="37"/>
      <c r="N15" s="38"/>
      <c r="O15" s="38"/>
      <c r="P15" s="38"/>
      <c r="Q15" s="39"/>
      <c r="R15" s="40"/>
      <c r="S15" s="37"/>
      <c r="T15" s="39"/>
      <c r="U15" s="37"/>
      <c r="V15" s="39"/>
      <c r="W15" s="40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</row>
    <row r="16" spans="2:95" x14ac:dyDescent="0.25">
      <c r="B16" s="37"/>
      <c r="C16" s="38"/>
      <c r="D16" s="39"/>
      <c r="E16" s="37"/>
      <c r="F16" s="38"/>
      <c r="G16" s="38"/>
      <c r="H16" s="38"/>
      <c r="I16" s="38"/>
      <c r="J16" s="39"/>
      <c r="K16" s="37"/>
      <c r="L16" s="39"/>
      <c r="M16" s="37"/>
      <c r="N16" s="38"/>
      <c r="O16" s="38"/>
      <c r="P16" s="38"/>
      <c r="Q16" s="39"/>
      <c r="R16" s="40"/>
      <c r="S16" s="37"/>
      <c r="T16" s="39"/>
      <c r="U16" s="37"/>
      <c r="V16" s="39"/>
      <c r="W16" s="40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38"/>
      <c r="CM16" s="38"/>
      <c r="CN16" s="38"/>
      <c r="CO16" s="38"/>
      <c r="CP16" s="38"/>
      <c r="CQ16" s="38"/>
    </row>
    <row r="17" spans="2:95" x14ac:dyDescent="0.25">
      <c r="B17" s="37"/>
      <c r="C17" s="38"/>
      <c r="D17" s="39"/>
      <c r="E17" s="37"/>
      <c r="F17" s="38"/>
      <c r="G17" s="38"/>
      <c r="H17" s="38"/>
      <c r="I17" s="38"/>
      <c r="J17" s="39"/>
      <c r="K17" s="37"/>
      <c r="L17" s="39"/>
      <c r="M17" s="37"/>
      <c r="N17" s="38"/>
      <c r="O17" s="38"/>
      <c r="P17" s="38"/>
      <c r="Q17" s="39"/>
      <c r="R17" s="40"/>
      <c r="S17" s="37"/>
      <c r="T17" s="39"/>
      <c r="U17" s="37"/>
      <c r="V17" s="39"/>
      <c r="W17" s="40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</row>
    <row r="18" spans="2:95" x14ac:dyDescent="0.25">
      <c r="B18" s="37"/>
      <c r="C18" s="38"/>
      <c r="D18" s="39"/>
      <c r="E18" s="37"/>
      <c r="F18" s="38"/>
      <c r="G18" s="38"/>
      <c r="H18" s="38"/>
      <c r="I18" s="38"/>
      <c r="J18" s="39"/>
      <c r="K18" s="37"/>
      <c r="L18" s="39"/>
      <c r="M18" s="37"/>
      <c r="N18" s="38"/>
      <c r="O18" s="38"/>
      <c r="P18" s="38"/>
      <c r="Q18" s="39"/>
      <c r="R18" s="40"/>
      <c r="S18" s="37"/>
      <c r="T18" s="39"/>
      <c r="U18" s="37"/>
      <c r="V18" s="39"/>
      <c r="W18" s="40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</row>
    <row r="19" spans="2:95" x14ac:dyDescent="0.25">
      <c r="B19" s="37"/>
      <c r="C19" s="38"/>
      <c r="D19" s="39"/>
      <c r="E19" s="37"/>
      <c r="F19" s="38"/>
      <c r="G19" s="38"/>
      <c r="H19" s="38"/>
      <c r="I19" s="38"/>
      <c r="J19" s="39"/>
      <c r="K19" s="37"/>
      <c r="L19" s="39"/>
      <c r="M19" s="37"/>
      <c r="N19" s="38"/>
      <c r="O19" s="38"/>
      <c r="P19" s="38"/>
      <c r="Q19" s="39"/>
      <c r="R19" s="40"/>
      <c r="S19" s="37"/>
      <c r="T19" s="39"/>
      <c r="U19" s="37"/>
      <c r="V19" s="39"/>
      <c r="W19" s="40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</row>
    <row r="20" spans="2:95" x14ac:dyDescent="0.25">
      <c r="B20" s="37"/>
      <c r="C20" s="38"/>
      <c r="D20" s="39"/>
      <c r="E20" s="37"/>
      <c r="F20" s="38"/>
      <c r="G20" s="38"/>
      <c r="H20" s="38"/>
      <c r="I20" s="38"/>
      <c r="J20" s="39"/>
      <c r="K20" s="37"/>
      <c r="L20" s="39"/>
      <c r="M20" s="37"/>
      <c r="N20" s="38"/>
      <c r="O20" s="38"/>
      <c r="P20" s="38"/>
      <c r="Q20" s="39"/>
      <c r="R20" s="40"/>
      <c r="S20" s="37"/>
      <c r="T20" s="39"/>
      <c r="U20" s="37"/>
      <c r="V20" s="39"/>
      <c r="W20" s="40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</row>
    <row r="21" spans="2:95" x14ac:dyDescent="0.25">
      <c r="B21" s="37"/>
      <c r="C21" s="38"/>
      <c r="D21" s="39"/>
      <c r="E21" s="37"/>
      <c r="F21" s="38"/>
      <c r="G21" s="38"/>
      <c r="H21" s="38"/>
      <c r="I21" s="38"/>
      <c r="J21" s="39"/>
      <c r="K21" s="37"/>
      <c r="L21" s="39"/>
      <c r="M21" s="37"/>
      <c r="N21" s="38"/>
      <c r="O21" s="38"/>
      <c r="P21" s="38"/>
      <c r="Q21" s="39"/>
      <c r="R21" s="40"/>
      <c r="S21" s="37"/>
      <c r="T21" s="39"/>
      <c r="U21" s="37"/>
      <c r="V21" s="39"/>
      <c r="W21" s="40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</row>
    <row r="22" spans="2:95" x14ac:dyDescent="0.25">
      <c r="B22" s="37"/>
      <c r="C22" s="38"/>
      <c r="D22" s="39"/>
      <c r="E22" s="37"/>
      <c r="F22" s="38"/>
      <c r="G22" s="38"/>
      <c r="H22" s="38"/>
      <c r="I22" s="38"/>
      <c r="J22" s="39"/>
      <c r="K22" s="37"/>
      <c r="L22" s="39"/>
      <c r="M22" s="37"/>
      <c r="N22" s="38"/>
      <c r="O22" s="38"/>
      <c r="P22" s="38"/>
      <c r="Q22" s="39"/>
      <c r="R22" s="40"/>
      <c r="S22" s="37"/>
      <c r="T22" s="39"/>
      <c r="U22" s="37"/>
      <c r="V22" s="39"/>
      <c r="W22" s="40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</row>
    <row r="23" spans="2:95" x14ac:dyDescent="0.25">
      <c r="B23" s="37"/>
      <c r="C23" s="38"/>
      <c r="D23" s="39"/>
      <c r="E23" s="37"/>
      <c r="F23" s="38"/>
      <c r="G23" s="38"/>
      <c r="H23" s="38"/>
      <c r="I23" s="38"/>
      <c r="J23" s="39"/>
      <c r="K23" s="37"/>
      <c r="L23" s="39"/>
      <c r="M23" s="37"/>
      <c r="N23" s="38"/>
      <c r="O23" s="38"/>
      <c r="P23" s="38"/>
      <c r="Q23" s="39"/>
      <c r="R23" s="40"/>
      <c r="S23" s="37"/>
      <c r="T23" s="39"/>
      <c r="U23" s="37"/>
      <c r="V23" s="39"/>
      <c r="W23" s="40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</row>
    <row r="24" spans="2:95" x14ac:dyDescent="0.25">
      <c r="B24" s="37"/>
      <c r="C24" s="38"/>
      <c r="D24" s="39"/>
      <c r="E24" s="37"/>
      <c r="F24" s="38"/>
      <c r="G24" s="38"/>
      <c r="H24" s="38"/>
      <c r="I24" s="38"/>
      <c r="J24" s="39"/>
      <c r="K24" s="37"/>
      <c r="L24" s="39"/>
      <c r="M24" s="37"/>
      <c r="N24" s="38"/>
      <c r="O24" s="38"/>
      <c r="P24" s="38"/>
      <c r="Q24" s="39"/>
      <c r="R24" s="40"/>
      <c r="S24" s="37"/>
      <c r="T24" s="39"/>
      <c r="U24" s="37"/>
      <c r="V24" s="39"/>
      <c r="W24" s="40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  <c r="CO24" s="38"/>
      <c r="CP24" s="38"/>
      <c r="CQ24" s="38"/>
    </row>
    <row r="25" spans="2:95" x14ac:dyDescent="0.25">
      <c r="B25" s="37"/>
      <c r="C25" s="38"/>
      <c r="D25" s="39"/>
      <c r="E25" s="37"/>
      <c r="F25" s="38"/>
      <c r="G25" s="38"/>
      <c r="H25" s="38"/>
      <c r="I25" s="38"/>
      <c r="J25" s="39"/>
      <c r="K25" s="37"/>
      <c r="L25" s="39"/>
      <c r="M25" s="37"/>
      <c r="N25" s="38"/>
      <c r="O25" s="38"/>
      <c r="P25" s="38"/>
      <c r="Q25" s="39"/>
      <c r="R25" s="40"/>
      <c r="S25" s="37"/>
      <c r="T25" s="39"/>
      <c r="U25" s="37"/>
      <c r="V25" s="39"/>
      <c r="W25" s="40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</row>
    <row r="26" spans="2:95" x14ac:dyDescent="0.25">
      <c r="B26" s="37"/>
      <c r="C26" s="38"/>
      <c r="D26" s="39"/>
      <c r="E26" s="37"/>
      <c r="F26" s="38"/>
      <c r="G26" s="38"/>
      <c r="H26" s="38"/>
      <c r="I26" s="38"/>
      <c r="J26" s="39"/>
      <c r="K26" s="37"/>
      <c r="L26" s="39"/>
      <c r="M26" s="37"/>
      <c r="N26" s="38"/>
      <c r="O26" s="38"/>
      <c r="P26" s="38"/>
      <c r="Q26" s="39"/>
      <c r="R26" s="40"/>
      <c r="S26" s="37"/>
      <c r="T26" s="39"/>
      <c r="U26" s="37"/>
      <c r="V26" s="39"/>
      <c r="W26" s="40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</row>
    <row r="27" spans="2:95" x14ac:dyDescent="0.25">
      <c r="B27" s="37"/>
      <c r="C27" s="38"/>
      <c r="D27" s="39"/>
      <c r="E27" s="37"/>
      <c r="F27" s="38"/>
      <c r="G27" s="38"/>
      <c r="H27" s="38"/>
      <c r="I27" s="38"/>
      <c r="J27" s="39"/>
      <c r="K27" s="37"/>
      <c r="L27" s="39"/>
      <c r="M27" s="37"/>
      <c r="N27" s="38"/>
      <c r="O27" s="38"/>
      <c r="P27" s="38"/>
      <c r="Q27" s="39"/>
      <c r="R27" s="40"/>
      <c r="S27" s="37"/>
      <c r="T27" s="39"/>
      <c r="U27" s="37"/>
      <c r="V27" s="39"/>
      <c r="W27" s="40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</row>
    <row r="28" spans="2:95" x14ac:dyDescent="0.25">
      <c r="B28" s="37"/>
      <c r="C28" s="38"/>
      <c r="D28" s="39"/>
      <c r="E28" s="37"/>
      <c r="F28" s="38"/>
      <c r="G28" s="38"/>
      <c r="H28" s="38"/>
      <c r="I28" s="38"/>
      <c r="J28" s="39"/>
      <c r="K28" s="37"/>
      <c r="L28" s="39"/>
      <c r="M28" s="37"/>
      <c r="N28" s="38"/>
      <c r="O28" s="38"/>
      <c r="P28" s="38"/>
      <c r="Q28" s="39"/>
      <c r="R28" s="40"/>
      <c r="S28" s="37"/>
      <c r="T28" s="39"/>
      <c r="U28" s="37"/>
      <c r="V28" s="39"/>
      <c r="W28" s="40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</row>
    <row r="29" spans="2:95" x14ac:dyDescent="0.25">
      <c r="B29" s="37"/>
      <c r="C29" s="38"/>
      <c r="D29" s="39"/>
      <c r="E29" s="37"/>
      <c r="F29" s="38"/>
      <c r="G29" s="38"/>
      <c r="H29" s="38"/>
      <c r="I29" s="38"/>
      <c r="J29" s="39"/>
      <c r="K29" s="37"/>
      <c r="L29" s="39"/>
      <c r="M29" s="37"/>
      <c r="N29" s="38"/>
      <c r="O29" s="38"/>
      <c r="P29" s="38"/>
      <c r="Q29" s="39"/>
      <c r="R29" s="40"/>
      <c r="S29" s="37"/>
      <c r="T29" s="39"/>
      <c r="U29" s="37"/>
      <c r="V29" s="39"/>
      <c r="W29" s="40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38"/>
      <c r="CM29" s="38"/>
      <c r="CN29" s="38"/>
      <c r="CO29" s="38"/>
      <c r="CP29" s="38"/>
      <c r="CQ29" s="38"/>
    </row>
    <row r="30" spans="2:95" x14ac:dyDescent="0.25">
      <c r="B30" s="37"/>
      <c r="C30" s="38"/>
      <c r="D30" s="39"/>
      <c r="E30" s="37"/>
      <c r="F30" s="38"/>
      <c r="G30" s="38"/>
      <c r="H30" s="38"/>
      <c r="I30" s="38"/>
      <c r="J30" s="39"/>
      <c r="K30" s="37"/>
      <c r="L30" s="39"/>
      <c r="M30" s="37"/>
      <c r="N30" s="38"/>
      <c r="O30" s="38"/>
      <c r="P30" s="38"/>
      <c r="Q30" s="39"/>
      <c r="R30" s="40"/>
      <c r="S30" s="37"/>
      <c r="T30" s="39"/>
      <c r="U30" s="37"/>
      <c r="V30" s="39"/>
      <c r="W30" s="40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  <c r="CH30" s="38"/>
      <c r="CI30" s="38"/>
      <c r="CJ30" s="38"/>
      <c r="CK30" s="38"/>
      <c r="CL30" s="38"/>
      <c r="CM30" s="38"/>
      <c r="CN30" s="38"/>
      <c r="CO30" s="38"/>
      <c r="CP30" s="38"/>
      <c r="CQ30" s="38"/>
    </row>
    <row r="31" spans="2:95" x14ac:dyDescent="0.25">
      <c r="B31" s="37"/>
      <c r="C31" s="38"/>
      <c r="D31" s="39"/>
      <c r="E31" s="37"/>
      <c r="F31" s="38"/>
      <c r="G31" s="38"/>
      <c r="H31" s="38"/>
      <c r="I31" s="38"/>
      <c r="J31" s="39"/>
      <c r="K31" s="37"/>
      <c r="L31" s="39"/>
      <c r="M31" s="37"/>
      <c r="N31" s="38"/>
      <c r="O31" s="38"/>
      <c r="P31" s="38"/>
      <c r="Q31" s="39"/>
      <c r="R31" s="40"/>
      <c r="S31" s="37"/>
      <c r="T31" s="39"/>
      <c r="U31" s="37"/>
      <c r="V31" s="39"/>
      <c r="W31" s="40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8"/>
      <c r="CK31" s="38"/>
      <c r="CL31" s="38"/>
      <c r="CM31" s="38"/>
      <c r="CN31" s="38"/>
      <c r="CO31" s="38"/>
      <c r="CP31" s="38"/>
      <c r="CQ31" s="38"/>
    </row>
    <row r="32" spans="2:95" x14ac:dyDescent="0.25">
      <c r="B32" s="37"/>
      <c r="C32" s="38"/>
      <c r="D32" s="39"/>
      <c r="E32" s="37"/>
      <c r="F32" s="38"/>
      <c r="G32" s="38"/>
      <c r="H32" s="38"/>
      <c r="I32" s="38"/>
      <c r="J32" s="39"/>
      <c r="K32" s="37"/>
      <c r="L32" s="39"/>
      <c r="M32" s="37"/>
      <c r="N32" s="38"/>
      <c r="O32" s="38"/>
      <c r="P32" s="38"/>
      <c r="Q32" s="39"/>
      <c r="R32" s="40"/>
      <c r="S32" s="37"/>
      <c r="T32" s="39"/>
      <c r="U32" s="37"/>
      <c r="V32" s="39"/>
      <c r="W32" s="40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  <c r="CE32" s="38"/>
      <c r="CF32" s="38"/>
      <c r="CG32" s="38"/>
      <c r="CH32" s="38"/>
      <c r="CI32" s="38"/>
      <c r="CJ32" s="38"/>
      <c r="CK32" s="38"/>
      <c r="CL32" s="38"/>
      <c r="CM32" s="38"/>
      <c r="CN32" s="38"/>
      <c r="CO32" s="38"/>
      <c r="CP32" s="38"/>
      <c r="CQ32" s="38"/>
    </row>
    <row r="33" spans="2:95" x14ac:dyDescent="0.25">
      <c r="B33" s="37"/>
      <c r="C33" s="38"/>
      <c r="D33" s="39"/>
      <c r="E33" s="37"/>
      <c r="F33" s="38"/>
      <c r="G33" s="38"/>
      <c r="H33" s="38"/>
      <c r="I33" s="38"/>
      <c r="J33" s="39"/>
      <c r="K33" s="37"/>
      <c r="L33" s="39"/>
      <c r="M33" s="37"/>
      <c r="N33" s="38"/>
      <c r="O33" s="38"/>
      <c r="P33" s="38"/>
      <c r="Q33" s="39"/>
      <c r="R33" s="40"/>
      <c r="S33" s="37"/>
      <c r="T33" s="39"/>
      <c r="U33" s="37"/>
      <c r="V33" s="39"/>
      <c r="W33" s="40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  <c r="CH33" s="38"/>
      <c r="CI33" s="38"/>
      <c r="CJ33" s="38"/>
      <c r="CK33" s="38"/>
      <c r="CL33" s="38"/>
      <c r="CM33" s="38"/>
      <c r="CN33" s="38"/>
      <c r="CO33" s="38"/>
      <c r="CP33" s="38"/>
      <c r="CQ33" s="38"/>
    </row>
    <row r="34" spans="2:95" x14ac:dyDescent="0.25">
      <c r="B34" s="37"/>
      <c r="C34" s="38"/>
      <c r="D34" s="39"/>
      <c r="E34" s="37"/>
      <c r="F34" s="38"/>
      <c r="G34" s="38"/>
      <c r="H34" s="38"/>
      <c r="I34" s="38"/>
      <c r="J34" s="39"/>
      <c r="K34" s="37"/>
      <c r="L34" s="39"/>
      <c r="M34" s="37"/>
      <c r="N34" s="38"/>
      <c r="O34" s="38"/>
      <c r="P34" s="38"/>
      <c r="Q34" s="39"/>
      <c r="R34" s="40"/>
      <c r="S34" s="37"/>
      <c r="T34" s="39"/>
      <c r="U34" s="37"/>
      <c r="V34" s="39"/>
      <c r="W34" s="40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  <c r="CE34" s="38"/>
      <c r="CF34" s="38"/>
      <c r="CG34" s="38"/>
      <c r="CH34" s="38"/>
      <c r="CI34" s="38"/>
      <c r="CJ34" s="38"/>
      <c r="CK34" s="38"/>
      <c r="CL34" s="38"/>
      <c r="CM34" s="38"/>
      <c r="CN34" s="38"/>
      <c r="CO34" s="38"/>
      <c r="CP34" s="38"/>
      <c r="CQ34" s="38"/>
    </row>
    <row r="35" spans="2:95" x14ac:dyDescent="0.25">
      <c r="B35" s="37"/>
      <c r="C35" s="38"/>
      <c r="D35" s="39"/>
      <c r="E35" s="37"/>
      <c r="F35" s="38"/>
      <c r="G35" s="38"/>
      <c r="H35" s="38"/>
      <c r="I35" s="38"/>
      <c r="J35" s="39"/>
      <c r="K35" s="37"/>
      <c r="L35" s="39"/>
      <c r="M35" s="37"/>
      <c r="N35" s="38"/>
      <c r="O35" s="38"/>
      <c r="P35" s="38"/>
      <c r="Q35" s="39"/>
      <c r="R35" s="40"/>
      <c r="S35" s="37"/>
      <c r="T35" s="39"/>
      <c r="U35" s="37"/>
      <c r="V35" s="39"/>
      <c r="W35" s="40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  <c r="CE35" s="38"/>
      <c r="CF35" s="38"/>
      <c r="CG35" s="38"/>
      <c r="CH35" s="38"/>
      <c r="CI35" s="38"/>
      <c r="CJ35" s="38"/>
      <c r="CK35" s="38"/>
      <c r="CL35" s="38"/>
      <c r="CM35" s="38"/>
      <c r="CN35" s="38"/>
      <c r="CO35" s="38"/>
      <c r="CP35" s="38"/>
      <c r="CQ35" s="38"/>
    </row>
    <row r="36" spans="2:95" x14ac:dyDescent="0.25">
      <c r="B36" s="37"/>
      <c r="C36" s="38"/>
      <c r="D36" s="39"/>
      <c r="E36" s="37"/>
      <c r="F36" s="38"/>
      <c r="G36" s="38"/>
      <c r="H36" s="38"/>
      <c r="I36" s="38"/>
      <c r="J36" s="39"/>
      <c r="K36" s="37"/>
      <c r="L36" s="39"/>
      <c r="M36" s="37"/>
      <c r="N36" s="38"/>
      <c r="O36" s="38"/>
      <c r="P36" s="38"/>
      <c r="Q36" s="39"/>
      <c r="R36" s="40"/>
      <c r="S36" s="37"/>
      <c r="T36" s="39"/>
      <c r="U36" s="37"/>
      <c r="V36" s="39"/>
      <c r="W36" s="40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  <c r="CE36" s="38"/>
      <c r="CF36" s="38"/>
      <c r="CG36" s="38"/>
      <c r="CH36" s="38"/>
      <c r="CI36" s="38"/>
      <c r="CJ36" s="38"/>
      <c r="CK36" s="38"/>
      <c r="CL36" s="38"/>
      <c r="CM36" s="38"/>
      <c r="CN36" s="38"/>
      <c r="CO36" s="38"/>
      <c r="CP36" s="38"/>
      <c r="CQ36" s="38"/>
    </row>
    <row r="37" spans="2:95" x14ac:dyDescent="0.25">
      <c r="B37" s="37"/>
      <c r="C37" s="38"/>
      <c r="D37" s="39"/>
      <c r="E37" s="37"/>
      <c r="F37" s="38"/>
      <c r="G37" s="38"/>
      <c r="H37" s="38"/>
      <c r="I37" s="38"/>
      <c r="J37" s="39"/>
      <c r="K37" s="37"/>
      <c r="L37" s="39"/>
      <c r="M37" s="37"/>
      <c r="N37" s="38"/>
      <c r="O37" s="38"/>
      <c r="P37" s="38"/>
      <c r="Q37" s="39"/>
      <c r="R37" s="40"/>
      <c r="S37" s="37"/>
      <c r="T37" s="39"/>
      <c r="U37" s="37"/>
      <c r="V37" s="39"/>
      <c r="W37" s="40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38"/>
      <c r="CG37" s="38"/>
      <c r="CH37" s="38"/>
      <c r="CI37" s="38"/>
      <c r="CJ37" s="38"/>
      <c r="CK37" s="38"/>
      <c r="CL37" s="38"/>
      <c r="CM37" s="38"/>
      <c r="CN37" s="38"/>
      <c r="CO37" s="38"/>
      <c r="CP37" s="38"/>
      <c r="CQ37" s="38"/>
    </row>
    <row r="38" spans="2:95" x14ac:dyDescent="0.25">
      <c r="B38" s="37"/>
      <c r="C38" s="38"/>
      <c r="D38" s="39"/>
      <c r="E38" s="37"/>
      <c r="F38" s="38"/>
      <c r="G38" s="38"/>
      <c r="H38" s="38"/>
      <c r="I38" s="38"/>
      <c r="J38" s="39"/>
      <c r="K38" s="37"/>
      <c r="L38" s="39"/>
      <c r="M38" s="37"/>
      <c r="N38" s="38"/>
      <c r="O38" s="38"/>
      <c r="P38" s="38"/>
      <c r="Q38" s="39"/>
      <c r="R38" s="40"/>
      <c r="S38" s="37"/>
      <c r="T38" s="39"/>
      <c r="U38" s="37"/>
      <c r="V38" s="39"/>
      <c r="W38" s="40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38"/>
      <c r="CG38" s="38"/>
      <c r="CH38" s="38"/>
      <c r="CI38" s="38"/>
      <c r="CJ38" s="38"/>
      <c r="CK38" s="38"/>
      <c r="CL38" s="38"/>
      <c r="CM38" s="38"/>
      <c r="CN38" s="38"/>
      <c r="CO38" s="38"/>
      <c r="CP38" s="38"/>
      <c r="CQ38" s="38"/>
    </row>
    <row r="39" spans="2:95" x14ac:dyDescent="0.25">
      <c r="B39" s="37"/>
      <c r="C39" s="38"/>
      <c r="D39" s="39"/>
      <c r="E39" s="37"/>
      <c r="F39" s="38"/>
      <c r="G39" s="38"/>
      <c r="H39" s="38"/>
      <c r="I39" s="38"/>
      <c r="J39" s="39"/>
      <c r="K39" s="37"/>
      <c r="L39" s="39"/>
      <c r="M39" s="37"/>
      <c r="N39" s="38"/>
      <c r="O39" s="38"/>
      <c r="P39" s="38"/>
      <c r="Q39" s="39"/>
      <c r="R39" s="40"/>
      <c r="S39" s="37"/>
      <c r="T39" s="39"/>
      <c r="U39" s="37"/>
      <c r="V39" s="39"/>
      <c r="W39" s="40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8"/>
      <c r="CH39" s="38"/>
      <c r="CI39" s="38"/>
      <c r="CJ39" s="38"/>
      <c r="CK39" s="38"/>
      <c r="CL39" s="38"/>
      <c r="CM39" s="38"/>
      <c r="CN39" s="38"/>
      <c r="CO39" s="38"/>
      <c r="CP39" s="38"/>
      <c r="CQ39" s="38"/>
    </row>
    <row r="40" spans="2:95" x14ac:dyDescent="0.25">
      <c r="B40" s="37"/>
      <c r="C40" s="38"/>
      <c r="D40" s="39"/>
      <c r="E40" s="37"/>
      <c r="F40" s="38"/>
      <c r="G40" s="38"/>
      <c r="H40" s="38"/>
      <c r="I40" s="38"/>
      <c r="J40" s="39"/>
      <c r="K40" s="37"/>
      <c r="L40" s="39"/>
      <c r="M40" s="37"/>
      <c r="N40" s="38"/>
      <c r="O40" s="38"/>
      <c r="P40" s="38"/>
      <c r="Q40" s="39"/>
      <c r="R40" s="40"/>
      <c r="S40" s="37"/>
      <c r="T40" s="39"/>
      <c r="U40" s="37"/>
      <c r="V40" s="39"/>
      <c r="W40" s="40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38"/>
      <c r="CM40" s="38"/>
      <c r="CN40" s="38"/>
      <c r="CO40" s="38"/>
      <c r="CP40" s="38"/>
      <c r="CQ40" s="38"/>
    </row>
    <row r="41" spans="2:95" x14ac:dyDescent="0.25">
      <c r="B41" s="37"/>
      <c r="C41" s="38"/>
      <c r="D41" s="39"/>
      <c r="E41" s="37"/>
      <c r="F41" s="38"/>
      <c r="G41" s="38"/>
      <c r="H41" s="38"/>
      <c r="I41" s="38"/>
      <c r="J41" s="39"/>
      <c r="K41" s="37"/>
      <c r="L41" s="39"/>
      <c r="M41" s="37"/>
      <c r="N41" s="38"/>
      <c r="O41" s="38"/>
      <c r="P41" s="38"/>
      <c r="Q41" s="39"/>
      <c r="R41" s="40"/>
      <c r="S41" s="37"/>
      <c r="T41" s="39"/>
      <c r="U41" s="37"/>
      <c r="V41" s="39"/>
      <c r="W41" s="40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</row>
    <row r="42" spans="2:95" x14ac:dyDescent="0.25">
      <c r="B42" s="37"/>
      <c r="C42" s="38"/>
      <c r="D42" s="39"/>
      <c r="E42" s="37"/>
      <c r="F42" s="38"/>
      <c r="G42" s="38"/>
      <c r="H42" s="38"/>
      <c r="I42" s="38"/>
      <c r="J42" s="39"/>
      <c r="K42" s="37"/>
      <c r="L42" s="39"/>
      <c r="M42" s="37"/>
      <c r="N42" s="38"/>
      <c r="O42" s="38"/>
      <c r="P42" s="38"/>
      <c r="Q42" s="39"/>
      <c r="R42" s="40"/>
      <c r="S42" s="37"/>
      <c r="T42" s="39"/>
      <c r="U42" s="37"/>
      <c r="V42" s="39"/>
      <c r="W42" s="40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  <c r="CE42" s="38"/>
      <c r="CF42" s="38"/>
      <c r="CG42" s="38"/>
      <c r="CH42" s="38"/>
      <c r="CI42" s="38"/>
      <c r="CJ42" s="38"/>
      <c r="CK42" s="38"/>
      <c r="CL42" s="38"/>
      <c r="CM42" s="38"/>
      <c r="CN42" s="38"/>
      <c r="CO42" s="38"/>
      <c r="CP42" s="38"/>
      <c r="CQ42" s="38"/>
    </row>
    <row r="43" spans="2:95" x14ac:dyDescent="0.25">
      <c r="B43" s="37"/>
      <c r="C43" s="38"/>
      <c r="D43" s="39"/>
      <c r="E43" s="37"/>
      <c r="F43" s="38"/>
      <c r="G43" s="38"/>
      <c r="H43" s="38"/>
      <c r="I43" s="38"/>
      <c r="J43" s="39"/>
      <c r="K43" s="37"/>
      <c r="L43" s="39"/>
      <c r="M43" s="37"/>
      <c r="N43" s="38"/>
      <c r="O43" s="38"/>
      <c r="P43" s="38"/>
      <c r="Q43" s="39"/>
      <c r="R43" s="40"/>
      <c r="S43" s="37"/>
      <c r="T43" s="39"/>
      <c r="U43" s="37"/>
      <c r="V43" s="39"/>
      <c r="W43" s="40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  <c r="CE43" s="38"/>
      <c r="CF43" s="38"/>
      <c r="CG43" s="38"/>
      <c r="CH43" s="38"/>
      <c r="CI43" s="38"/>
      <c r="CJ43" s="38"/>
      <c r="CK43" s="38"/>
      <c r="CL43" s="38"/>
      <c r="CM43" s="38"/>
      <c r="CN43" s="38"/>
      <c r="CO43" s="38"/>
      <c r="CP43" s="38"/>
      <c r="CQ43" s="38"/>
    </row>
    <row r="44" spans="2:95" x14ac:dyDescent="0.25">
      <c r="B44" s="37"/>
      <c r="C44" s="38"/>
      <c r="D44" s="39"/>
      <c r="E44" s="37"/>
      <c r="F44" s="38"/>
      <c r="G44" s="38"/>
      <c r="H44" s="38"/>
      <c r="I44" s="38"/>
      <c r="J44" s="39"/>
      <c r="K44" s="37"/>
      <c r="L44" s="39"/>
      <c r="M44" s="37"/>
      <c r="N44" s="38"/>
      <c r="O44" s="38"/>
      <c r="P44" s="38"/>
      <c r="Q44" s="39"/>
      <c r="R44" s="40"/>
      <c r="S44" s="37"/>
      <c r="T44" s="39"/>
      <c r="U44" s="37"/>
      <c r="V44" s="39"/>
      <c r="W44" s="40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  <c r="CH44" s="38"/>
      <c r="CI44" s="38"/>
      <c r="CJ44" s="38"/>
      <c r="CK44" s="38"/>
      <c r="CL44" s="38"/>
      <c r="CM44" s="38"/>
      <c r="CN44" s="38"/>
      <c r="CO44" s="38"/>
      <c r="CP44" s="38"/>
      <c r="CQ44" s="38"/>
    </row>
    <row r="45" spans="2:95" x14ac:dyDescent="0.25">
      <c r="B45" s="37"/>
      <c r="C45" s="38"/>
      <c r="D45" s="39"/>
      <c r="E45" s="37"/>
      <c r="F45" s="38"/>
      <c r="G45" s="38"/>
      <c r="H45" s="38"/>
      <c r="I45" s="38"/>
      <c r="J45" s="39"/>
      <c r="K45" s="37"/>
      <c r="L45" s="39"/>
      <c r="M45" s="37"/>
      <c r="N45" s="38"/>
      <c r="O45" s="38"/>
      <c r="P45" s="38"/>
      <c r="Q45" s="39"/>
      <c r="R45" s="40"/>
      <c r="S45" s="37"/>
      <c r="T45" s="39"/>
      <c r="U45" s="37"/>
      <c r="V45" s="39"/>
      <c r="W45" s="40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</row>
    <row r="46" spans="2:95" x14ac:dyDescent="0.25">
      <c r="B46" s="37"/>
      <c r="C46" s="38"/>
      <c r="D46" s="39"/>
      <c r="E46" s="37"/>
      <c r="F46" s="38"/>
      <c r="G46" s="38"/>
      <c r="H46" s="38"/>
      <c r="I46" s="38"/>
      <c r="J46" s="39"/>
      <c r="K46" s="37"/>
      <c r="L46" s="39"/>
      <c r="M46" s="37"/>
      <c r="N46" s="38"/>
      <c r="O46" s="38"/>
      <c r="P46" s="38"/>
      <c r="Q46" s="39"/>
      <c r="R46" s="40"/>
      <c r="S46" s="37"/>
      <c r="T46" s="39"/>
      <c r="U46" s="37"/>
      <c r="V46" s="39"/>
      <c r="W46" s="40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8"/>
      <c r="CH46" s="38"/>
      <c r="CI46" s="38"/>
      <c r="CJ46" s="38"/>
      <c r="CK46" s="38"/>
      <c r="CL46" s="38"/>
      <c r="CM46" s="38"/>
      <c r="CN46" s="38"/>
      <c r="CO46" s="38"/>
      <c r="CP46" s="38"/>
      <c r="CQ46" s="38"/>
    </row>
    <row r="47" spans="2:95" x14ac:dyDescent="0.25">
      <c r="B47" s="37"/>
      <c r="C47" s="38"/>
      <c r="D47" s="39"/>
      <c r="E47" s="37"/>
      <c r="F47" s="38"/>
      <c r="G47" s="38"/>
      <c r="H47" s="38"/>
      <c r="I47" s="38"/>
      <c r="J47" s="39"/>
      <c r="K47" s="37"/>
      <c r="L47" s="39"/>
      <c r="M47" s="37"/>
      <c r="N47" s="38"/>
      <c r="O47" s="38"/>
      <c r="P47" s="38"/>
      <c r="Q47" s="39"/>
      <c r="R47" s="40"/>
      <c r="S47" s="37"/>
      <c r="T47" s="39"/>
      <c r="U47" s="37"/>
      <c r="V47" s="39"/>
      <c r="W47" s="40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  <c r="CH47" s="38"/>
      <c r="CI47" s="38"/>
      <c r="CJ47" s="38"/>
      <c r="CK47" s="38"/>
      <c r="CL47" s="38"/>
      <c r="CM47" s="38"/>
      <c r="CN47" s="38"/>
      <c r="CO47" s="38"/>
      <c r="CP47" s="38"/>
      <c r="CQ47" s="38"/>
    </row>
    <row r="48" spans="2:95" x14ac:dyDescent="0.25">
      <c r="B48" s="37"/>
      <c r="C48" s="38"/>
      <c r="D48" s="39"/>
      <c r="E48" s="37"/>
      <c r="F48" s="38"/>
      <c r="G48" s="38"/>
      <c r="H48" s="38"/>
      <c r="I48" s="38"/>
      <c r="J48" s="39"/>
      <c r="K48" s="37"/>
      <c r="L48" s="39"/>
      <c r="M48" s="37"/>
      <c r="N48" s="38"/>
      <c r="O48" s="38"/>
      <c r="P48" s="38"/>
      <c r="Q48" s="39"/>
      <c r="R48" s="40"/>
      <c r="S48" s="37"/>
      <c r="T48" s="39"/>
      <c r="U48" s="37"/>
      <c r="V48" s="39"/>
      <c r="W48" s="40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38"/>
      <c r="CI48" s="38"/>
      <c r="CJ48" s="38"/>
      <c r="CK48" s="38"/>
      <c r="CL48" s="38"/>
      <c r="CM48" s="38"/>
      <c r="CN48" s="38"/>
      <c r="CO48" s="38"/>
      <c r="CP48" s="38"/>
      <c r="CQ48" s="38"/>
    </row>
    <row r="49" spans="2:95" x14ac:dyDescent="0.25">
      <c r="B49" s="37"/>
      <c r="C49" s="38"/>
      <c r="D49" s="39"/>
      <c r="E49" s="37"/>
      <c r="F49" s="38"/>
      <c r="G49" s="38"/>
      <c r="H49" s="38"/>
      <c r="I49" s="38"/>
      <c r="J49" s="39"/>
      <c r="K49" s="37"/>
      <c r="L49" s="39"/>
      <c r="M49" s="37"/>
      <c r="N49" s="38"/>
      <c r="O49" s="38"/>
      <c r="P49" s="38"/>
      <c r="Q49" s="39"/>
      <c r="R49" s="40"/>
      <c r="S49" s="37"/>
      <c r="T49" s="39"/>
      <c r="U49" s="37"/>
      <c r="V49" s="39"/>
      <c r="W49" s="40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38"/>
      <c r="CK49" s="38"/>
      <c r="CL49" s="38"/>
      <c r="CM49" s="38"/>
      <c r="CN49" s="38"/>
      <c r="CO49" s="38"/>
      <c r="CP49" s="38"/>
      <c r="CQ49" s="38"/>
    </row>
    <row r="50" spans="2:95" x14ac:dyDescent="0.25">
      <c r="B50" s="41"/>
      <c r="C50" s="42"/>
      <c r="D50" s="43"/>
      <c r="E50" s="41"/>
      <c r="F50" s="42"/>
      <c r="G50" s="42"/>
      <c r="H50" s="42"/>
      <c r="I50" s="42"/>
      <c r="J50" s="43"/>
      <c r="K50" s="41"/>
      <c r="L50" s="43"/>
      <c r="M50" s="41"/>
      <c r="N50" s="42"/>
      <c r="O50" s="42"/>
      <c r="P50" s="42"/>
      <c r="Q50" s="43"/>
      <c r="R50" s="44"/>
      <c r="S50" s="41"/>
      <c r="T50" s="43"/>
      <c r="U50" s="41"/>
      <c r="V50" s="43"/>
      <c r="W50" s="44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  <c r="BH50" s="42"/>
      <c r="BI50" s="42"/>
      <c r="BJ50" s="42"/>
      <c r="BK50" s="42"/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/>
      <c r="BY50" s="42"/>
      <c r="BZ50" s="42"/>
      <c r="CA50" s="42"/>
      <c r="CB50" s="42"/>
      <c r="CC50" s="42"/>
      <c r="CD50" s="42"/>
      <c r="CE50" s="42"/>
      <c r="CF50" s="42"/>
      <c r="CG50" s="42"/>
      <c r="CH50" s="42"/>
      <c r="CI50" s="42"/>
      <c r="CJ50" s="42"/>
      <c r="CK50" s="42"/>
      <c r="CL50" s="42"/>
      <c r="CM50" s="42"/>
      <c r="CN50" s="42"/>
      <c r="CO50" s="42"/>
      <c r="CP50" s="42"/>
      <c r="CQ50" s="42"/>
    </row>
  </sheetData>
  <mergeCells count="82">
    <mergeCell ref="CL2:CQ2"/>
    <mergeCell ref="N13:O13"/>
    <mergeCell ref="X10:X12"/>
    <mergeCell ref="Y10:Y12"/>
    <mergeCell ref="Z10:Z12"/>
    <mergeCell ref="B12:D12"/>
    <mergeCell ref="E12:J12"/>
    <mergeCell ref="K10:T10"/>
    <mergeCell ref="U10:V10"/>
    <mergeCell ref="K11:T11"/>
    <mergeCell ref="U11:V11"/>
    <mergeCell ref="K12:T12"/>
    <mergeCell ref="U12:V12"/>
    <mergeCell ref="AA10:AA12"/>
    <mergeCell ref="AB10:AB12"/>
    <mergeCell ref="AC10:AC12"/>
    <mergeCell ref="AD10:AD12"/>
    <mergeCell ref="AE10:AE12"/>
    <mergeCell ref="AF10:AF12"/>
    <mergeCell ref="AG10:AG12"/>
    <mergeCell ref="AH10:AH12"/>
    <mergeCell ref="AI10:AI12"/>
    <mergeCell ref="AJ10:AJ12"/>
    <mergeCell ref="AK10:AK12"/>
    <mergeCell ref="AL10:AL12"/>
    <mergeCell ref="AM10:AM12"/>
    <mergeCell ref="AN10:AN12"/>
    <mergeCell ref="AO10:AO12"/>
    <mergeCell ref="AP10:AP12"/>
    <mergeCell ref="AQ10:AQ12"/>
    <mergeCell ref="AR10:AR12"/>
    <mergeCell ref="AS10:AS12"/>
    <mergeCell ref="AT10:AT12"/>
    <mergeCell ref="AU10:AU12"/>
    <mergeCell ref="AV10:AV12"/>
    <mergeCell ref="AW10:AW12"/>
    <mergeCell ref="AX10:AX12"/>
    <mergeCell ref="AY10:AY12"/>
    <mergeCell ref="AZ10:AZ12"/>
    <mergeCell ref="BA10:BA12"/>
    <mergeCell ref="BB10:BB12"/>
    <mergeCell ref="BC10:BC12"/>
    <mergeCell ref="BD10:BD12"/>
    <mergeCell ref="BE10:BE12"/>
    <mergeCell ref="BF10:BF12"/>
    <mergeCell ref="BG10:BG12"/>
    <mergeCell ref="BH10:BH12"/>
    <mergeCell ref="BI10:BI12"/>
    <mergeCell ref="BJ10:BJ12"/>
    <mergeCell ref="BK10:BK12"/>
    <mergeCell ref="BL10:BL12"/>
    <mergeCell ref="BM10:BM12"/>
    <mergeCell ref="BN10:BN12"/>
    <mergeCell ref="BO10:BO12"/>
    <mergeCell ref="BP10:BP12"/>
    <mergeCell ref="BQ10:BQ12"/>
    <mergeCell ref="BR10:BR12"/>
    <mergeCell ref="BS10:BS12"/>
    <mergeCell ref="BT10:BT12"/>
    <mergeCell ref="BU10:BU12"/>
    <mergeCell ref="BV10:BV12"/>
    <mergeCell ref="BW10:BW12"/>
    <mergeCell ref="BX10:BX12"/>
    <mergeCell ref="BY10:BY12"/>
    <mergeCell ref="BZ10:BZ12"/>
    <mergeCell ref="CA10:CA12"/>
    <mergeCell ref="CB10:CB12"/>
    <mergeCell ref="CC10:CC12"/>
    <mergeCell ref="CD10:CD12"/>
    <mergeCell ref="CE10:CE12"/>
    <mergeCell ref="CF10:CF12"/>
    <mergeCell ref="CG10:CG12"/>
    <mergeCell ref="CH10:CH12"/>
    <mergeCell ref="CN10:CN12"/>
    <mergeCell ref="CO10:CO12"/>
    <mergeCell ref="CP10:CP12"/>
    <mergeCell ref="CQ10:CQ12"/>
    <mergeCell ref="CI10:CI12"/>
    <mergeCell ref="CJ10:CJ12"/>
    <mergeCell ref="CK10:CK12"/>
    <mergeCell ref="CL10:CL12"/>
    <mergeCell ref="CM10:CM1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EF7CD1-51E7-48C0-BFFA-0864841C00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Settings</vt:lpstr>
      <vt:lpstr>Gantt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Marazzi</dc:creator>
  <cp:lastModifiedBy>Luigi Marazzi</cp:lastModifiedBy>
  <cp:lastPrinted>2024-06-27T10:30:33Z</cp:lastPrinted>
  <dcterms:created xsi:type="dcterms:W3CDTF">2024-06-27T06:57:12Z</dcterms:created>
  <dcterms:modified xsi:type="dcterms:W3CDTF">2024-07-01T17:56:13Z</dcterms:modified>
</cp:coreProperties>
</file>