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B ROY\Desktop\New folder\"/>
    </mc:Choice>
  </mc:AlternateContent>
  <xr:revisionPtr revIDLastSave="0" documentId="8_{A41BE059-E611-4CDB-B447-59CC69147F1F}" xr6:coauthVersionLast="47" xr6:coauthVersionMax="47" xr10:uidLastSave="{00000000-0000-0000-0000-000000000000}"/>
  <bookViews>
    <workbookView xWindow="1515" yWindow="1515" windowWidth="15375" windowHeight="7875" activeTab="2" xr2:uid="{D5F24F60-0E2B-440C-B7C6-1683CB36B62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C13" i="3"/>
  <c r="D13" i="3"/>
  <c r="E13" i="3"/>
  <c r="F13" i="3"/>
  <c r="G13" i="3"/>
  <c r="B13" i="3"/>
  <c r="C12" i="3"/>
  <c r="D12" i="3"/>
  <c r="E12" i="3"/>
  <c r="F12" i="3"/>
  <c r="G12" i="3"/>
  <c r="H12" i="3"/>
  <c r="I12" i="3"/>
  <c r="B12" i="3"/>
  <c r="J13" i="3"/>
  <c r="I13" i="3"/>
  <c r="J12" i="3"/>
  <c r="J10" i="3"/>
  <c r="J8" i="3"/>
  <c r="J9" i="3"/>
  <c r="J3" i="3"/>
  <c r="J4" i="3"/>
  <c r="J5" i="3"/>
  <c r="J6" i="3"/>
  <c r="J7" i="3"/>
  <c r="J2" i="3"/>
  <c r="I3" i="3"/>
  <c r="I4" i="3"/>
  <c r="I5" i="3"/>
  <c r="I6" i="3"/>
  <c r="I7" i="3"/>
  <c r="I8" i="3"/>
  <c r="I9" i="3"/>
  <c r="I10" i="3"/>
  <c r="I2" i="3"/>
  <c r="H10" i="3"/>
  <c r="H3" i="3"/>
  <c r="H4" i="3"/>
  <c r="H5" i="3"/>
  <c r="H6" i="3"/>
  <c r="H7" i="3"/>
  <c r="H8" i="3"/>
  <c r="H9" i="3"/>
  <c r="H2" i="3"/>
  <c r="D3" i="2"/>
  <c r="D4" i="2"/>
  <c r="D5" i="2"/>
  <c r="D2" i="2"/>
  <c r="E3" i="1"/>
  <c r="E4" i="1"/>
  <c r="E5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<sst xmlns="http://schemas.openxmlformats.org/spreadsheetml/2006/main" count="46" uniqueCount="42">
  <si>
    <t>Item Name</t>
  </si>
  <si>
    <t>Qty</t>
  </si>
  <si>
    <t>Rate</t>
  </si>
  <si>
    <t xml:space="preserve">Amount </t>
  </si>
  <si>
    <t>Grade</t>
  </si>
  <si>
    <t>Ac</t>
  </si>
  <si>
    <t>Fridge</t>
  </si>
  <si>
    <t>Cooler</t>
  </si>
  <si>
    <t>Washing machine</t>
  </si>
  <si>
    <t>String1</t>
  </si>
  <si>
    <t>String2</t>
  </si>
  <si>
    <t>String3</t>
  </si>
  <si>
    <t>Md.</t>
  </si>
  <si>
    <t>Sagor</t>
  </si>
  <si>
    <t>Meraj</t>
  </si>
  <si>
    <t>Al</t>
  </si>
  <si>
    <t>Asadul</t>
  </si>
  <si>
    <t>Hossain</t>
  </si>
  <si>
    <t>Imran</t>
  </si>
  <si>
    <t>Ali</t>
  </si>
  <si>
    <t>Haque</t>
  </si>
  <si>
    <t>Join String</t>
  </si>
  <si>
    <t>Name</t>
  </si>
  <si>
    <t>ENG</t>
  </si>
  <si>
    <t>math</t>
  </si>
  <si>
    <t>Phy</t>
  </si>
  <si>
    <t>Che</t>
  </si>
  <si>
    <t>Bio</t>
  </si>
  <si>
    <t>Ict</t>
  </si>
  <si>
    <t>Total Mark</t>
  </si>
  <si>
    <t>Ave Mark</t>
  </si>
  <si>
    <t>Brain</t>
  </si>
  <si>
    <t>rose</t>
  </si>
  <si>
    <t>Sujan</t>
  </si>
  <si>
    <t>Machel</t>
  </si>
  <si>
    <t>Bin</t>
  </si>
  <si>
    <t>Lidin</t>
  </si>
  <si>
    <t>Marry</t>
  </si>
  <si>
    <t>Soron</t>
  </si>
  <si>
    <t>Joseph</t>
  </si>
  <si>
    <t>Highest</t>
  </si>
  <si>
    <t>Lwest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</si>
</sst>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8BFC-BDBD-45CC-A24A-8FC426E6CDE0}">
  <dimension ref="A1:E6"/>
  <sheetViews>
    <sheetView workbookViewId="0">
      <selection activeCell="E2" sqref="E2:E5"/>
    </sheetView>
  </sheetViews>
  <sheetFormatPr defaultRowHeight="15" x14ac:dyDescent="0.25"/>
  <cols>
    <col min="1" max="1" width="17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20</v>
      </c>
      <c r="C2" s="1">
        <v>40000</v>
      </c>
      <c r="D2" s="1">
        <f>B2*C2</f>
        <v>800000</v>
      </c>
      <c r="E2" s="1" t="str">
        <f>IF(D2&gt;500000,"expensive","lets buy it")</f>
        <v>expensive</v>
      </c>
    </row>
    <row r="3" spans="1:5" x14ac:dyDescent="0.25">
      <c r="A3" s="1" t="s">
        <v>6</v>
      </c>
      <c r="B3" s="1">
        <v>30</v>
      </c>
      <c r="C3" s="1">
        <v>20000</v>
      </c>
      <c r="D3" s="1">
        <f t="shared" ref="D3:D6" si="0">B3*C3</f>
        <v>600000</v>
      </c>
      <c r="E3" s="1" t="str">
        <f t="shared" ref="E3:E5" si="1">IF(D3&gt;500000,"expensive","lets buy it")</f>
        <v>expensive</v>
      </c>
    </row>
    <row r="4" spans="1:5" x14ac:dyDescent="0.25">
      <c r="A4" s="1" t="s">
        <v>7</v>
      </c>
      <c r="B4" s="1">
        <v>15</v>
      </c>
      <c r="C4" s="1">
        <v>10000</v>
      </c>
      <c r="D4" s="1">
        <f t="shared" si="0"/>
        <v>150000</v>
      </c>
      <c r="E4" s="1" t="str">
        <f t="shared" si="1"/>
        <v>lets buy it</v>
      </c>
    </row>
    <row r="5" spans="1:5" x14ac:dyDescent="0.25">
      <c r="A5" s="1" t="s">
        <v>8</v>
      </c>
      <c r="B5" s="1">
        <v>14</v>
      </c>
      <c r="C5" s="1">
        <v>15000</v>
      </c>
      <c r="D5" s="1">
        <f t="shared" si="0"/>
        <v>210000</v>
      </c>
      <c r="E5" s="1" t="str">
        <f t="shared" si="1"/>
        <v>lets buy it</v>
      </c>
    </row>
    <row r="6" spans="1:5" x14ac:dyDescent="0.25">
      <c r="A6" s="1"/>
      <c r="B6" s="1"/>
      <c r="C6" s="1"/>
      <c r="D6" s="1">
        <f t="shared" si="0"/>
        <v>0</v>
      </c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2D7C-D29F-4552-B453-46BB172A1612}">
  <dimension ref="A1:D5"/>
  <sheetViews>
    <sheetView workbookViewId="0">
      <selection activeCell="D2" sqref="D2:D5"/>
    </sheetView>
  </sheetViews>
  <sheetFormatPr defaultRowHeight="15" x14ac:dyDescent="0.25"/>
  <cols>
    <col min="4" max="4" width="17.140625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21</v>
      </c>
    </row>
    <row r="2" spans="1:4" x14ac:dyDescent="0.25">
      <c r="A2" s="1" t="s">
        <v>12</v>
      </c>
      <c r="B2" s="1" t="s">
        <v>13</v>
      </c>
      <c r="C2" s="1" t="s">
        <v>17</v>
      </c>
      <c r="D2" s="1" t="str">
        <f>CONCATENATE(A2," ",B2," ",C2)</f>
        <v>Md. Sagor Hossain</v>
      </c>
    </row>
    <row r="3" spans="1:4" ht="15.75" customHeight="1" x14ac:dyDescent="0.25">
      <c r="A3" s="1" t="s">
        <v>12</v>
      </c>
      <c r="B3" s="1" t="s">
        <v>15</v>
      </c>
      <c r="C3" s="1" t="s">
        <v>18</v>
      </c>
      <c r="D3" s="1" t="str">
        <f t="shared" ref="D3:D5" si="0">CONCATENATE(A3," ",B3," ",C3)</f>
        <v>Md. Al Imran</v>
      </c>
    </row>
    <row r="4" spans="1:4" x14ac:dyDescent="0.25">
      <c r="A4" s="1" t="s">
        <v>12</v>
      </c>
      <c r="B4" s="1" t="s">
        <v>14</v>
      </c>
      <c r="C4" s="1" t="s">
        <v>19</v>
      </c>
      <c r="D4" s="1" t="str">
        <f t="shared" si="0"/>
        <v>Md. Meraj Ali</v>
      </c>
    </row>
    <row r="5" spans="1:4" x14ac:dyDescent="0.25">
      <c r="A5" s="1" t="s">
        <v>12</v>
      </c>
      <c r="B5" s="1" t="s">
        <v>16</v>
      </c>
      <c r="C5" s="1" t="s">
        <v>20</v>
      </c>
      <c r="D5" s="1" t="str">
        <f t="shared" si="0"/>
        <v>Md. Asadul Haque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FCE8-AE25-435F-865C-57A86A3D6C94}">
  <dimension ref="A1:J13"/>
  <sheetViews>
    <sheetView tabSelected="1" workbookViewId="0">
      <selection activeCell="J2" sqref="J2"/>
    </sheetView>
  </sheetViews>
  <sheetFormatPr defaultRowHeight="15" x14ac:dyDescent="0.25"/>
  <cols>
    <col min="8" max="8" width="13.5703125" customWidth="1"/>
    <col min="9" max="9" width="12.7109375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4</v>
      </c>
    </row>
    <row r="2" spans="1:10" x14ac:dyDescent="0.25">
      <c r="A2" t="s">
        <v>31</v>
      </c>
      <c r="B2">
        <v>70</v>
      </c>
      <c r="C2">
        <v>80</v>
      </c>
      <c r="D2">
        <v>95</v>
      </c>
      <c r="E2">
        <v>78</v>
      </c>
      <c r="F2">
        <v>88</v>
      </c>
      <c r="G2">
        <v>90</v>
      </c>
      <c r="H2">
        <f>SUM(B2,C2,D2,E2,G2,)</f>
        <v>413</v>
      </c>
      <c r="I2" s="2">
        <f>AVERAGE(B2,C2,D2,E2,F2,G2)</f>
        <v>83.5</v>
      </c>
      <c r="J2" t="str">
        <f>IF(I2&gt;=90,"A",IF(I2&gt;=80,"B",IF(I2&gt;=70,"C",IF(I2&gt;=60,"D",IF(I2&gt;=50,"E","F")))))</f>
        <v>B</v>
      </c>
    </row>
    <row r="3" spans="1:10" x14ac:dyDescent="0.25">
      <c r="A3" t="s">
        <v>32</v>
      </c>
      <c r="B3">
        <v>78</v>
      </c>
      <c r="C3">
        <v>48</v>
      </c>
      <c r="D3">
        <v>60</v>
      </c>
      <c r="E3">
        <v>67</v>
      </c>
      <c r="F3">
        <v>60</v>
      </c>
      <c r="G3">
        <v>79</v>
      </c>
      <c r="H3">
        <f t="shared" ref="H3:H9" si="0">SUM(B3,C3,D3,E3,G3,)</f>
        <v>332</v>
      </c>
      <c r="I3" s="2">
        <f t="shared" ref="I3:I10" si="1">AVERAGE(B3,C3,D3,E3,F3,G3)</f>
        <v>65.333333333333329</v>
      </c>
      <c r="J3" t="str">
        <f t="shared" ref="J3:J9" si="2">IF(I3&gt;=90,"A",IF(I3&gt;=80,"B",IF(I3&gt;=70,"C",IF(I3&gt;=60,"D",IF(I3&gt;=50,"E","F")))))</f>
        <v>D</v>
      </c>
    </row>
    <row r="4" spans="1:10" x14ac:dyDescent="0.25">
      <c r="A4" t="s">
        <v>33</v>
      </c>
      <c r="B4">
        <v>80</v>
      </c>
      <c r="C4">
        <v>75</v>
      </c>
      <c r="D4">
        <v>70</v>
      </c>
      <c r="E4">
        <v>65</v>
      </c>
      <c r="F4">
        <v>90</v>
      </c>
      <c r="G4">
        <v>85</v>
      </c>
      <c r="H4">
        <f t="shared" si="0"/>
        <v>375</v>
      </c>
      <c r="I4" s="2">
        <f t="shared" si="1"/>
        <v>77.5</v>
      </c>
      <c r="J4" t="str">
        <f t="shared" si="2"/>
        <v>C</v>
      </c>
    </row>
    <row r="5" spans="1:10" x14ac:dyDescent="0.25">
      <c r="A5" t="s">
        <v>34</v>
      </c>
      <c r="B5">
        <v>60</v>
      </c>
      <c r="C5">
        <v>45</v>
      </c>
      <c r="D5">
        <v>65</v>
      </c>
      <c r="E5">
        <v>76</v>
      </c>
      <c r="F5">
        <v>75</v>
      </c>
      <c r="G5">
        <v>68</v>
      </c>
      <c r="H5">
        <f t="shared" si="0"/>
        <v>314</v>
      </c>
      <c r="I5" s="2">
        <f t="shared" si="1"/>
        <v>64.833333333333329</v>
      </c>
      <c r="J5" t="str">
        <f t="shared" si="2"/>
        <v>D</v>
      </c>
    </row>
    <row r="6" spans="1:10" x14ac:dyDescent="0.25">
      <c r="A6" t="s">
        <v>35</v>
      </c>
      <c r="B6">
        <v>70</v>
      </c>
      <c r="C6">
        <v>89</v>
      </c>
      <c r="D6">
        <v>69</v>
      </c>
      <c r="E6">
        <v>88</v>
      </c>
      <c r="F6">
        <v>67</v>
      </c>
      <c r="G6">
        <v>88</v>
      </c>
      <c r="H6">
        <f t="shared" si="0"/>
        <v>404</v>
      </c>
      <c r="I6" s="2">
        <f t="shared" si="1"/>
        <v>78.5</v>
      </c>
      <c r="J6" t="str">
        <f t="shared" si="2"/>
        <v>C</v>
      </c>
    </row>
    <row r="7" spans="1:10" x14ac:dyDescent="0.25">
      <c r="A7" t="s">
        <v>36</v>
      </c>
      <c r="B7">
        <v>75</v>
      </c>
      <c r="C7">
        <v>75</v>
      </c>
      <c r="D7">
        <v>85</v>
      </c>
      <c r="E7">
        <v>69</v>
      </c>
      <c r="F7">
        <v>78</v>
      </c>
      <c r="G7">
        <v>80</v>
      </c>
      <c r="H7">
        <f t="shared" si="0"/>
        <v>384</v>
      </c>
      <c r="I7" s="2">
        <f t="shared" si="1"/>
        <v>77</v>
      </c>
      <c r="J7" t="str">
        <f t="shared" si="2"/>
        <v>C</v>
      </c>
    </row>
    <row r="8" spans="1:10" x14ac:dyDescent="0.25">
      <c r="A8" t="s">
        <v>37</v>
      </c>
      <c r="B8">
        <v>80</v>
      </c>
      <c r="C8">
        <v>88</v>
      </c>
      <c r="D8">
        <v>20</v>
      </c>
      <c r="E8">
        <v>60</v>
      </c>
      <c r="F8">
        <v>55</v>
      </c>
      <c r="G8">
        <v>79</v>
      </c>
      <c r="H8">
        <f t="shared" si="0"/>
        <v>327</v>
      </c>
      <c r="I8" s="2">
        <f t="shared" si="1"/>
        <v>63.666666666666664</v>
      </c>
      <c r="J8" t="str">
        <f>IF(I8&gt;=90,"A",IF(I8&gt;=80,"B",IF(I8&gt;=70,"C",IF(I8&gt;=60,"D",IF(I8&gt;=50,"E","F")))))</f>
        <v>D</v>
      </c>
    </row>
    <row r="9" spans="1:10" x14ac:dyDescent="0.25">
      <c r="A9" t="s">
        <v>38</v>
      </c>
      <c r="B9">
        <v>85</v>
      </c>
      <c r="C9">
        <v>78</v>
      </c>
      <c r="D9">
        <v>78</v>
      </c>
      <c r="E9">
        <v>75</v>
      </c>
      <c r="F9">
        <v>90</v>
      </c>
      <c r="G9">
        <v>85</v>
      </c>
      <c r="H9">
        <f t="shared" si="0"/>
        <v>401</v>
      </c>
      <c r="I9" s="2">
        <f t="shared" si="1"/>
        <v>81.833333333333329</v>
      </c>
      <c r="J9" t="str">
        <f t="shared" si="2"/>
        <v>B</v>
      </c>
    </row>
    <row r="10" spans="1:10" x14ac:dyDescent="0.25">
      <c r="A10" t="s">
        <v>39</v>
      </c>
      <c r="B10">
        <v>85</v>
      </c>
      <c r="C10">
        <v>90</v>
      </c>
      <c r="D10">
        <v>70</v>
      </c>
      <c r="E10">
        <v>80</v>
      </c>
      <c r="F10">
        <v>78</v>
      </c>
      <c r="G10">
        <v>87</v>
      </c>
      <c r="H10">
        <f>SUM(B10,C10,D10,E10,G10,)</f>
        <v>412</v>
      </c>
      <c r="I10" s="2">
        <f t="shared" si="1"/>
        <v>81.666666666666671</v>
      </c>
      <c r="J10" t="str">
        <f>IF(I10&gt;=90,"A",IF(I10&gt;=80,"B",IF(I10&gt;=70,"C",IF(I10&gt;=60,"D",IF(I10&gt;=50,"E","F")))))</f>
        <v>B</v>
      </c>
    </row>
    <row r="11" spans="1:10" s="3" customFormat="1" x14ac:dyDescent="0.25"/>
    <row r="12" spans="1:10" x14ac:dyDescent="0.25">
      <c r="A12" t="s">
        <v>40</v>
      </c>
      <c r="B12">
        <f>MAX(B2:B11)</f>
        <v>85</v>
      </c>
      <c r="C12">
        <f t="shared" ref="C12:I12" si="3">MAX(C2:C11)</f>
        <v>90</v>
      </c>
      <c r="D12">
        <f t="shared" si="3"/>
        <v>95</v>
      </c>
      <c r="E12">
        <f t="shared" si="3"/>
        <v>88</v>
      </c>
      <c r="F12">
        <f t="shared" si="3"/>
        <v>90</v>
      </c>
      <c r="G12">
        <f t="shared" si="3"/>
        <v>90</v>
      </c>
      <c r="H12">
        <f t="shared" si="3"/>
        <v>413</v>
      </c>
      <c r="I12">
        <f t="shared" si="3"/>
        <v>83.5</v>
      </c>
      <c r="J12">
        <f>MAX(J2,K2,L2,M2,N2,O2)</f>
        <v>0</v>
      </c>
    </row>
    <row r="13" spans="1:10" x14ac:dyDescent="0.25">
      <c r="A13" t="s">
        <v>41</v>
      </c>
      <c r="B13">
        <f>MIN(B2:B11)</f>
        <v>60</v>
      </c>
      <c r="C13">
        <f t="shared" ref="C13:G13" si="4">MIN(C2:C11)</f>
        <v>45</v>
      </c>
      <c r="D13">
        <f t="shared" si="4"/>
        <v>20</v>
      </c>
      <c r="E13">
        <f t="shared" si="4"/>
        <v>60</v>
      </c>
      <c r="F13">
        <f t="shared" si="4"/>
        <v>55</v>
      </c>
      <c r="G13">
        <f t="shared" si="4"/>
        <v>68</v>
      </c>
      <c r="H13">
        <f>MIN(H2:H11)</f>
        <v>314</v>
      </c>
      <c r="I13">
        <f t="shared" ref="I13" si="5">MIN(I2,J2,K2,L2,M2,N2)</f>
        <v>83.5</v>
      </c>
      <c r="J13">
        <f>MIN(J2,K2,L2,M2,N2,O2)</f>
        <v>0</v>
      </c>
    </row>
  </sheetData>
  <mergeCells count="1">
    <mergeCell ref="A11:XF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BFF0-E3CC-46AE-A98D-8AB882604266}">
  <dimension ref="A1"/>
  <sheetViews>
    <sheetView workbookViewId="0">
      <selection activeCell="E1" sqref="E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roy</dc:creator>
  <cp:lastModifiedBy>ab roy</cp:lastModifiedBy>
  <dcterms:created xsi:type="dcterms:W3CDTF">2025-01-09T09:28:22Z</dcterms:created>
  <dcterms:modified xsi:type="dcterms:W3CDTF">2025-01-30T03:14:50Z</dcterms:modified>
</cp:coreProperties>
</file>