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tefrune/Code/elektrisk_energi_grenland/data/"/>
    </mc:Choice>
  </mc:AlternateContent>
  <xr:revisionPtr revIDLastSave="0" documentId="13_ncr:1_{6BE8744D-7EC7-014C-93BE-F9DCA61CD5ED}" xr6:coauthVersionLast="47" xr6:coauthVersionMax="47" xr10:uidLastSave="{00000000-0000-0000-0000-000000000000}"/>
  <bookViews>
    <workbookView xWindow="4340" yWindow="760" windowWidth="29780" windowHeight="20800" activeTab="1" xr2:uid="{441BB446-576D-4888-8037-B5A9B0E2A856}"/>
  </bookViews>
  <sheets>
    <sheet name="liste-over-forbrukere" sheetId="2" r:id="rId1"/>
    <sheet name="forbrukere-og-kommune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<sst xmlns="http://schemas.openxmlformats.org/spreadsheetml/2006/main" count="147" uniqueCount="55">
  <si>
    <t>Bedrift</t>
  </si>
  <si>
    <t>år</t>
  </si>
  <si>
    <t>Ineos Bamble</t>
  </si>
  <si>
    <t>Aaltvedt Betong</t>
  </si>
  <si>
    <t>MWh</t>
  </si>
  <si>
    <t>Norsk Spesialolje</t>
  </si>
  <si>
    <t>Google (860 MW)</t>
  </si>
  <si>
    <t>?</t>
  </si>
  <si>
    <t>Yara Hegra (450 MW)</t>
  </si>
  <si>
    <t xml:space="preserve">Yara </t>
  </si>
  <si>
    <t xml:space="preserve">Eramet </t>
  </si>
  <si>
    <t>Inovyn (Klor/VCM)</t>
  </si>
  <si>
    <t>url</t>
  </si>
  <si>
    <t>https://www.norskeutslipp.no/no/Diverse/Virksomhet/?CompanyID=5012</t>
  </si>
  <si>
    <t>https://www.norskeutslipp.no/no/Diverse/Virksomhet/?CompanyID=5447</t>
  </si>
  <si>
    <t>https://www.norskeutslipp.no/no/Diverse/Virksomhet/?CompanyID=6261</t>
  </si>
  <si>
    <t>https://www.norskeutslipp.no/no/Diverse/Virksomhet/?CompanyID=5655</t>
  </si>
  <si>
    <t>https://www.norskeutslipp.no/no/Diverse/Virksomhet/?CompanyID=5311</t>
  </si>
  <si>
    <t>https://www.norskeutslipp.no/no/Diverse/Virksomhet/?CompanyID=5651</t>
  </si>
  <si>
    <t>https://www.norskeutslipp.no/no/Diverse/Virksomhet/?CompanyID=5313</t>
  </si>
  <si>
    <t>https://www.norskeutslipp.no/no/Diverse/Virksomhet/?CompanyID=5438</t>
  </si>
  <si>
    <t>https://www.norskeutslipp.no/no/Diverse/Virksomhet/?CompanyID=17098</t>
  </si>
  <si>
    <t>https://www.norskeutslipp.no/no/Diverse/Virksomhet/?CompanyID=140396</t>
  </si>
  <si>
    <t>https://www.norskeutslipp.no/no/Diverse/Virksomhet/?CompanyID=5839</t>
  </si>
  <si>
    <t>https://www.norskeutslipp.no/no/Diverse/Virksomhet/?CompanyID=16567</t>
  </si>
  <si>
    <t>https://www.norskeutslipp.no/no/Diverse/Virksomhet/?CompanyID=21133</t>
  </si>
  <si>
    <t>https://www.norskeutslipp.no/no/Diverse/Virksomhet/?CompanyID=23664</t>
  </si>
  <si>
    <t>https://www.norskeutslipp.no/no/Diverse/Virksomhet/?CompanyID=127621</t>
  </si>
  <si>
    <t>Herøya Industripark</t>
  </si>
  <si>
    <t>Addcon Nordic</t>
  </si>
  <si>
    <t>Inovyn PVC</t>
  </si>
  <si>
    <t>kommune</t>
  </si>
  <si>
    <t>Skien</t>
  </si>
  <si>
    <t>Porsgrunn</t>
  </si>
  <si>
    <t>Bamble</t>
  </si>
  <si>
    <t xml:space="preserve">https://www.ta.no/kan-bli-norges-storste-stromforbruker-google-har-sokt-om-860-megawatt-over-fire-ganger-sa-mye-strom-som-all-industri-pa-heroya/s/5-50-1736371 </t>
  </si>
  <si>
    <t xml:space="preserve">https://montelnews.com/no/news/1448850/statnett-gir-yara-nettkobling-til-hegra-prosjektet-4-twh </t>
  </si>
  <si>
    <t>REEtec Demoanlegg</t>
  </si>
  <si>
    <t>Nel Hydrogen</t>
  </si>
  <si>
    <t>Stena Recycling</t>
  </si>
  <si>
    <t>Isola</t>
  </si>
  <si>
    <t>Heidelberg  (Norcem)</t>
  </si>
  <si>
    <t>Ineos Rafnes</t>
  </si>
  <si>
    <t>Vianode Herøya (114 MW)</t>
  </si>
  <si>
    <t>https://e24.no/energi-og-klima/i/xg4O9X/hydro-om-batteri-investering-finnes-ikke-baerekraftige-alternativer-til-vianode-i-europa</t>
  </si>
  <si>
    <t>farge</t>
  </si>
  <si>
    <t>Oslo kommune totalt</t>
  </si>
  <si>
    <t>Oslo</t>
  </si>
  <si>
    <t>green</t>
  </si>
  <si>
    <t>https://www.ssb.no/statbank/table/10314/tableViewLayout1/</t>
  </si>
  <si>
    <t>red</t>
  </si>
  <si>
    <t>Trondheim kommune totalt</t>
  </si>
  <si>
    <t>Trondheim</t>
  </si>
  <si>
    <t>skyblue</t>
  </si>
  <si>
    <t>Skien kommune 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</si>
</sst>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203FF"/>
      <name val="Calibri"/>
      <family val="2"/>
      <scheme val="minor"/>
    </font>
    <font>
      <sz val="11"/>
      <color rgb="FF9203FF"/>
      <name val="Verdana"/>
      <family val="2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3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5" fillId="0" borderId="1" xfId="0" applyFon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rskeutslipp.no/no/Diverse/Virksomhet/?CompanyID=5438" TargetMode="External"/><Relationship Id="rId13" Type="http://schemas.openxmlformats.org/officeDocument/2006/relationships/hyperlink" Target="https://www.norskeutslipp.no/no/Diverse/Virksomhet/?CompanyID=21133" TargetMode="External"/><Relationship Id="rId18" Type="http://schemas.openxmlformats.org/officeDocument/2006/relationships/hyperlink" Target="https://e24.no/energi-og-klima/i/xg4O9X/hydro-om-batteri-investering-finnes-ikke-baerekraftige-alternativer-til-vianode-i-europa" TargetMode="External"/><Relationship Id="rId3" Type="http://schemas.openxmlformats.org/officeDocument/2006/relationships/hyperlink" Target="https://www.norskeutslipp.no/no/Diverse/Virksomhet/?CompanyID=6261" TargetMode="External"/><Relationship Id="rId7" Type="http://schemas.openxmlformats.org/officeDocument/2006/relationships/hyperlink" Target="https://www.norskeutslipp.no/no/Diverse/Virksomhet/?CompanyID=5313" TargetMode="External"/><Relationship Id="rId12" Type="http://schemas.openxmlformats.org/officeDocument/2006/relationships/hyperlink" Target="https://www.norskeutslipp.no/no/Diverse/Virksomhet/?CompanyID=16567" TargetMode="External"/><Relationship Id="rId17" Type="http://schemas.openxmlformats.org/officeDocument/2006/relationships/hyperlink" Target="https://montelnews.com/no/news/1448850/statnett-gir-yara-nettkobling-til-hegra-prosjektet-4-twh" TargetMode="External"/><Relationship Id="rId2" Type="http://schemas.openxmlformats.org/officeDocument/2006/relationships/hyperlink" Target="https://www.norskeutslipp.no/no/Diverse/Virksomhet/?CompanyID=5447" TargetMode="External"/><Relationship Id="rId16" Type="http://schemas.openxmlformats.org/officeDocument/2006/relationships/hyperlink" Target="https://www.ta.no/kan-bli-norges-storste-stromforbruker-google-har-sokt-om-860-megawatt-over-fire-ganger-sa-mye-strom-som-all-industri-pa-heroya/s/5-50-1736371" TargetMode="External"/><Relationship Id="rId1" Type="http://schemas.openxmlformats.org/officeDocument/2006/relationships/hyperlink" Target="https://www.norskeutslipp.no/no/Diverse/Virksomhet/?CompanyID=5012" TargetMode="External"/><Relationship Id="rId6" Type="http://schemas.openxmlformats.org/officeDocument/2006/relationships/hyperlink" Target="https://www.norskeutslipp.no/no/Diverse/Virksomhet/?CompanyID=5651" TargetMode="External"/><Relationship Id="rId11" Type="http://schemas.openxmlformats.org/officeDocument/2006/relationships/hyperlink" Target="https://www.norskeutslipp.no/no/Diverse/Virksomhet/?CompanyID=5839" TargetMode="External"/><Relationship Id="rId5" Type="http://schemas.openxmlformats.org/officeDocument/2006/relationships/hyperlink" Target="https://www.norskeutslipp.no/no/Diverse/Virksomhet/?CompanyID=5311" TargetMode="External"/><Relationship Id="rId15" Type="http://schemas.openxmlformats.org/officeDocument/2006/relationships/hyperlink" Target="https://www.norskeutslipp.no/no/Diverse/Virksomhet/?CompanyID=127621" TargetMode="External"/><Relationship Id="rId10" Type="http://schemas.openxmlformats.org/officeDocument/2006/relationships/hyperlink" Target="https://www.norskeutslipp.no/no/Diverse/Virksomhet/?CompanyID=140396" TargetMode="External"/><Relationship Id="rId4" Type="http://schemas.openxmlformats.org/officeDocument/2006/relationships/hyperlink" Target="https://www.norskeutslipp.no/no/Diverse/Virksomhet/?CompanyID=5655" TargetMode="External"/><Relationship Id="rId9" Type="http://schemas.openxmlformats.org/officeDocument/2006/relationships/hyperlink" Target="https://www.norskeutslipp.no/no/Diverse/Virksomhet/?CompanyID=17098" TargetMode="External"/><Relationship Id="rId14" Type="http://schemas.openxmlformats.org/officeDocument/2006/relationships/hyperlink" Target="https://www.norskeutslipp.no/no/Diverse/Virksomhet/?CompanyID=236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rskeutslipp.no/no/Diverse/Virksomhet/?CompanyID=6261" TargetMode="External"/><Relationship Id="rId13" Type="http://schemas.openxmlformats.org/officeDocument/2006/relationships/hyperlink" Target="https://www.norskeutslipp.no/no/Diverse/Virksomhet/?CompanyID=5438" TargetMode="External"/><Relationship Id="rId18" Type="http://schemas.openxmlformats.org/officeDocument/2006/relationships/hyperlink" Target="https://www.norskeutslipp.no/no/Diverse/Virksomhet/?CompanyID=127621" TargetMode="External"/><Relationship Id="rId3" Type="http://schemas.openxmlformats.org/officeDocument/2006/relationships/hyperlink" Target="https://montelnews.com/no/news/1448850/statnett-gir-yara-nettkobling-til-hegra-prosjektet-4-twh" TargetMode="External"/><Relationship Id="rId7" Type="http://schemas.openxmlformats.org/officeDocument/2006/relationships/hyperlink" Target="https://www.norskeutslipp.no/no/Diverse/Virksomhet/?CompanyID=5447" TargetMode="External"/><Relationship Id="rId12" Type="http://schemas.openxmlformats.org/officeDocument/2006/relationships/hyperlink" Target="https://www.norskeutslipp.no/no/Diverse/Virksomhet/?CompanyID=5313" TargetMode="External"/><Relationship Id="rId17" Type="http://schemas.openxmlformats.org/officeDocument/2006/relationships/hyperlink" Target="https://www.norskeutslipp.no/no/Diverse/Virksomhet/?CompanyID=23664" TargetMode="External"/><Relationship Id="rId2" Type="http://schemas.openxmlformats.org/officeDocument/2006/relationships/hyperlink" Target="https://www.ta.no/kan-bli-norges-storste-stromforbruker-google-har-sokt-om-860-megawatt-over-fire-ganger-sa-mye-strom-som-all-industri-pa-heroya/s/5-50-1736371" TargetMode="External"/><Relationship Id="rId16" Type="http://schemas.openxmlformats.org/officeDocument/2006/relationships/hyperlink" Target="https://www.norskeutslipp.no/no/Diverse/Virksomhet/?CompanyID=5839" TargetMode="External"/><Relationship Id="rId1" Type="http://schemas.openxmlformats.org/officeDocument/2006/relationships/hyperlink" Target="https://www.ssb.no/statbank/table/10314/tableViewLayout1/" TargetMode="External"/><Relationship Id="rId6" Type="http://schemas.openxmlformats.org/officeDocument/2006/relationships/hyperlink" Target="https://www.norskeutslipp.no/no/Diverse/Virksomhet/?CompanyID=5012" TargetMode="External"/><Relationship Id="rId11" Type="http://schemas.openxmlformats.org/officeDocument/2006/relationships/hyperlink" Target="https://www.norskeutslipp.no/no/Diverse/Virksomhet/?CompanyID=5651" TargetMode="External"/><Relationship Id="rId5" Type="http://schemas.openxmlformats.org/officeDocument/2006/relationships/hyperlink" Target="https://e24.no/energi-og-klima/i/xg4O9X/hydro-om-batteri-investering-finnes-ikke-baerekraftige-alternativer-til-vianode-i-europa" TargetMode="External"/><Relationship Id="rId15" Type="http://schemas.openxmlformats.org/officeDocument/2006/relationships/hyperlink" Target="https://www.norskeutslipp.no/no/Diverse/Virksomhet/?CompanyID=140396" TargetMode="External"/><Relationship Id="rId10" Type="http://schemas.openxmlformats.org/officeDocument/2006/relationships/hyperlink" Target="https://www.norskeutslipp.no/no/Diverse/Virksomhet/?CompanyID=5311" TargetMode="External"/><Relationship Id="rId4" Type="http://schemas.openxmlformats.org/officeDocument/2006/relationships/hyperlink" Target="https://www.ssb.no/statbank/table/10314/tableViewLayout1/" TargetMode="External"/><Relationship Id="rId9" Type="http://schemas.openxmlformats.org/officeDocument/2006/relationships/hyperlink" Target="https://www.norskeutslipp.no/no/Diverse/Virksomhet/?CompanyID=5655" TargetMode="External"/><Relationship Id="rId14" Type="http://schemas.openxmlformats.org/officeDocument/2006/relationships/hyperlink" Target="https://www.norskeutslipp.no/no/Diverse/Virksomhet/?CompanyID=17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D0AE-0F44-46B7-90B8-EF3648A5FB53}">
  <dimension ref="A1:E19"/>
  <sheetViews>
    <sheetView zoomScale="140" zoomScaleNormal="140" workbookViewId="0">
      <selection activeCell="E5" sqref="E5"/>
    </sheetView>
  </sheetViews>
  <sheetFormatPr baseColWidth="10" defaultColWidth="8.83203125" defaultRowHeight="15" x14ac:dyDescent="0.2"/>
  <cols>
    <col min="1" max="1" width="33.1640625" bestFit="1" customWidth="1"/>
    <col min="2" max="2" width="13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31</v>
      </c>
      <c r="E1" t="s">
        <v>12</v>
      </c>
    </row>
    <row r="2" spans="1:5" x14ac:dyDescent="0.2">
      <c r="A2" s="4" t="s">
        <v>6</v>
      </c>
      <c r="B2" s="6">
        <f>860*24*365</f>
        <v>7533600</v>
      </c>
      <c r="C2" s="5" t="s">
        <v>7</v>
      </c>
      <c r="D2" s="8" t="s">
        <v>32</v>
      </c>
      <c r="E2" s="7" t="s">
        <v>35</v>
      </c>
    </row>
    <row r="3" spans="1:5" x14ac:dyDescent="0.2">
      <c r="A3" s="4" t="s">
        <v>8</v>
      </c>
      <c r="B3" s="6">
        <f>450*24*365</f>
        <v>3942000</v>
      </c>
      <c r="C3" s="5" t="s">
        <v>7</v>
      </c>
      <c r="D3" s="8" t="s">
        <v>33</v>
      </c>
      <c r="E3" s="7" t="s">
        <v>36</v>
      </c>
    </row>
    <row r="4" spans="1:5" x14ac:dyDescent="0.2">
      <c r="A4" s="4" t="s">
        <v>43</v>
      </c>
      <c r="B4" s="6">
        <f>114*24*365</f>
        <v>998640</v>
      </c>
      <c r="C4" s="5" t="s">
        <v>7</v>
      </c>
      <c r="D4" s="8" t="s">
        <v>33</v>
      </c>
      <c r="E4" s="7" t="s">
        <v>44</v>
      </c>
    </row>
    <row r="5" spans="1:5" x14ac:dyDescent="0.2">
      <c r="A5" s="1" t="s">
        <v>11</v>
      </c>
      <c r="B5" s="2">
        <v>925538</v>
      </c>
      <c r="C5">
        <v>2020</v>
      </c>
      <c r="D5" s="9" t="s">
        <v>34</v>
      </c>
      <c r="E5" s="7" t="s">
        <v>13</v>
      </c>
    </row>
    <row r="6" spans="1:5" x14ac:dyDescent="0.2">
      <c r="A6" s="1" t="s">
        <v>9</v>
      </c>
      <c r="B6" s="2">
        <v>682556</v>
      </c>
      <c r="C6">
        <v>2022</v>
      </c>
      <c r="D6" s="9" t="s">
        <v>33</v>
      </c>
      <c r="E6" s="7" t="s">
        <v>14</v>
      </c>
    </row>
    <row r="7" spans="1:5" x14ac:dyDescent="0.2">
      <c r="A7" s="1" t="s">
        <v>10</v>
      </c>
      <c r="B7" s="2">
        <v>550282</v>
      </c>
      <c r="C7">
        <v>2022</v>
      </c>
      <c r="D7" s="9" t="s">
        <v>33</v>
      </c>
      <c r="E7" s="7" t="s">
        <v>15</v>
      </c>
    </row>
    <row r="8" spans="1:5" x14ac:dyDescent="0.2">
      <c r="A8" s="1" t="s">
        <v>42</v>
      </c>
      <c r="B8" s="2">
        <v>244312</v>
      </c>
      <c r="C8">
        <v>2021</v>
      </c>
      <c r="D8" s="9" t="s">
        <v>34</v>
      </c>
      <c r="E8" s="7" t="s">
        <v>16</v>
      </c>
    </row>
    <row r="9" spans="1:5" x14ac:dyDescent="0.2">
      <c r="A9" s="1" t="s">
        <v>41</v>
      </c>
      <c r="B9" s="2">
        <v>198259</v>
      </c>
      <c r="C9">
        <v>2020</v>
      </c>
      <c r="D9" s="9" t="s">
        <v>33</v>
      </c>
      <c r="E9" s="7" t="s">
        <v>17</v>
      </c>
    </row>
    <row r="10" spans="1:5" x14ac:dyDescent="0.2">
      <c r="A10" s="1" t="s">
        <v>2</v>
      </c>
      <c r="B10" s="2">
        <v>156495</v>
      </c>
      <c r="C10">
        <v>2021</v>
      </c>
      <c r="D10" s="9" t="s">
        <v>34</v>
      </c>
      <c r="E10" s="7" t="s">
        <v>18</v>
      </c>
    </row>
    <row r="11" spans="1:5" x14ac:dyDescent="0.2">
      <c r="A11" s="1" t="s">
        <v>30</v>
      </c>
      <c r="B11" s="2">
        <v>37328</v>
      </c>
      <c r="C11">
        <v>2020</v>
      </c>
      <c r="D11" s="9" t="s">
        <v>33</v>
      </c>
      <c r="E11" s="7" t="s">
        <v>19</v>
      </c>
    </row>
    <row r="12" spans="1:5" x14ac:dyDescent="0.2">
      <c r="A12" s="1" t="s">
        <v>28</v>
      </c>
      <c r="B12" s="2">
        <v>11110.78</v>
      </c>
      <c r="C12">
        <v>2022</v>
      </c>
      <c r="D12" s="9" t="s">
        <v>33</v>
      </c>
      <c r="E12" s="7" t="s">
        <v>20</v>
      </c>
    </row>
    <row r="13" spans="1:5" x14ac:dyDescent="0.2">
      <c r="A13" s="1" t="s">
        <v>40</v>
      </c>
      <c r="B13" s="2">
        <v>11110</v>
      </c>
      <c r="C13">
        <v>2022</v>
      </c>
      <c r="D13" s="9" t="s">
        <v>33</v>
      </c>
      <c r="E13" s="7" t="s">
        <v>21</v>
      </c>
    </row>
    <row r="14" spans="1:5" x14ac:dyDescent="0.2">
      <c r="A14" s="1" t="s">
        <v>38</v>
      </c>
      <c r="B14" s="2">
        <v>6663.78</v>
      </c>
      <c r="C14">
        <v>2022</v>
      </c>
      <c r="D14" s="9" t="s">
        <v>33</v>
      </c>
      <c r="E14" s="7" t="s">
        <v>22</v>
      </c>
    </row>
    <row r="15" spans="1:5" x14ac:dyDescent="0.2">
      <c r="A15" s="1" t="s">
        <v>29</v>
      </c>
      <c r="B15" s="3">
        <v>4270</v>
      </c>
      <c r="C15">
        <v>2022</v>
      </c>
      <c r="D15" s="9" t="s">
        <v>33</v>
      </c>
      <c r="E15" s="7" t="s">
        <v>23</v>
      </c>
    </row>
    <row r="16" spans="1:5" x14ac:dyDescent="0.2">
      <c r="A16" s="1" t="s">
        <v>39</v>
      </c>
      <c r="B16" s="2">
        <v>4197.96</v>
      </c>
      <c r="C16">
        <v>2022</v>
      </c>
      <c r="D16" s="9" t="s">
        <v>32</v>
      </c>
      <c r="E16" s="7" t="s">
        <v>24</v>
      </c>
    </row>
    <row r="17" spans="1:5" x14ac:dyDescent="0.2">
      <c r="A17" s="1" t="s">
        <v>3</v>
      </c>
      <c r="B17" s="3">
        <v>1815.18</v>
      </c>
      <c r="C17">
        <v>2022</v>
      </c>
      <c r="D17" s="9" t="s">
        <v>32</v>
      </c>
      <c r="E17" s="7" t="s">
        <v>25</v>
      </c>
    </row>
    <row r="18" spans="1:5" x14ac:dyDescent="0.2">
      <c r="A18" s="1" t="s">
        <v>5</v>
      </c>
      <c r="B18" s="3">
        <v>909.88</v>
      </c>
      <c r="C18">
        <v>2022</v>
      </c>
      <c r="D18" s="9" t="s">
        <v>34</v>
      </c>
      <c r="E18" s="7" t="s">
        <v>26</v>
      </c>
    </row>
    <row r="19" spans="1:5" x14ac:dyDescent="0.2">
      <c r="A19" s="1" t="s">
        <v>37</v>
      </c>
      <c r="B19" s="3">
        <v>189.4</v>
      </c>
      <c r="C19">
        <v>2021</v>
      </c>
      <c r="D19" s="9" t="s">
        <v>33</v>
      </c>
      <c r="E19" s="7" t="s">
        <v>27</v>
      </c>
    </row>
  </sheetData>
  <sortState xmlns:xlrd2="http://schemas.microsoft.com/office/spreadsheetml/2017/richdata2" ref="A2:C25">
    <sortCondition descending="1" ref="B5:B25"/>
  </sortState>
  <hyperlinks>
    <hyperlink ref="E5" r:id="rId1" xr:uid="{6FFB5BAF-021D-9043-AF4B-A4C69DB56B3F}"/>
    <hyperlink ref="E6" r:id="rId2" xr:uid="{E4285066-0B17-3149-97C6-ADDBDB616EEC}"/>
    <hyperlink ref="E7" r:id="rId3" xr:uid="{70706B1C-8F39-C545-9E54-DC2F3EFF8093}"/>
    <hyperlink ref="E8" r:id="rId4" xr:uid="{CB82B499-D395-8048-8B12-48ACEB54E409}"/>
    <hyperlink ref="E9" r:id="rId5" xr:uid="{64A4849E-5022-F645-AA37-4FFE32148819}"/>
    <hyperlink ref="E10" r:id="rId6" xr:uid="{BA4D1C16-8DDA-6A48-8522-1C0D3596AF79}"/>
    <hyperlink ref="E11" r:id="rId7" xr:uid="{B657D0B8-B2D6-314A-A731-C8BCDEBC2CC4}"/>
    <hyperlink ref="E12" r:id="rId8" xr:uid="{CDBCF6DA-D757-414B-ADDA-F65537828CC0}"/>
    <hyperlink ref="E13" r:id="rId9" xr:uid="{A08CEA85-5315-B749-8FB3-3EB22F43409D}"/>
    <hyperlink ref="E14" r:id="rId10" xr:uid="{E05A4123-94BC-3E40-9629-396B21FE6BC1}"/>
    <hyperlink ref="E15" r:id="rId11" xr:uid="{F9EA725E-C8E2-E546-8E6B-AD63ACBB55B3}"/>
    <hyperlink ref="E16" r:id="rId12" xr:uid="{A834F93D-A949-5D4B-8201-33A2B8B6377F}"/>
    <hyperlink ref="E17" r:id="rId13" xr:uid="{254CF4CD-E6A0-FA49-A036-EFB708BF6FD0}"/>
    <hyperlink ref="E18" r:id="rId14" xr:uid="{2973984F-072B-8A47-8513-265CA253902A}"/>
    <hyperlink ref="E19" r:id="rId15" xr:uid="{3C1BEA37-D7A2-EE48-9CD2-CCC39397F5CD}"/>
    <hyperlink ref="E2" r:id="rId16" xr:uid="{90494E22-E089-7F42-AC69-13120FCF33DC}"/>
    <hyperlink ref="E3" r:id="rId17" xr:uid="{1D0D6756-4862-A745-B295-49F53AECAA09}"/>
    <hyperlink ref="E4" r:id="rId18" xr:uid="{356CD4BA-E180-6B42-A4E2-343CE956DA2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0CCB-4D0E-204E-B8D9-85272DFA7143}">
  <dimension ref="A1:F20"/>
  <sheetViews>
    <sheetView tabSelected="1" workbookViewId="0">
      <selection activeCell="M42" sqref="M42"/>
    </sheetView>
  </sheetViews>
  <sheetFormatPr baseColWidth="10" defaultRowHeight="15" x14ac:dyDescent="0.2"/>
  <cols>
    <col min="1" max="1" width="22.5" bestFit="1" customWidth="1"/>
    <col min="2" max="2" width="10.6640625" bestFit="1" customWidth="1"/>
    <col min="3" max="3" width="5.1640625" bestFit="1" customWidth="1"/>
    <col min="4" max="4" width="9.5" bestFit="1" customWidth="1"/>
    <col min="5" max="5" width="6.83203125" bestFit="1" customWidth="1"/>
  </cols>
  <sheetData>
    <row r="1" spans="1:6" x14ac:dyDescent="0.2">
      <c r="A1" s="10" t="s">
        <v>0</v>
      </c>
      <c r="B1" s="10" t="s">
        <v>4</v>
      </c>
      <c r="C1" s="10" t="s">
        <v>1</v>
      </c>
      <c r="D1" s="10" t="s">
        <v>31</v>
      </c>
      <c r="E1" s="10" t="s">
        <v>45</v>
      </c>
      <c r="F1" s="10" t="s">
        <v>12</v>
      </c>
    </row>
    <row r="2" spans="1:6" x14ac:dyDescent="0.2">
      <c r="A2" s="11" t="s">
        <v>46</v>
      </c>
      <c r="B2" s="12">
        <v>8419000</v>
      </c>
      <c r="C2" s="13">
        <v>2022</v>
      </c>
      <c r="D2" s="14" t="s">
        <v>47</v>
      </c>
      <c r="E2" s="15" t="s">
        <v>48</v>
      </c>
      <c r="F2" s="7" t="s">
        <v>49</v>
      </c>
    </row>
    <row r="3" spans="1:6" x14ac:dyDescent="0.2">
      <c r="A3" s="4" t="s">
        <v>6</v>
      </c>
      <c r="B3" s="6">
        <v>7533600</v>
      </c>
      <c r="C3" s="5" t="s">
        <v>7</v>
      </c>
      <c r="D3" s="8" t="s">
        <v>32</v>
      </c>
      <c r="E3" s="8" t="s">
        <v>50</v>
      </c>
      <c r="F3" s="7" t="s">
        <v>35</v>
      </c>
    </row>
    <row r="4" spans="1:6" x14ac:dyDescent="0.2">
      <c r="A4" s="4" t="s">
        <v>8</v>
      </c>
      <c r="B4" s="6">
        <v>3942000</v>
      </c>
      <c r="C4" s="5" t="s">
        <v>7</v>
      </c>
      <c r="D4" s="8" t="s">
        <v>33</v>
      </c>
      <c r="E4" s="8" t="s">
        <v>50</v>
      </c>
      <c r="F4" s="7" t="s">
        <v>36</v>
      </c>
    </row>
    <row r="5" spans="1:6" x14ac:dyDescent="0.2">
      <c r="A5" s="11" t="s">
        <v>51</v>
      </c>
      <c r="B5" s="12">
        <v>2784000</v>
      </c>
      <c r="C5" s="13">
        <v>2022</v>
      </c>
      <c r="D5" s="14" t="s">
        <v>52</v>
      </c>
      <c r="E5" s="15" t="s">
        <v>48</v>
      </c>
      <c r="F5" s="7" t="s">
        <v>49</v>
      </c>
    </row>
    <row r="6" spans="1:6" x14ac:dyDescent="0.2">
      <c r="A6" s="4" t="s">
        <v>43</v>
      </c>
      <c r="B6" s="6">
        <v>998640</v>
      </c>
      <c r="C6" s="5" t="s">
        <v>7</v>
      </c>
      <c r="D6" s="8" t="s">
        <v>33</v>
      </c>
      <c r="E6" s="8" t="s">
        <v>50</v>
      </c>
      <c r="F6" s="7" t="s">
        <v>44</v>
      </c>
    </row>
    <row r="7" spans="1:6" x14ac:dyDescent="0.2">
      <c r="A7" s="17" t="s">
        <v>11</v>
      </c>
      <c r="B7" s="2">
        <v>925538</v>
      </c>
      <c r="C7" s="10">
        <v>2020</v>
      </c>
      <c r="D7" s="15" t="s">
        <v>34</v>
      </c>
      <c r="E7" s="15" t="s">
        <v>53</v>
      </c>
      <c r="F7" s="7" t="s">
        <v>13</v>
      </c>
    </row>
    <row r="8" spans="1:6" x14ac:dyDescent="0.2">
      <c r="A8" s="17" t="s">
        <v>9</v>
      </c>
      <c r="B8" s="2">
        <v>682556</v>
      </c>
      <c r="C8" s="10">
        <v>2022</v>
      </c>
      <c r="D8" s="15" t="s">
        <v>33</v>
      </c>
      <c r="E8" s="15" t="s">
        <v>53</v>
      </c>
      <c r="F8" s="7" t="s">
        <v>14</v>
      </c>
    </row>
    <row r="9" spans="1:6" x14ac:dyDescent="0.2">
      <c r="A9" s="11" t="s">
        <v>54</v>
      </c>
      <c r="B9" s="12">
        <v>646900</v>
      </c>
      <c r="C9" s="11">
        <v>2022</v>
      </c>
      <c r="D9" s="14" t="s">
        <v>32</v>
      </c>
      <c r="E9" s="15" t="s">
        <v>48</v>
      </c>
      <c r="F9" s="16" t="s">
        <v>49</v>
      </c>
    </row>
    <row r="10" spans="1:6" x14ac:dyDescent="0.2">
      <c r="A10" s="17" t="s">
        <v>10</v>
      </c>
      <c r="B10" s="2">
        <v>550282</v>
      </c>
      <c r="C10" s="10">
        <v>2022</v>
      </c>
      <c r="D10" s="15" t="s">
        <v>33</v>
      </c>
      <c r="E10" s="15" t="s">
        <v>53</v>
      </c>
      <c r="F10" s="7" t="s">
        <v>15</v>
      </c>
    </row>
    <row r="11" spans="1:6" x14ac:dyDescent="0.2">
      <c r="A11" s="17" t="s">
        <v>42</v>
      </c>
      <c r="B11" s="2">
        <v>244312</v>
      </c>
      <c r="C11" s="10">
        <v>2021</v>
      </c>
      <c r="D11" s="15" t="s">
        <v>34</v>
      </c>
      <c r="E11" s="15" t="s">
        <v>53</v>
      </c>
      <c r="F11" s="7" t="s">
        <v>16</v>
      </c>
    </row>
    <row r="12" spans="1:6" x14ac:dyDescent="0.2">
      <c r="A12" s="17" t="s">
        <v>41</v>
      </c>
      <c r="B12" s="2">
        <v>198259</v>
      </c>
      <c r="C12" s="10">
        <v>2020</v>
      </c>
      <c r="D12" s="15" t="s">
        <v>33</v>
      </c>
      <c r="E12" s="15" t="s">
        <v>53</v>
      </c>
      <c r="F12" s="7" t="s">
        <v>17</v>
      </c>
    </row>
    <row r="13" spans="1:6" x14ac:dyDescent="0.2">
      <c r="A13" s="17" t="s">
        <v>2</v>
      </c>
      <c r="B13" s="2">
        <v>156495</v>
      </c>
      <c r="C13" s="10">
        <v>2021</v>
      </c>
      <c r="D13" s="15" t="s">
        <v>34</v>
      </c>
      <c r="E13" s="15" t="s">
        <v>53</v>
      </c>
      <c r="F13" s="7" t="s">
        <v>18</v>
      </c>
    </row>
    <row r="14" spans="1:6" x14ac:dyDescent="0.2">
      <c r="A14" s="17" t="s">
        <v>30</v>
      </c>
      <c r="B14" s="2">
        <v>37328</v>
      </c>
      <c r="C14" s="10">
        <v>2020</v>
      </c>
      <c r="D14" s="15" t="s">
        <v>33</v>
      </c>
      <c r="E14" s="15" t="s">
        <v>53</v>
      </c>
      <c r="F14" s="7" t="s">
        <v>19</v>
      </c>
    </row>
    <row r="15" spans="1:6" x14ac:dyDescent="0.2">
      <c r="A15" s="17" t="s">
        <v>28</v>
      </c>
      <c r="B15" s="2">
        <v>11111</v>
      </c>
      <c r="C15" s="10">
        <v>2022</v>
      </c>
      <c r="D15" s="15" t="s">
        <v>33</v>
      </c>
      <c r="E15" s="15" t="s">
        <v>53</v>
      </c>
      <c r="F15" s="7" t="s">
        <v>20</v>
      </c>
    </row>
    <row r="16" spans="1:6" x14ac:dyDescent="0.2">
      <c r="A16" s="17" t="s">
        <v>40</v>
      </c>
      <c r="B16" s="2">
        <v>11110</v>
      </c>
      <c r="C16" s="10">
        <v>2022</v>
      </c>
      <c r="D16" s="15" t="s">
        <v>33</v>
      </c>
      <c r="E16" s="15" t="s">
        <v>53</v>
      </c>
      <c r="F16" s="7" t="s">
        <v>21</v>
      </c>
    </row>
    <row r="17" spans="1:6" x14ac:dyDescent="0.2">
      <c r="A17" s="17" t="s">
        <v>38</v>
      </c>
      <c r="B17" s="2">
        <v>6664</v>
      </c>
      <c r="C17" s="10">
        <v>2022</v>
      </c>
      <c r="D17" s="15" t="s">
        <v>33</v>
      </c>
      <c r="E17" s="15" t="s">
        <v>53</v>
      </c>
      <c r="F17" s="7" t="s">
        <v>22</v>
      </c>
    </row>
    <row r="18" spans="1:6" x14ac:dyDescent="0.2">
      <c r="A18" s="17" t="s">
        <v>29</v>
      </c>
      <c r="B18" s="3">
        <v>4270</v>
      </c>
      <c r="C18" s="10">
        <v>2022</v>
      </c>
      <c r="D18" s="15" t="s">
        <v>33</v>
      </c>
      <c r="E18" s="15" t="s">
        <v>53</v>
      </c>
      <c r="F18" s="7" t="s">
        <v>23</v>
      </c>
    </row>
    <row r="19" spans="1:6" x14ac:dyDescent="0.2">
      <c r="A19" s="17" t="s">
        <v>5</v>
      </c>
      <c r="B19" s="3">
        <v>910</v>
      </c>
      <c r="C19" s="10">
        <v>2022</v>
      </c>
      <c r="D19" s="15" t="s">
        <v>34</v>
      </c>
      <c r="E19" s="15" t="s">
        <v>53</v>
      </c>
      <c r="F19" s="7" t="s">
        <v>26</v>
      </c>
    </row>
    <row r="20" spans="1:6" x14ac:dyDescent="0.2">
      <c r="A20" s="17" t="s">
        <v>37</v>
      </c>
      <c r="B20" s="3">
        <v>189</v>
      </c>
      <c r="C20" s="10">
        <v>2021</v>
      </c>
      <c r="D20" s="15" t="s">
        <v>33</v>
      </c>
      <c r="E20" s="15" t="s">
        <v>53</v>
      </c>
      <c r="F20" s="7" t="s">
        <v>27</v>
      </c>
    </row>
  </sheetData>
  <hyperlinks>
    <hyperlink ref="F2" r:id="rId1" xr:uid="{CE0DBE3E-8432-CA4F-A795-C67E7DE265BB}"/>
    <hyperlink ref="F3" r:id="rId2" display="https://www.ta.no/kan-bli-norges-storste-stromforbruker-google-har-sokt-om-860-megawatt-over-fire-ganger-sa-mye-strom-som-all-industri-pa-heroya/s/5-50-1736371" xr:uid="{D62A4EE3-02BD-3F4F-886F-802E8E96CD12}"/>
    <hyperlink ref="F4" r:id="rId3" display="https://montelnews.com/no/news/1448850/statnett-gir-yara-nettkobling-til-hegra-prosjektet-4-twh" xr:uid="{D5BE1B5F-1CF6-7E40-A753-DAA9DCBB3728}"/>
    <hyperlink ref="F5" r:id="rId4" xr:uid="{ADB46F58-2B5F-E549-A2FF-9D80022D4845}"/>
    <hyperlink ref="F6" r:id="rId5" xr:uid="{895DB7B9-5956-B241-A7EC-D541EFF67819}"/>
    <hyperlink ref="F7" r:id="rId6" xr:uid="{E24C88DB-8F1C-6046-B597-3E82ABD002E0}"/>
    <hyperlink ref="F8" r:id="rId7" xr:uid="{7A00724B-F382-A444-B867-00867BFAB2AF}"/>
    <hyperlink ref="F10" r:id="rId8" xr:uid="{F00B58CF-D434-4549-A464-2151F55A4632}"/>
    <hyperlink ref="F11" r:id="rId9" xr:uid="{5C699539-518C-CC4E-B3CB-F5D30DFEFECC}"/>
    <hyperlink ref="F12" r:id="rId10" xr:uid="{7B5A88BB-8CA1-6A4D-AF1A-8EED435513E1}"/>
    <hyperlink ref="F13" r:id="rId11" xr:uid="{B35B2639-7973-E84D-956B-00910AE3BC01}"/>
    <hyperlink ref="F14" r:id="rId12" xr:uid="{FD418FE8-BFED-3A49-9191-950977D702E2}"/>
    <hyperlink ref="F15" r:id="rId13" xr:uid="{36256220-D414-0040-8EAC-6D079812B659}"/>
    <hyperlink ref="F16" r:id="rId14" xr:uid="{9DE50A56-E41B-614A-B0B1-7CC2074839D6}"/>
    <hyperlink ref="F17" r:id="rId15" xr:uid="{898A35BB-C815-3D40-AD3C-273CB6A5B657}"/>
    <hyperlink ref="F18" r:id="rId16" xr:uid="{FF27080B-8E7E-1740-AE36-E129A0ABF58D}"/>
    <hyperlink ref="F19" r:id="rId17" xr:uid="{DF630C7E-CF9E-1C43-A0AC-CECDE4A3E276}"/>
    <hyperlink ref="F20" r:id="rId18" xr:uid="{94C697DB-71AB-6A42-85F2-A823A364130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Access xmlns="8bbd4995-53b7-43e2-b62f-10947586ac31">Kun navngitte medlemmer</CorpSiteAccess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DocPageClassificationNbNo xmlns="8bbd4995-53b7-43e2-b62f-10947586ac31">Åpen</CorpDocPageClassificationNbNo>
    <CorpDocClassificationEnUs xmlns="8bbd4995-53b7-43e2-b62f-10947586ac31">Unrestricted</CorpDocClassificationEnUs>
    <CorpDocClassificationNbNo xmlns="8bbd4995-53b7-43e2-b62f-10947586ac31">Åpen</CorpDocClassificationNbNo>
    <CorpWorkflowStatus xmlns="8bbd4995-53b7-43e2-b62f-10947586ac31" xsi:nil="true"/>
    <CorpSiteClassification xmlns="8bbd4995-53b7-43e2-b62f-10947586ac31">Åpen</CorpSiteClassification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ArchiveRecNo xmlns="3ffbde1b-7654-42c0-8074-5badcf74c2df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  <CorpDocPageClassificationEnUs xmlns="8bbd4995-53b7-43e2-b62f-10947586ac31">Unrestricted</CorpDocPageClassificationEn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F3E3B1C9150D2344B1E06DE395297CC7" ma:contentTypeVersion="42" ma:contentTypeDescription="Opprett et nytt dokument." ma:contentTypeScope="" ma:versionID="54637571ad3c887385810f4277aa4707">
  <xsd:schema xmlns:xsd="http://www.w3.org/2001/XMLSchema" xmlns:xs="http://www.w3.org/2001/XMLSchema" xmlns:p="http://schemas.microsoft.com/office/2006/metadata/properties" xmlns:ns2="8bbd4995-53b7-43e2-b62f-10947586ac31" xmlns:ns3="3ffbde1b-7654-42c0-8074-5badcf74c2df" xmlns:ns4="65bac99c-89d4-4af4-bc61-b1a523cd4bb3" targetNamespace="http://schemas.microsoft.com/office/2006/metadata/properties" ma:root="true" ma:fieldsID="c4cc8d1dd8650c3a19a4728e75cfb4b8" ns2:_="" ns3:_="" ns4:_="">
    <xsd:import namespace="8bbd4995-53b7-43e2-b62f-10947586ac31"/>
    <xsd:import namespace="3ffbde1b-7654-42c0-8074-5badcf74c2df"/>
    <xsd:import namespace="65bac99c-89d4-4af4-bc61-b1a523cd4bb3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CorpWorkflowStatus" minOccurs="0"/>
                <xsd:element ref="ns3:ArchiveRecNo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1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2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3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4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5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6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7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8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19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0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1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2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3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4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5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6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7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8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29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0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1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2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3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4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5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6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7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8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39" nillable="true" ma:displayName="Versjon" ma:internalName="CorpDocVersion">
      <xsd:simpleType>
        <xsd:restriction base="dms:Text">
          <xsd:maxLength value="255"/>
        </xsd:restriction>
      </xsd:simpleType>
    </xsd:element>
    <xsd:element name="CorpWorkflowStatus" ma:index="44" nillable="true" ma:displayName="Status arbeidsflyt" ma:internalName="CorpWorkflow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bde1b-7654-42c0-8074-5badcf74c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1" nillable="true" ma:displayName="MediaServiceFastMetadata" ma:hidden="true" ma:internalName="MediaServiceFastMetadata" ma:readOnly="true">
      <xsd:simpleType>
        <xsd:restriction base="dms:Note"/>
      </xsd:simpleType>
    </xsd:element>
    <xsd:element name="ArchiveRecNo" ma:index="45" nillable="true" ma:displayName="B360 Arkiv-ID" ma:internalName="ArchiveRecNo">
      <xsd:simpleType>
        <xsd:restriction base="dms:Text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ac99c-89d4-4af4-bc61-b1a523cd4bb3" elementFormDefault="qualified">
    <xsd:import namespace="http://schemas.microsoft.com/office/2006/documentManagement/types"/>
    <xsd:import namespace="http://schemas.microsoft.com/office/infopath/2007/PartnerControls"/>
    <xsd:element name="SharedWithUsers" ma:index="4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507F3-CB8F-4C78-85C7-A280106EFC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162DF6-4F5E-49D4-BDDB-52AE494CD8CE}">
  <ds:schemaRefs>
    <ds:schemaRef ds:uri="65bac99c-89d4-4af4-bc61-b1a523cd4bb3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3ffbde1b-7654-42c0-8074-5badcf74c2df"/>
    <ds:schemaRef ds:uri="8bbd4995-53b7-43e2-b62f-10947586ac3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52E9083-380C-43BC-89A9-8FEA692C5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3ffbde1b-7654-42c0-8074-5badcf74c2df"/>
    <ds:schemaRef ds:uri="65bac99c-89d4-4af4-bc61-b1a523cd4b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liste-over-forbrukere</vt:lpstr>
      <vt:lpstr>forbrukere-og-kommuner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Rune Mathisen</dc:creator>
  <cp:keywords/>
  <dc:description/>
  <cp:lastModifiedBy>Rune Mathisen</cp:lastModifiedBy>
  <cp:revision/>
  <dcterms:created xsi:type="dcterms:W3CDTF">2020-04-06T08:16:52Z</dcterms:created>
  <dcterms:modified xsi:type="dcterms:W3CDTF">2024-04-25T10:59:51Z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0x01010031B82B69D2361148B4D8F7EC156802130800F3E3B1C9150D2344B1E06DE395297CC7</vt:lpwstr>
  </property>
</Properties>
</file>