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00" windowHeight="8010"/>
  </bookViews>
  <sheets>
    <sheet name="COMPOSIÇÃO" sheetId="1" r:id="rId1"/>
    <sheet name="PILARES" sheetId="2" r:id="rId2"/>
    <sheet name="VIGAS CTV" sheetId="4" r:id="rId3"/>
    <sheet name="VIGAS LAJE" sheetId="5" r:id="rId4"/>
    <sheet name="VIGA PAV" sheetId="6" r:id="rId5"/>
    <sheet name="VIGA RETA" sheetId="7" r:id="rId6"/>
    <sheet name="VIGA TERÇA" sheetId="8" r:id="rId7"/>
    <sheet name="LONGARINAS" sheetId="9" r:id="rId8"/>
    <sheet name="Plan3" sheetId="3" r:id="rId9"/>
  </sheets>
  <calcPr calcId="144525"/>
</workbook>
</file>

<file path=xl/calcChain.xml><?xml version="1.0" encoding="utf-8"?>
<calcChain xmlns="http://schemas.openxmlformats.org/spreadsheetml/2006/main">
  <c r="G29" i="1" l="1"/>
  <c r="E27" i="1"/>
  <c r="G27" i="1" s="1"/>
  <c r="E26" i="1"/>
  <c r="G26" i="1" s="1"/>
  <c r="G25" i="1"/>
  <c r="G24" i="1"/>
  <c r="E23" i="1"/>
  <c r="G23" i="1" s="1"/>
  <c r="E10" i="1"/>
  <c r="E9" i="1"/>
  <c r="E6" i="1"/>
  <c r="E11" i="9" l="1"/>
  <c r="E10" i="9"/>
  <c r="E9" i="9"/>
  <c r="E8" i="9"/>
  <c r="E7" i="9"/>
  <c r="E6" i="9"/>
  <c r="E5" i="9"/>
  <c r="E22" i="8"/>
  <c r="E21" i="8"/>
  <c r="E20" i="8"/>
  <c r="E19" i="8"/>
  <c r="E18" i="8"/>
  <c r="E11" i="8"/>
  <c r="E10" i="8"/>
  <c r="E9" i="8"/>
  <c r="E8" i="8"/>
  <c r="E7" i="8"/>
  <c r="E6" i="8"/>
  <c r="E5" i="8"/>
  <c r="E12" i="7"/>
  <c r="E13" i="7"/>
  <c r="E14" i="7"/>
  <c r="E15" i="7"/>
  <c r="E16" i="7"/>
  <c r="E11" i="7"/>
  <c r="E10" i="7"/>
  <c r="E9" i="7"/>
  <c r="E8" i="7"/>
  <c r="E7" i="7"/>
  <c r="E6" i="7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8" i="6"/>
  <c r="E7" i="6"/>
  <c r="E6" i="6"/>
  <c r="E5" i="6"/>
  <c r="E31" i="5"/>
  <c r="E32" i="5"/>
  <c r="E63" i="2"/>
  <c r="E62" i="2"/>
  <c r="E61" i="2"/>
  <c r="E60" i="2"/>
  <c r="E59" i="2"/>
  <c r="E58" i="2"/>
  <c r="E57" i="2"/>
  <c r="E56" i="2"/>
  <c r="E55" i="2"/>
  <c r="E54" i="2"/>
  <c r="E53" i="2"/>
  <c r="E30" i="5"/>
  <c r="E29" i="5"/>
  <c r="E28" i="5"/>
  <c r="E27" i="5"/>
  <c r="E26" i="5"/>
  <c r="E25" i="5"/>
  <c r="E24" i="5"/>
  <c r="E23" i="5"/>
  <c r="E22" i="5"/>
  <c r="E21" i="5"/>
  <c r="E20" i="5"/>
  <c r="E14" i="5"/>
  <c r="E13" i="5"/>
  <c r="E12" i="5"/>
  <c r="E11" i="5"/>
  <c r="E10" i="5"/>
  <c r="E9" i="5"/>
  <c r="E8" i="5"/>
  <c r="E7" i="5"/>
  <c r="E6" i="5"/>
  <c r="E5" i="5"/>
  <c r="E10" i="4"/>
  <c r="E8" i="4"/>
  <c r="E5" i="4"/>
  <c r="E6" i="4"/>
  <c r="E12" i="4"/>
  <c r="E11" i="4"/>
  <c r="E9" i="4"/>
  <c r="E7" i="4"/>
  <c r="E47" i="2"/>
  <c r="E46" i="2"/>
  <c r="E45" i="2"/>
  <c r="E44" i="2"/>
  <c r="E43" i="2"/>
  <c r="E42" i="2"/>
  <c r="E41" i="2"/>
  <c r="E40" i="2"/>
  <c r="E39" i="2"/>
  <c r="E38" i="2"/>
  <c r="E37" i="2"/>
  <c r="E31" i="2"/>
  <c r="E30" i="2"/>
  <c r="E29" i="2"/>
  <c r="E28" i="2"/>
  <c r="E27" i="2"/>
  <c r="E26" i="2"/>
  <c r="E25" i="2"/>
  <c r="E24" i="2"/>
  <c r="E23" i="2"/>
  <c r="E22" i="2"/>
  <c r="E21" i="2"/>
  <c r="E6" i="2"/>
  <c r="E7" i="2"/>
  <c r="E8" i="2"/>
  <c r="E9" i="2"/>
  <c r="E10" i="2"/>
  <c r="E11" i="2"/>
  <c r="E12" i="2"/>
  <c r="E13" i="2"/>
  <c r="E14" i="2"/>
  <c r="E15" i="2"/>
  <c r="E5" i="2"/>
  <c r="G14" i="1" l="1"/>
  <c r="G13" i="1"/>
  <c r="G12" i="1"/>
  <c r="G11" i="1"/>
  <c r="G10" i="1"/>
  <c r="G9" i="1"/>
  <c r="G8" i="1"/>
  <c r="G7" i="1"/>
  <c r="G6" i="1"/>
  <c r="G16" i="1" l="1"/>
</calcChain>
</file>

<file path=xl/sharedStrings.xml><?xml version="1.0" encoding="utf-8"?>
<sst xmlns="http://schemas.openxmlformats.org/spreadsheetml/2006/main" count="102" uniqueCount="37">
  <si>
    <t>ITEM</t>
  </si>
  <si>
    <t>unid</t>
  </si>
  <si>
    <t>UNID</t>
  </si>
  <si>
    <t>QUANT.</t>
  </si>
  <si>
    <t>PREÇO UNIT.</t>
  </si>
  <si>
    <t>PREÇO</t>
  </si>
  <si>
    <t>kg</t>
  </si>
  <si>
    <t>Cimento CP-V ARI (saco)</t>
  </si>
  <si>
    <t>Areia</t>
  </si>
  <si>
    <t>m³</t>
  </si>
  <si>
    <t>Brita</t>
  </si>
  <si>
    <t>Aço CA-50 - 12,5mm</t>
  </si>
  <si>
    <t>Aço CA-50 - 4,2mm</t>
  </si>
  <si>
    <t>Armador</t>
  </si>
  <si>
    <t>h</t>
  </si>
  <si>
    <t>Servente de obras</t>
  </si>
  <si>
    <t>Pedreiro</t>
  </si>
  <si>
    <t>Servente de pedreiro</t>
  </si>
  <si>
    <t>TOTAL - 1 m³</t>
  </si>
  <si>
    <t>PILARES SEÇÃO 0,20 X 0,30 (m)</t>
  </si>
  <si>
    <t>PILARES SEÇÃO 0,25 X 0,40 (m)</t>
  </si>
  <si>
    <t>VOLUME DE CONCRETO (m³)</t>
  </si>
  <si>
    <t>LARGURA (m)</t>
  </si>
  <si>
    <t>ALTURA (m)</t>
  </si>
  <si>
    <t>COMPRIMENTO (m)</t>
  </si>
  <si>
    <t>PILARES SEÇÃO 0,30 X 0,50 (m)</t>
  </si>
  <si>
    <t>VIGAS DE TRAVAMENTO "CTV" - SEÇÃO 0,20 X 0,30 (m)</t>
  </si>
  <si>
    <t>VIGAS DE APOIO DE LAJE -  SEÇÃO 0,20 X 0,40 (m)</t>
  </si>
  <si>
    <t>VIGAS DE APOIO DE LAJE -  SEÇÃO 0,20 X 0,60 (m)</t>
  </si>
  <si>
    <t>PILARES SEÇÃO 0,20 X 0,40 (m)</t>
  </si>
  <si>
    <t>VIGAS DE COBERTURA "PAV" - SEÇÃO 0,20 X 0,50 (m)</t>
  </si>
  <si>
    <t>VIGA DE COBERTURA RETA SEÇÃO 0,20 X 0,40 (m)</t>
  </si>
  <si>
    <t>VIGAS APOIO DE COBERTURA "TERÇAS" - SEÇÃO 0,10 X 0,15 (m)</t>
  </si>
  <si>
    <t>VIGAS APOIO DE COBERTURA "TERÇAS" - SEÇÃO 0,15 X 0,23 (m)</t>
  </si>
  <si>
    <t>LONGARINAS "APOIO DE LAJE" - SEÇÃO 0,03 X 0,12 (m)</t>
  </si>
  <si>
    <t>CUSTO DE PRODUÇÃO DE 1 m³ DE CONCRETO ARMADO - MATERIAL E MÃO DE OBRA</t>
  </si>
  <si>
    <t>CUSTO DE PRODUÇÃO DE 1 m³ DE CONCRETO ARMADO - APENAS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</si>
</sst>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wrapText="1"/>
    </xf>
    <xf numFmtId="2" fontId="1" fillId="0" borderId="14" xfId="0" applyNumberFormat="1" applyFont="1" applyBorder="1" applyAlignment="1">
      <alignment horizontal="center" wrapText="1"/>
    </xf>
    <xf numFmtId="2" fontId="1" fillId="0" borderId="15" xfId="0" applyNumberFormat="1" applyFont="1" applyBorder="1" applyAlignment="1">
      <alignment horizontal="center" wrapText="1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"/>
  <sheetViews>
    <sheetView tabSelected="1" topLeftCell="A13" workbookViewId="0">
      <selection activeCell="C29" sqref="C29"/>
    </sheetView>
  </sheetViews>
  <sheetFormatPr defaultColWidth="9" defaultRowHeight="15" x14ac:dyDescent="0.25"/>
  <cols>
    <col min="1" max="1" width="4.85546875" style="1" customWidth="1"/>
    <col min="2" max="2" width="7.28515625" style="1" customWidth="1"/>
    <col min="3" max="3" width="22.85546875" style="3" bestFit="1" customWidth="1"/>
    <col min="4" max="4" width="9" style="1"/>
    <col min="5" max="5" width="9" style="4"/>
    <col min="6" max="6" width="10.7109375" style="2" bestFit="1" customWidth="1"/>
    <col min="7" max="7" width="12.5703125" style="2" customWidth="1"/>
    <col min="8" max="16384" width="9" style="1"/>
  </cols>
  <sheetData>
    <row r="2" spans="2:7" ht="15.75" thickBot="1" x14ac:dyDescent="0.3"/>
    <row r="3" spans="2:7" x14ac:dyDescent="0.25">
      <c r="B3" s="39" t="s">
        <v>35</v>
      </c>
      <c r="C3" s="40"/>
      <c r="D3" s="40"/>
      <c r="E3" s="40"/>
      <c r="F3" s="40"/>
      <c r="G3" s="41"/>
    </row>
    <row r="4" spans="2:7" ht="15.75" thickBot="1" x14ac:dyDescent="0.3">
      <c r="B4" s="42"/>
      <c r="C4" s="43"/>
      <c r="D4" s="43"/>
      <c r="E4" s="43"/>
      <c r="F4" s="43"/>
      <c r="G4" s="44"/>
    </row>
    <row r="5" spans="2:7" ht="15.75" thickBot="1" x14ac:dyDescent="0.3">
      <c r="B5" s="21"/>
      <c r="C5" s="22" t="s">
        <v>0</v>
      </c>
      <c r="D5" s="22" t="s">
        <v>2</v>
      </c>
      <c r="E5" s="23" t="s">
        <v>3</v>
      </c>
      <c r="F5" s="24" t="s">
        <v>4</v>
      </c>
      <c r="G5" s="25" t="s">
        <v>5</v>
      </c>
    </row>
    <row r="6" spans="2:7" x14ac:dyDescent="0.25">
      <c r="B6" s="19">
        <v>1</v>
      </c>
      <c r="C6" s="20" t="s">
        <v>7</v>
      </c>
      <c r="D6" s="9" t="s">
        <v>1</v>
      </c>
      <c r="E6" s="10">
        <f>10*2</f>
        <v>20</v>
      </c>
      <c r="F6" s="11">
        <v>32</v>
      </c>
      <c r="G6" s="12">
        <f t="shared" ref="G6:G14" si="0">F6*E6</f>
        <v>640</v>
      </c>
    </row>
    <row r="7" spans="2:7" x14ac:dyDescent="0.25">
      <c r="B7" s="27">
        <v>2</v>
      </c>
      <c r="C7" s="8" t="s">
        <v>8</v>
      </c>
      <c r="D7" s="5" t="s">
        <v>9</v>
      </c>
      <c r="E7" s="6">
        <v>0.5</v>
      </c>
      <c r="F7" s="7">
        <v>75</v>
      </c>
      <c r="G7" s="13">
        <f t="shared" si="0"/>
        <v>37.5</v>
      </c>
    </row>
    <row r="8" spans="2:7" x14ac:dyDescent="0.25">
      <c r="B8" s="27">
        <v>3</v>
      </c>
      <c r="C8" s="8" t="s">
        <v>10</v>
      </c>
      <c r="D8" s="5" t="s">
        <v>9</v>
      </c>
      <c r="E8" s="6">
        <v>0.5</v>
      </c>
      <c r="F8" s="7">
        <v>90</v>
      </c>
      <c r="G8" s="13">
        <f t="shared" si="0"/>
        <v>45</v>
      </c>
    </row>
    <row r="9" spans="2:7" x14ac:dyDescent="0.25">
      <c r="B9" s="27">
        <v>4</v>
      </c>
      <c r="C9" s="8" t="s">
        <v>11</v>
      </c>
      <c r="D9" s="5" t="s">
        <v>6</v>
      </c>
      <c r="E9" s="6">
        <f>77*2</f>
        <v>154</v>
      </c>
      <c r="F9" s="7">
        <v>5.5</v>
      </c>
      <c r="G9" s="13">
        <f t="shared" si="0"/>
        <v>847</v>
      </c>
    </row>
    <row r="10" spans="2:7" x14ac:dyDescent="0.25">
      <c r="B10" s="27">
        <v>5</v>
      </c>
      <c r="C10" s="8" t="s">
        <v>12</v>
      </c>
      <c r="D10" s="5" t="s">
        <v>6</v>
      </c>
      <c r="E10" s="6">
        <f>7.85*2</f>
        <v>15.7</v>
      </c>
      <c r="F10" s="7">
        <v>6.68</v>
      </c>
      <c r="G10" s="13">
        <f t="shared" si="0"/>
        <v>104.87599999999999</v>
      </c>
    </row>
    <row r="11" spans="2:7" x14ac:dyDescent="0.25">
      <c r="B11" s="27">
        <v>6</v>
      </c>
      <c r="C11" s="8" t="s">
        <v>13</v>
      </c>
      <c r="D11" s="5" t="s">
        <v>14</v>
      </c>
      <c r="E11" s="6">
        <v>2.1800000000000002</v>
      </c>
      <c r="F11" s="7">
        <v>10</v>
      </c>
      <c r="G11" s="13">
        <f t="shared" si="0"/>
        <v>21.8</v>
      </c>
    </row>
    <row r="12" spans="2:7" x14ac:dyDescent="0.25">
      <c r="B12" s="27">
        <v>7</v>
      </c>
      <c r="C12" s="8" t="s">
        <v>15</v>
      </c>
      <c r="D12" s="5" t="s">
        <v>14</v>
      </c>
      <c r="E12" s="6">
        <v>0.36</v>
      </c>
      <c r="F12" s="7">
        <v>7</v>
      </c>
      <c r="G12" s="13">
        <f t="shared" si="0"/>
        <v>2.52</v>
      </c>
    </row>
    <row r="13" spans="2:7" x14ac:dyDescent="0.25">
      <c r="B13" s="27">
        <v>8</v>
      </c>
      <c r="C13" s="8" t="s">
        <v>16</v>
      </c>
      <c r="D13" s="5" t="s">
        <v>14</v>
      </c>
      <c r="E13" s="6">
        <v>2.46</v>
      </c>
      <c r="F13" s="7">
        <v>10</v>
      </c>
      <c r="G13" s="13">
        <f t="shared" si="0"/>
        <v>24.6</v>
      </c>
    </row>
    <row r="14" spans="2:7" ht="15.75" thickBot="1" x14ac:dyDescent="0.3">
      <c r="B14" s="28">
        <v>9</v>
      </c>
      <c r="C14" s="14" t="s">
        <v>17</v>
      </c>
      <c r="D14" s="15" t="s">
        <v>14</v>
      </c>
      <c r="E14" s="16">
        <v>7.3769999999999998</v>
      </c>
      <c r="F14" s="17">
        <v>7</v>
      </c>
      <c r="G14" s="18">
        <f t="shared" si="0"/>
        <v>51.638999999999996</v>
      </c>
    </row>
    <row r="15" spans="2:7" ht="15.75" thickBot="1" x14ac:dyDescent="0.3"/>
    <row r="16" spans="2:7" ht="15.75" thickBot="1" x14ac:dyDescent="0.3">
      <c r="E16" s="33" t="s">
        <v>18</v>
      </c>
      <c r="F16" s="34"/>
      <c r="G16" s="26">
        <f>SUM(G6:G15)</f>
        <v>1774.9349999999997</v>
      </c>
    </row>
    <row r="19" spans="2:7" ht="15.75" thickBot="1" x14ac:dyDescent="0.3"/>
    <row r="20" spans="2:7" x14ac:dyDescent="0.25">
      <c r="B20" s="39" t="s">
        <v>36</v>
      </c>
      <c r="C20" s="40"/>
      <c r="D20" s="40"/>
      <c r="E20" s="40"/>
      <c r="F20" s="40"/>
      <c r="G20" s="41"/>
    </row>
    <row r="21" spans="2:7" ht="15.75" thickBot="1" x14ac:dyDescent="0.3">
      <c r="B21" s="42"/>
      <c r="C21" s="43"/>
      <c r="D21" s="43"/>
      <c r="E21" s="43"/>
      <c r="F21" s="43"/>
      <c r="G21" s="44"/>
    </row>
    <row r="22" spans="2:7" ht="15.75" thickBot="1" x14ac:dyDescent="0.3">
      <c r="B22" s="21"/>
      <c r="C22" s="22" t="s">
        <v>0</v>
      </c>
      <c r="D22" s="22" t="s">
        <v>2</v>
      </c>
      <c r="E22" s="23" t="s">
        <v>3</v>
      </c>
      <c r="F22" s="24" t="s">
        <v>4</v>
      </c>
      <c r="G22" s="25" t="s">
        <v>5</v>
      </c>
    </row>
    <row r="23" spans="2:7" x14ac:dyDescent="0.25">
      <c r="B23" s="19">
        <v>1</v>
      </c>
      <c r="C23" s="20" t="s">
        <v>7</v>
      </c>
      <c r="D23" s="9" t="s">
        <v>1</v>
      </c>
      <c r="E23" s="10">
        <f>10*2</f>
        <v>20</v>
      </c>
      <c r="F23" s="11">
        <v>32</v>
      </c>
      <c r="G23" s="12">
        <f t="shared" ref="G23:G27" si="1">F23*E23</f>
        <v>640</v>
      </c>
    </row>
    <row r="24" spans="2:7" x14ac:dyDescent="0.25">
      <c r="B24" s="27">
        <v>2</v>
      </c>
      <c r="C24" s="8" t="s">
        <v>8</v>
      </c>
      <c r="D24" s="5" t="s">
        <v>9</v>
      </c>
      <c r="E24" s="6">
        <v>0.5</v>
      </c>
      <c r="F24" s="7">
        <v>75</v>
      </c>
      <c r="G24" s="13">
        <f t="shared" si="1"/>
        <v>37.5</v>
      </c>
    </row>
    <row r="25" spans="2:7" x14ac:dyDescent="0.25">
      <c r="B25" s="27">
        <v>3</v>
      </c>
      <c r="C25" s="8" t="s">
        <v>10</v>
      </c>
      <c r="D25" s="5" t="s">
        <v>9</v>
      </c>
      <c r="E25" s="6">
        <v>0.5</v>
      </c>
      <c r="F25" s="7">
        <v>90</v>
      </c>
      <c r="G25" s="13">
        <f t="shared" si="1"/>
        <v>45</v>
      </c>
    </row>
    <row r="26" spans="2:7" x14ac:dyDescent="0.25">
      <c r="B26" s="27">
        <v>4</v>
      </c>
      <c r="C26" s="8" t="s">
        <v>11</v>
      </c>
      <c r="D26" s="5" t="s">
        <v>6</v>
      </c>
      <c r="E26" s="6">
        <f>77*2</f>
        <v>154</v>
      </c>
      <c r="F26" s="7">
        <v>5.5</v>
      </c>
      <c r="G26" s="13">
        <f t="shared" si="1"/>
        <v>847</v>
      </c>
    </row>
    <row r="27" spans="2:7" ht="15.75" thickBot="1" x14ac:dyDescent="0.3">
      <c r="B27" s="28">
        <v>5</v>
      </c>
      <c r="C27" s="14" t="s">
        <v>12</v>
      </c>
      <c r="D27" s="15" t="s">
        <v>6</v>
      </c>
      <c r="E27" s="16">
        <f>7.85*2</f>
        <v>15.7</v>
      </c>
      <c r="F27" s="17">
        <v>6.68</v>
      </c>
      <c r="G27" s="18">
        <f t="shared" si="1"/>
        <v>104.87599999999999</v>
      </c>
    </row>
    <row r="28" spans="2:7" ht="15.75" thickBot="1" x14ac:dyDescent="0.3"/>
    <row r="29" spans="2:7" ht="15.75" thickBot="1" x14ac:dyDescent="0.3">
      <c r="E29" s="33" t="s">
        <v>18</v>
      </c>
      <c r="F29" s="34"/>
      <c r="G29" s="26">
        <f>SUM(G23:G28)</f>
        <v>1674.376</v>
      </c>
    </row>
  </sheetData>
  <mergeCells count="4">
    <mergeCell ref="E16:F16"/>
    <mergeCell ref="B3:G4"/>
    <mergeCell ref="B20:G21"/>
    <mergeCell ref="E29:F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3"/>
  <sheetViews>
    <sheetView topLeftCell="A13" workbookViewId="0">
      <selection activeCell="E65" sqref="E65"/>
    </sheetView>
  </sheetViews>
  <sheetFormatPr defaultRowHeight="15" x14ac:dyDescent="0.25"/>
  <cols>
    <col min="1" max="1" width="9.140625" style="4"/>
    <col min="2" max="2" width="12.85546875" style="4" bestFit="1" customWidth="1"/>
    <col min="3" max="3" width="11.42578125" style="4" bestFit="1" customWidth="1"/>
    <col min="4" max="4" width="18.5703125" style="4" bestFit="1" customWidth="1"/>
    <col min="5" max="5" width="17.85546875" style="4" customWidth="1"/>
    <col min="6" max="6" width="9.140625" style="4"/>
    <col min="7" max="7" width="9.28515625" style="4" bestFit="1" customWidth="1"/>
    <col min="8" max="8" width="9.140625" style="4"/>
    <col min="9" max="9" width="14.85546875" style="4" bestFit="1" customWidth="1"/>
    <col min="10" max="16384" width="9.140625" style="4"/>
  </cols>
  <sheetData>
    <row r="2" spans="2:5" x14ac:dyDescent="0.25">
      <c r="B2" s="35" t="s">
        <v>19</v>
      </c>
      <c r="C2" s="35"/>
      <c r="D2" s="35"/>
      <c r="E2" s="35"/>
    </row>
    <row r="3" spans="2:5" x14ac:dyDescent="0.25">
      <c r="B3" s="36" t="s">
        <v>22</v>
      </c>
      <c r="C3" s="36" t="s">
        <v>23</v>
      </c>
      <c r="D3" s="36" t="s">
        <v>24</v>
      </c>
      <c r="E3" s="36" t="s">
        <v>21</v>
      </c>
    </row>
    <row r="4" spans="2:5" x14ac:dyDescent="0.25">
      <c r="B4" s="36"/>
      <c r="C4" s="36"/>
      <c r="D4" s="36"/>
      <c r="E4" s="36"/>
    </row>
    <row r="5" spans="2:5" x14ac:dyDescent="0.25">
      <c r="B5" s="4">
        <v>0.2</v>
      </c>
      <c r="C5" s="4">
        <v>0.3</v>
      </c>
      <c r="D5" s="4">
        <v>5</v>
      </c>
      <c r="E5" s="4">
        <f>B5*C5*D5</f>
        <v>0.3</v>
      </c>
    </row>
    <row r="6" spans="2:5" x14ac:dyDescent="0.25">
      <c r="B6" s="4">
        <v>0.2</v>
      </c>
      <c r="C6" s="4">
        <v>0.3</v>
      </c>
      <c r="D6" s="4">
        <v>6</v>
      </c>
      <c r="E6" s="4">
        <f t="shared" ref="E6:E15" si="0">B6*C6*D6</f>
        <v>0.36</v>
      </c>
    </row>
    <row r="7" spans="2:5" x14ac:dyDescent="0.25">
      <c r="B7" s="4">
        <v>0.2</v>
      </c>
      <c r="C7" s="4">
        <v>0.3</v>
      </c>
      <c r="D7" s="4">
        <v>7</v>
      </c>
      <c r="E7" s="4">
        <f t="shared" si="0"/>
        <v>0.42</v>
      </c>
    </row>
    <row r="8" spans="2:5" x14ac:dyDescent="0.25">
      <c r="B8" s="4">
        <v>0.2</v>
      </c>
      <c r="C8" s="4">
        <v>0.3</v>
      </c>
      <c r="D8" s="4">
        <v>8</v>
      </c>
      <c r="E8" s="4">
        <f t="shared" si="0"/>
        <v>0.48</v>
      </c>
    </row>
    <row r="9" spans="2:5" x14ac:dyDescent="0.25">
      <c r="B9" s="4">
        <v>0.2</v>
      </c>
      <c r="C9" s="4">
        <v>0.3</v>
      </c>
      <c r="D9" s="4">
        <v>9</v>
      </c>
      <c r="E9" s="4">
        <f t="shared" si="0"/>
        <v>0.54</v>
      </c>
    </row>
    <row r="10" spans="2:5" x14ac:dyDescent="0.25">
      <c r="B10" s="4">
        <v>0.2</v>
      </c>
      <c r="C10" s="4">
        <v>0.3</v>
      </c>
      <c r="D10" s="4">
        <v>10</v>
      </c>
      <c r="E10" s="4">
        <f t="shared" si="0"/>
        <v>0.6</v>
      </c>
    </row>
    <row r="11" spans="2:5" x14ac:dyDescent="0.25">
      <c r="B11" s="4">
        <v>0.2</v>
      </c>
      <c r="C11" s="4">
        <v>0.3</v>
      </c>
      <c r="D11" s="4">
        <v>11</v>
      </c>
      <c r="E11" s="4">
        <f t="shared" si="0"/>
        <v>0.65999999999999992</v>
      </c>
    </row>
    <row r="12" spans="2:5" x14ac:dyDescent="0.25">
      <c r="B12" s="4">
        <v>0.2</v>
      </c>
      <c r="C12" s="4">
        <v>0.3</v>
      </c>
      <c r="D12" s="4">
        <v>12</v>
      </c>
      <c r="E12" s="4">
        <f t="shared" si="0"/>
        <v>0.72</v>
      </c>
    </row>
    <row r="13" spans="2:5" x14ac:dyDescent="0.25">
      <c r="B13" s="4">
        <v>0.2</v>
      </c>
      <c r="C13" s="4">
        <v>0.3</v>
      </c>
      <c r="D13" s="4">
        <v>13</v>
      </c>
      <c r="E13" s="4">
        <f t="shared" si="0"/>
        <v>0.78</v>
      </c>
    </row>
    <row r="14" spans="2:5" x14ac:dyDescent="0.25">
      <c r="B14" s="4">
        <v>0.2</v>
      </c>
      <c r="C14" s="4">
        <v>0.3</v>
      </c>
      <c r="D14" s="4">
        <v>14</v>
      </c>
      <c r="E14" s="4">
        <f t="shared" si="0"/>
        <v>0.84</v>
      </c>
    </row>
    <row r="15" spans="2:5" x14ac:dyDescent="0.25">
      <c r="B15" s="4">
        <v>0.2</v>
      </c>
      <c r="C15" s="4">
        <v>0.3</v>
      </c>
      <c r="D15" s="4">
        <v>15</v>
      </c>
      <c r="E15" s="4">
        <f t="shared" si="0"/>
        <v>0.89999999999999991</v>
      </c>
    </row>
    <row r="18" spans="2:5" x14ac:dyDescent="0.25">
      <c r="B18" s="35" t="s">
        <v>20</v>
      </c>
      <c r="C18" s="35"/>
      <c r="D18" s="35"/>
      <c r="E18" s="35"/>
    </row>
    <row r="19" spans="2:5" x14ac:dyDescent="0.25">
      <c r="B19" s="36" t="s">
        <v>22</v>
      </c>
      <c r="C19" s="36" t="s">
        <v>23</v>
      </c>
      <c r="D19" s="36" t="s">
        <v>24</v>
      </c>
      <c r="E19" s="36" t="s">
        <v>21</v>
      </c>
    </row>
    <row r="20" spans="2:5" x14ac:dyDescent="0.25">
      <c r="B20" s="36"/>
      <c r="C20" s="36"/>
      <c r="D20" s="36"/>
      <c r="E20" s="36"/>
    </row>
    <row r="21" spans="2:5" x14ac:dyDescent="0.25">
      <c r="B21" s="4">
        <v>0.25</v>
      </c>
      <c r="C21" s="4">
        <v>0.4</v>
      </c>
      <c r="D21" s="4">
        <v>5</v>
      </c>
      <c r="E21" s="4">
        <f>B21*C21*D21</f>
        <v>0.5</v>
      </c>
    </row>
    <row r="22" spans="2:5" x14ac:dyDescent="0.25">
      <c r="B22" s="4">
        <v>0.25</v>
      </c>
      <c r="C22" s="4">
        <v>0.4</v>
      </c>
      <c r="D22" s="4">
        <v>6</v>
      </c>
      <c r="E22" s="4">
        <f t="shared" ref="E22:E31" si="1">B22*C22*D22</f>
        <v>0.60000000000000009</v>
      </c>
    </row>
    <row r="23" spans="2:5" x14ac:dyDescent="0.25">
      <c r="B23" s="4">
        <v>0.25</v>
      </c>
      <c r="C23" s="4">
        <v>0.4</v>
      </c>
      <c r="D23" s="4">
        <v>7</v>
      </c>
      <c r="E23" s="4">
        <f t="shared" si="1"/>
        <v>0.70000000000000007</v>
      </c>
    </row>
    <row r="24" spans="2:5" x14ac:dyDescent="0.25">
      <c r="B24" s="4">
        <v>0.25</v>
      </c>
      <c r="C24" s="4">
        <v>0.4</v>
      </c>
      <c r="D24" s="4">
        <v>8</v>
      </c>
      <c r="E24" s="4">
        <f t="shared" si="1"/>
        <v>0.8</v>
      </c>
    </row>
    <row r="25" spans="2:5" x14ac:dyDescent="0.25">
      <c r="B25" s="4">
        <v>0.25</v>
      </c>
      <c r="C25" s="4">
        <v>0.4</v>
      </c>
      <c r="D25" s="4">
        <v>9</v>
      </c>
      <c r="E25" s="4">
        <f t="shared" si="1"/>
        <v>0.9</v>
      </c>
    </row>
    <row r="26" spans="2:5" x14ac:dyDescent="0.25">
      <c r="B26" s="4">
        <v>0.25</v>
      </c>
      <c r="C26" s="4">
        <v>0.4</v>
      </c>
      <c r="D26" s="4">
        <v>10</v>
      </c>
      <c r="E26" s="4">
        <f t="shared" si="1"/>
        <v>1</v>
      </c>
    </row>
    <row r="27" spans="2:5" x14ac:dyDescent="0.25">
      <c r="B27" s="4">
        <v>0.25</v>
      </c>
      <c r="C27" s="4">
        <v>0.4</v>
      </c>
      <c r="D27" s="4">
        <v>11</v>
      </c>
      <c r="E27" s="4">
        <f t="shared" si="1"/>
        <v>1.1000000000000001</v>
      </c>
    </row>
    <row r="28" spans="2:5" x14ac:dyDescent="0.25">
      <c r="B28" s="4">
        <v>0.25</v>
      </c>
      <c r="C28" s="4">
        <v>0.4</v>
      </c>
      <c r="D28" s="4">
        <v>12</v>
      </c>
      <c r="E28" s="4">
        <f t="shared" si="1"/>
        <v>1.2000000000000002</v>
      </c>
    </row>
    <row r="29" spans="2:5" x14ac:dyDescent="0.25">
      <c r="B29" s="4">
        <v>0.25</v>
      </c>
      <c r="C29" s="4">
        <v>0.4</v>
      </c>
      <c r="D29" s="4">
        <v>13</v>
      </c>
      <c r="E29" s="4">
        <f t="shared" si="1"/>
        <v>1.3</v>
      </c>
    </row>
    <row r="30" spans="2:5" x14ac:dyDescent="0.25">
      <c r="B30" s="4">
        <v>0.25</v>
      </c>
      <c r="C30" s="4">
        <v>0.4</v>
      </c>
      <c r="D30" s="4">
        <v>14</v>
      </c>
      <c r="E30" s="4">
        <f t="shared" si="1"/>
        <v>1.4000000000000001</v>
      </c>
    </row>
    <row r="31" spans="2:5" x14ac:dyDescent="0.25">
      <c r="B31" s="4">
        <v>0.25</v>
      </c>
      <c r="C31" s="4">
        <v>0.4</v>
      </c>
      <c r="D31" s="4">
        <v>15</v>
      </c>
      <c r="E31" s="4">
        <f t="shared" si="1"/>
        <v>1.5</v>
      </c>
    </row>
    <row r="34" spans="2:5" x14ac:dyDescent="0.25">
      <c r="B34" s="35" t="s">
        <v>25</v>
      </c>
      <c r="C34" s="35"/>
      <c r="D34" s="35"/>
      <c r="E34" s="35"/>
    </row>
    <row r="35" spans="2:5" x14ac:dyDescent="0.25">
      <c r="B35" s="36" t="s">
        <v>22</v>
      </c>
      <c r="C35" s="36" t="s">
        <v>23</v>
      </c>
      <c r="D35" s="36" t="s">
        <v>24</v>
      </c>
      <c r="E35" s="36" t="s">
        <v>21</v>
      </c>
    </row>
    <row r="36" spans="2:5" x14ac:dyDescent="0.25">
      <c r="B36" s="36"/>
      <c r="C36" s="36"/>
      <c r="D36" s="36"/>
      <c r="E36" s="36"/>
    </row>
    <row r="37" spans="2:5" x14ac:dyDescent="0.25">
      <c r="B37" s="4">
        <v>0.3</v>
      </c>
      <c r="C37" s="4">
        <v>0.5</v>
      </c>
      <c r="D37" s="4">
        <v>5</v>
      </c>
      <c r="E37" s="4">
        <f>B37*C37*D37</f>
        <v>0.75</v>
      </c>
    </row>
    <row r="38" spans="2:5" x14ac:dyDescent="0.25">
      <c r="B38" s="4">
        <v>0.3</v>
      </c>
      <c r="C38" s="4">
        <v>0.5</v>
      </c>
      <c r="D38" s="4">
        <v>6</v>
      </c>
      <c r="E38" s="4">
        <f t="shared" ref="E38:E47" si="2">B38*C38*D38</f>
        <v>0.89999999999999991</v>
      </c>
    </row>
    <row r="39" spans="2:5" x14ac:dyDescent="0.25">
      <c r="B39" s="4">
        <v>0.3</v>
      </c>
      <c r="C39" s="4">
        <v>0.5</v>
      </c>
      <c r="D39" s="4">
        <v>7</v>
      </c>
      <c r="E39" s="4">
        <f t="shared" si="2"/>
        <v>1.05</v>
      </c>
    </row>
    <row r="40" spans="2:5" x14ac:dyDescent="0.25">
      <c r="B40" s="4">
        <v>0.3</v>
      </c>
      <c r="C40" s="4">
        <v>0.5</v>
      </c>
      <c r="D40" s="4">
        <v>8</v>
      </c>
      <c r="E40" s="4">
        <f t="shared" si="2"/>
        <v>1.2</v>
      </c>
    </row>
    <row r="41" spans="2:5" x14ac:dyDescent="0.25">
      <c r="B41" s="4">
        <v>0.3</v>
      </c>
      <c r="C41" s="4">
        <v>0.5</v>
      </c>
      <c r="D41" s="4">
        <v>9</v>
      </c>
      <c r="E41" s="4">
        <f t="shared" si="2"/>
        <v>1.3499999999999999</v>
      </c>
    </row>
    <row r="42" spans="2:5" x14ac:dyDescent="0.25">
      <c r="B42" s="4">
        <v>0.3</v>
      </c>
      <c r="C42" s="4">
        <v>0.5</v>
      </c>
      <c r="D42" s="4">
        <v>10</v>
      </c>
      <c r="E42" s="4">
        <f t="shared" si="2"/>
        <v>1.5</v>
      </c>
    </row>
    <row r="43" spans="2:5" x14ac:dyDescent="0.25">
      <c r="B43" s="4">
        <v>0.3</v>
      </c>
      <c r="C43" s="4">
        <v>0.5</v>
      </c>
      <c r="D43" s="4">
        <v>11</v>
      </c>
      <c r="E43" s="4">
        <f t="shared" si="2"/>
        <v>1.65</v>
      </c>
    </row>
    <row r="44" spans="2:5" x14ac:dyDescent="0.25">
      <c r="B44" s="4">
        <v>0.3</v>
      </c>
      <c r="C44" s="4">
        <v>0.5</v>
      </c>
      <c r="D44" s="4">
        <v>12</v>
      </c>
      <c r="E44" s="4">
        <f t="shared" si="2"/>
        <v>1.7999999999999998</v>
      </c>
    </row>
    <row r="45" spans="2:5" x14ac:dyDescent="0.25">
      <c r="B45" s="4">
        <v>0.3</v>
      </c>
      <c r="C45" s="4">
        <v>0.5</v>
      </c>
      <c r="D45" s="4">
        <v>13</v>
      </c>
      <c r="E45" s="4">
        <f t="shared" si="2"/>
        <v>1.95</v>
      </c>
    </row>
    <row r="46" spans="2:5" x14ac:dyDescent="0.25">
      <c r="B46" s="4">
        <v>0.3</v>
      </c>
      <c r="C46" s="4">
        <v>0.5</v>
      </c>
      <c r="D46" s="4">
        <v>14</v>
      </c>
      <c r="E46" s="4">
        <f t="shared" si="2"/>
        <v>2.1</v>
      </c>
    </row>
    <row r="47" spans="2:5" x14ac:dyDescent="0.25">
      <c r="B47" s="4">
        <v>0.3</v>
      </c>
      <c r="C47" s="4">
        <v>0.5</v>
      </c>
      <c r="D47" s="4">
        <v>15</v>
      </c>
      <c r="E47" s="4">
        <f t="shared" si="2"/>
        <v>2.25</v>
      </c>
    </row>
    <row r="50" spans="2:5" x14ac:dyDescent="0.25">
      <c r="B50" s="35" t="s">
        <v>29</v>
      </c>
      <c r="C50" s="35"/>
      <c r="D50" s="35"/>
      <c r="E50" s="35"/>
    </row>
    <row r="51" spans="2:5" x14ac:dyDescent="0.25">
      <c r="B51" s="36" t="s">
        <v>22</v>
      </c>
      <c r="C51" s="36" t="s">
        <v>23</v>
      </c>
      <c r="D51" s="36" t="s">
        <v>24</v>
      </c>
      <c r="E51" s="36" t="s">
        <v>21</v>
      </c>
    </row>
    <row r="52" spans="2:5" x14ac:dyDescent="0.25">
      <c r="B52" s="36"/>
      <c r="C52" s="36"/>
      <c r="D52" s="36"/>
      <c r="E52" s="36"/>
    </row>
    <row r="53" spans="2:5" x14ac:dyDescent="0.25">
      <c r="B53" s="4">
        <v>0.2</v>
      </c>
      <c r="C53" s="4">
        <v>0.4</v>
      </c>
      <c r="D53" s="4">
        <v>5</v>
      </c>
      <c r="E53" s="4">
        <f>B53*C53*D53</f>
        <v>0.40000000000000008</v>
      </c>
    </row>
    <row r="54" spans="2:5" x14ac:dyDescent="0.25">
      <c r="B54" s="4">
        <v>0.2</v>
      </c>
      <c r="C54" s="4">
        <v>0.4</v>
      </c>
      <c r="D54" s="4">
        <v>6</v>
      </c>
      <c r="E54" s="4">
        <f t="shared" ref="E54:E63" si="3">B54*C54*D54</f>
        <v>0.48000000000000009</v>
      </c>
    </row>
    <row r="55" spans="2:5" x14ac:dyDescent="0.25">
      <c r="B55" s="4">
        <v>0.2</v>
      </c>
      <c r="C55" s="4">
        <v>0.4</v>
      </c>
      <c r="D55" s="4">
        <v>7</v>
      </c>
      <c r="E55" s="4">
        <f t="shared" si="3"/>
        <v>0.56000000000000005</v>
      </c>
    </row>
    <row r="56" spans="2:5" x14ac:dyDescent="0.25">
      <c r="B56" s="4">
        <v>0.2</v>
      </c>
      <c r="C56" s="4">
        <v>0.4</v>
      </c>
      <c r="D56" s="4">
        <v>8</v>
      </c>
      <c r="E56" s="4">
        <f t="shared" si="3"/>
        <v>0.64000000000000012</v>
      </c>
    </row>
    <row r="57" spans="2:5" x14ac:dyDescent="0.25">
      <c r="B57" s="4">
        <v>0.2</v>
      </c>
      <c r="C57" s="4">
        <v>0.4</v>
      </c>
      <c r="D57" s="4">
        <v>9</v>
      </c>
      <c r="E57" s="4">
        <f t="shared" si="3"/>
        <v>0.7200000000000002</v>
      </c>
    </row>
    <row r="58" spans="2:5" x14ac:dyDescent="0.25">
      <c r="B58" s="4">
        <v>0.2</v>
      </c>
      <c r="C58" s="4">
        <v>0.4</v>
      </c>
      <c r="D58" s="4">
        <v>10</v>
      </c>
      <c r="E58" s="4">
        <f t="shared" si="3"/>
        <v>0.80000000000000016</v>
      </c>
    </row>
    <row r="59" spans="2:5" x14ac:dyDescent="0.25">
      <c r="B59" s="4">
        <v>0.2</v>
      </c>
      <c r="C59" s="4">
        <v>0.4</v>
      </c>
      <c r="D59" s="4">
        <v>11</v>
      </c>
      <c r="E59" s="4">
        <f t="shared" si="3"/>
        <v>0.88000000000000012</v>
      </c>
    </row>
    <row r="60" spans="2:5" x14ac:dyDescent="0.25">
      <c r="B60" s="4">
        <v>0.2</v>
      </c>
      <c r="C60" s="4">
        <v>0.4</v>
      </c>
      <c r="D60" s="4">
        <v>12</v>
      </c>
      <c r="E60" s="4">
        <f t="shared" si="3"/>
        <v>0.96000000000000019</v>
      </c>
    </row>
    <row r="61" spans="2:5" x14ac:dyDescent="0.25">
      <c r="B61" s="4">
        <v>0.2</v>
      </c>
      <c r="C61" s="4">
        <v>0.4</v>
      </c>
      <c r="D61" s="4">
        <v>13</v>
      </c>
      <c r="E61" s="4">
        <f t="shared" si="3"/>
        <v>1.0400000000000003</v>
      </c>
    </row>
    <row r="62" spans="2:5" x14ac:dyDescent="0.25">
      <c r="B62" s="4">
        <v>0.2</v>
      </c>
      <c r="C62" s="4">
        <v>0.4</v>
      </c>
      <c r="D62" s="4">
        <v>14</v>
      </c>
      <c r="E62" s="4">
        <f t="shared" si="3"/>
        <v>1.1200000000000001</v>
      </c>
    </row>
    <row r="63" spans="2:5" x14ac:dyDescent="0.25">
      <c r="B63" s="4">
        <v>0.2</v>
      </c>
      <c r="C63" s="4">
        <v>0.4</v>
      </c>
      <c r="D63" s="4">
        <v>15</v>
      </c>
      <c r="E63" s="4">
        <f t="shared" si="3"/>
        <v>1.2000000000000002</v>
      </c>
    </row>
  </sheetData>
  <mergeCells count="20">
    <mergeCell ref="B2:E2"/>
    <mergeCell ref="B18:E18"/>
    <mergeCell ref="B35:B36"/>
    <mergeCell ref="C35:C36"/>
    <mergeCell ref="D35:D36"/>
    <mergeCell ref="E35:E36"/>
    <mergeCell ref="B3:B4"/>
    <mergeCell ref="C3:C4"/>
    <mergeCell ref="D3:D4"/>
    <mergeCell ref="E3:E4"/>
    <mergeCell ref="B19:B20"/>
    <mergeCell ref="C19:C20"/>
    <mergeCell ref="D19:D20"/>
    <mergeCell ref="E19:E20"/>
    <mergeCell ref="B34:E34"/>
    <mergeCell ref="B50:E50"/>
    <mergeCell ref="B51:B52"/>
    <mergeCell ref="C51:C52"/>
    <mergeCell ref="D51:D52"/>
    <mergeCell ref="E51:E5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workbookViewId="0">
      <selection activeCell="B3" sqref="B3:B4"/>
    </sheetView>
  </sheetViews>
  <sheetFormatPr defaultRowHeight="15" x14ac:dyDescent="0.25"/>
  <cols>
    <col min="1" max="1" width="9.140625" style="4"/>
    <col min="2" max="2" width="12.85546875" style="4" bestFit="1" customWidth="1"/>
    <col min="3" max="3" width="11.42578125" style="4" bestFit="1" customWidth="1"/>
    <col min="4" max="4" width="18.5703125" style="4" bestFit="1" customWidth="1"/>
    <col min="5" max="5" width="17.85546875" style="4" customWidth="1"/>
    <col min="6" max="6" width="9.140625" style="4"/>
    <col min="7" max="7" width="9.28515625" style="4" bestFit="1" customWidth="1"/>
    <col min="8" max="8" width="9.140625" style="4"/>
    <col min="9" max="9" width="14.85546875" style="4" bestFit="1" customWidth="1"/>
    <col min="10" max="16384" width="9.140625" style="4"/>
  </cols>
  <sheetData>
    <row r="2" spans="2:5" x14ac:dyDescent="0.25">
      <c r="B2" s="35" t="s">
        <v>26</v>
      </c>
      <c r="C2" s="35"/>
      <c r="D2" s="35"/>
      <c r="E2" s="35"/>
    </row>
    <row r="3" spans="2:5" x14ac:dyDescent="0.25">
      <c r="B3" s="36" t="s">
        <v>22</v>
      </c>
      <c r="C3" s="36" t="s">
        <v>23</v>
      </c>
      <c r="D3" s="36" t="s">
        <v>24</v>
      </c>
      <c r="E3" s="36" t="s">
        <v>21</v>
      </c>
    </row>
    <row r="4" spans="2:5" x14ac:dyDescent="0.25">
      <c r="B4" s="36"/>
      <c r="C4" s="36"/>
      <c r="D4" s="36"/>
      <c r="E4" s="36"/>
    </row>
    <row r="5" spans="2:5" x14ac:dyDescent="0.25">
      <c r="B5" s="29">
        <v>0.2</v>
      </c>
      <c r="C5" s="29">
        <v>0.3</v>
      </c>
      <c r="D5" s="29">
        <v>4</v>
      </c>
      <c r="E5" s="4">
        <f t="shared" ref="E5:E6" si="0">B5*C5*D5</f>
        <v>0.24</v>
      </c>
    </row>
    <row r="6" spans="2:5" x14ac:dyDescent="0.25">
      <c r="B6" s="29">
        <v>0.2</v>
      </c>
      <c r="C6" s="29">
        <v>0.3</v>
      </c>
      <c r="D6" s="29">
        <v>4.5</v>
      </c>
      <c r="E6" s="4">
        <f t="shared" si="0"/>
        <v>0.27</v>
      </c>
    </row>
    <row r="7" spans="2:5" x14ac:dyDescent="0.25">
      <c r="B7" s="4">
        <v>0.2</v>
      </c>
      <c r="C7" s="4">
        <v>0.3</v>
      </c>
      <c r="D7" s="4">
        <v>5</v>
      </c>
      <c r="E7" s="4">
        <f>B7*C7*D7</f>
        <v>0.3</v>
      </c>
    </row>
    <row r="8" spans="2:5" x14ac:dyDescent="0.25">
      <c r="B8" s="4">
        <v>0.2</v>
      </c>
      <c r="C8" s="4">
        <v>0.3</v>
      </c>
      <c r="D8" s="4">
        <v>5.5</v>
      </c>
      <c r="E8" s="4">
        <f>B8*C8*D8</f>
        <v>0.32999999999999996</v>
      </c>
    </row>
    <row r="9" spans="2:5" x14ac:dyDescent="0.25">
      <c r="B9" s="4">
        <v>0.2</v>
      </c>
      <c r="C9" s="4">
        <v>0.3</v>
      </c>
      <c r="D9" s="4">
        <v>6</v>
      </c>
      <c r="E9" s="4">
        <f t="shared" ref="E9:E12" si="1">B9*C9*D9</f>
        <v>0.36</v>
      </c>
    </row>
    <row r="10" spans="2:5" x14ac:dyDescent="0.25">
      <c r="B10" s="4">
        <v>0.2</v>
      </c>
      <c r="C10" s="4">
        <v>0.3</v>
      </c>
      <c r="D10" s="4">
        <v>6.5</v>
      </c>
      <c r="E10" s="4">
        <f t="shared" ref="E10" si="2">B10*C10*D10</f>
        <v>0.39</v>
      </c>
    </row>
    <row r="11" spans="2:5" x14ac:dyDescent="0.25">
      <c r="B11" s="4">
        <v>0.2</v>
      </c>
      <c r="C11" s="4">
        <v>0.3</v>
      </c>
      <c r="D11" s="4">
        <v>7</v>
      </c>
      <c r="E11" s="4">
        <f t="shared" si="1"/>
        <v>0.42</v>
      </c>
    </row>
    <row r="12" spans="2:5" x14ac:dyDescent="0.25">
      <c r="B12" s="4">
        <v>0.2</v>
      </c>
      <c r="C12" s="4">
        <v>0.3</v>
      </c>
      <c r="D12" s="4">
        <v>7.5</v>
      </c>
      <c r="E12" s="4">
        <f t="shared" si="1"/>
        <v>0.44999999999999996</v>
      </c>
    </row>
    <row r="15" spans="2:5" x14ac:dyDescent="0.25">
      <c r="B15" s="35"/>
      <c r="C15" s="35"/>
      <c r="D15" s="35"/>
      <c r="E15" s="35"/>
    </row>
    <row r="16" spans="2:5" x14ac:dyDescent="0.25">
      <c r="B16" s="36"/>
      <c r="C16" s="36"/>
      <c r="D16" s="36"/>
      <c r="E16" s="36"/>
    </row>
    <row r="17" spans="2:5" x14ac:dyDescent="0.25">
      <c r="B17" s="36"/>
      <c r="C17" s="36"/>
      <c r="D17" s="36"/>
      <c r="E17" s="36"/>
    </row>
    <row r="31" spans="2:5" x14ac:dyDescent="0.25">
      <c r="B31" s="35"/>
      <c r="C31" s="35"/>
      <c r="D31" s="35"/>
      <c r="E31" s="35"/>
    </row>
    <row r="32" spans="2:5" x14ac:dyDescent="0.25">
      <c r="B32" s="36"/>
      <c r="C32" s="36"/>
      <c r="D32" s="36"/>
      <c r="E32" s="36"/>
    </row>
    <row r="33" spans="2:5" x14ac:dyDescent="0.25">
      <c r="B33" s="36"/>
      <c r="C33" s="36"/>
      <c r="D33" s="36"/>
      <c r="E33" s="36"/>
    </row>
  </sheetData>
  <mergeCells count="15">
    <mergeCell ref="B32:B33"/>
    <mergeCell ref="C32:C33"/>
    <mergeCell ref="D32:D33"/>
    <mergeCell ref="E32:E33"/>
    <mergeCell ref="B2:E2"/>
    <mergeCell ref="B3:B4"/>
    <mergeCell ref="C3:C4"/>
    <mergeCell ref="D3:D4"/>
    <mergeCell ref="E3:E4"/>
    <mergeCell ref="B15:E15"/>
    <mergeCell ref="B16:B17"/>
    <mergeCell ref="C16:C17"/>
    <mergeCell ref="D16:D17"/>
    <mergeCell ref="E16:E17"/>
    <mergeCell ref="B31:E3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workbookViewId="0">
      <selection activeCell="D33" sqref="D33"/>
    </sheetView>
  </sheetViews>
  <sheetFormatPr defaultRowHeight="15" x14ac:dyDescent="0.25"/>
  <cols>
    <col min="1" max="1" width="9.140625" style="4"/>
    <col min="2" max="2" width="12.85546875" style="4" bestFit="1" customWidth="1"/>
    <col min="3" max="3" width="11.42578125" style="4" bestFit="1" customWidth="1"/>
    <col min="4" max="4" width="18.5703125" style="4" bestFit="1" customWidth="1"/>
    <col min="5" max="5" width="17.85546875" style="4" customWidth="1"/>
    <col min="6" max="6" width="9.140625" style="4"/>
    <col min="7" max="7" width="9.28515625" style="4" bestFit="1" customWidth="1"/>
    <col min="8" max="8" width="9.140625" style="4"/>
    <col min="9" max="9" width="14.85546875" style="4" bestFit="1" customWidth="1"/>
    <col min="10" max="16384" width="9.140625" style="4"/>
  </cols>
  <sheetData>
    <row r="2" spans="2:5" x14ac:dyDescent="0.25">
      <c r="B2" s="35" t="s">
        <v>27</v>
      </c>
      <c r="C2" s="35"/>
      <c r="D2" s="35"/>
      <c r="E2" s="35"/>
    </row>
    <row r="3" spans="2:5" x14ac:dyDescent="0.25">
      <c r="B3" s="36" t="s">
        <v>22</v>
      </c>
      <c r="C3" s="36" t="s">
        <v>23</v>
      </c>
      <c r="D3" s="36" t="s">
        <v>24</v>
      </c>
      <c r="E3" s="36" t="s">
        <v>21</v>
      </c>
    </row>
    <row r="4" spans="2:5" x14ac:dyDescent="0.25">
      <c r="B4" s="36"/>
      <c r="C4" s="36"/>
      <c r="D4" s="36"/>
      <c r="E4" s="36"/>
    </row>
    <row r="5" spans="2:5" x14ac:dyDescent="0.25">
      <c r="B5" s="4">
        <v>0.2</v>
      </c>
      <c r="C5" s="4">
        <v>0.4</v>
      </c>
      <c r="D5" s="4">
        <v>4</v>
      </c>
      <c r="E5" s="4">
        <f>B5*C5*D5</f>
        <v>0.32000000000000006</v>
      </c>
    </row>
    <row r="6" spans="2:5" x14ac:dyDescent="0.25">
      <c r="B6" s="4">
        <v>0.2</v>
      </c>
      <c r="C6" s="4">
        <v>0.4</v>
      </c>
      <c r="D6" s="4">
        <v>4.5</v>
      </c>
      <c r="E6" s="4">
        <f t="shared" ref="E6:E14" si="0">B6*C6*D6</f>
        <v>0.3600000000000001</v>
      </c>
    </row>
    <row r="7" spans="2:5" x14ac:dyDescent="0.25">
      <c r="B7" s="4">
        <v>0.2</v>
      </c>
      <c r="C7" s="4">
        <v>0.4</v>
      </c>
      <c r="D7" s="4">
        <v>5</v>
      </c>
      <c r="E7" s="4">
        <f t="shared" si="0"/>
        <v>0.40000000000000008</v>
      </c>
    </row>
    <row r="8" spans="2:5" x14ac:dyDescent="0.25">
      <c r="B8" s="4">
        <v>0.2</v>
      </c>
      <c r="C8" s="4">
        <v>0.4</v>
      </c>
      <c r="D8" s="4">
        <v>5.5</v>
      </c>
      <c r="E8" s="4">
        <f t="shared" si="0"/>
        <v>0.44000000000000006</v>
      </c>
    </row>
    <row r="9" spans="2:5" x14ac:dyDescent="0.25">
      <c r="B9" s="4">
        <v>0.2</v>
      </c>
      <c r="C9" s="4">
        <v>0.4</v>
      </c>
      <c r="D9" s="4">
        <v>6</v>
      </c>
      <c r="E9" s="4">
        <f t="shared" si="0"/>
        <v>0.48000000000000009</v>
      </c>
    </row>
    <row r="10" spans="2:5" x14ac:dyDescent="0.25">
      <c r="B10" s="4">
        <v>0.2</v>
      </c>
      <c r="C10" s="4">
        <v>0.4</v>
      </c>
      <c r="D10" s="4">
        <v>6.5</v>
      </c>
      <c r="E10" s="4">
        <f t="shared" si="0"/>
        <v>0.52000000000000013</v>
      </c>
    </row>
    <row r="11" spans="2:5" x14ac:dyDescent="0.25">
      <c r="B11" s="4">
        <v>0.2</v>
      </c>
      <c r="C11" s="4">
        <v>0.4</v>
      </c>
      <c r="D11" s="4">
        <v>7</v>
      </c>
      <c r="E11" s="4">
        <f t="shared" si="0"/>
        <v>0.56000000000000005</v>
      </c>
    </row>
    <row r="12" spans="2:5" x14ac:dyDescent="0.25">
      <c r="B12" s="4">
        <v>0.2</v>
      </c>
      <c r="C12" s="4">
        <v>0.4</v>
      </c>
      <c r="D12" s="4">
        <v>7.5</v>
      </c>
      <c r="E12" s="4">
        <f t="shared" si="0"/>
        <v>0.60000000000000009</v>
      </c>
    </row>
    <row r="13" spans="2:5" x14ac:dyDescent="0.25">
      <c r="B13" s="4">
        <v>0.2</v>
      </c>
      <c r="C13" s="4">
        <v>0.4</v>
      </c>
      <c r="D13" s="4">
        <v>8</v>
      </c>
      <c r="E13" s="4">
        <f t="shared" si="0"/>
        <v>0.64000000000000012</v>
      </c>
    </row>
    <row r="14" spans="2:5" x14ac:dyDescent="0.25">
      <c r="B14" s="4">
        <v>0.2</v>
      </c>
      <c r="C14" s="4">
        <v>0.4</v>
      </c>
      <c r="D14" s="4">
        <v>8.5</v>
      </c>
      <c r="E14" s="4">
        <f t="shared" si="0"/>
        <v>0.68000000000000016</v>
      </c>
    </row>
    <row r="17" spans="2:5" x14ac:dyDescent="0.25">
      <c r="B17" s="35" t="s">
        <v>28</v>
      </c>
      <c r="C17" s="35"/>
      <c r="D17" s="35"/>
      <c r="E17" s="35"/>
    </row>
    <row r="18" spans="2:5" x14ac:dyDescent="0.25">
      <c r="B18" s="36" t="s">
        <v>22</v>
      </c>
      <c r="C18" s="36" t="s">
        <v>23</v>
      </c>
      <c r="D18" s="36" t="s">
        <v>24</v>
      </c>
      <c r="E18" s="36" t="s">
        <v>21</v>
      </c>
    </row>
    <row r="19" spans="2:5" x14ac:dyDescent="0.25">
      <c r="B19" s="36"/>
      <c r="C19" s="36"/>
      <c r="D19" s="36"/>
      <c r="E19" s="36"/>
    </row>
    <row r="20" spans="2:5" x14ac:dyDescent="0.25">
      <c r="B20" s="4">
        <v>0.2</v>
      </c>
      <c r="C20" s="4">
        <v>0.6</v>
      </c>
      <c r="D20" s="4">
        <v>4</v>
      </c>
      <c r="E20" s="4">
        <f>B20*C20*D20</f>
        <v>0.48</v>
      </c>
    </row>
    <row r="21" spans="2:5" x14ac:dyDescent="0.25">
      <c r="B21" s="4">
        <v>0.2</v>
      </c>
      <c r="C21" s="4">
        <v>0.6</v>
      </c>
      <c r="D21" s="4">
        <v>4.5</v>
      </c>
      <c r="E21" s="4">
        <f t="shared" ref="E21:E32" si="1">B21*C21*D21</f>
        <v>0.54</v>
      </c>
    </row>
    <row r="22" spans="2:5" x14ac:dyDescent="0.25">
      <c r="B22" s="4">
        <v>0.2</v>
      </c>
      <c r="C22" s="4">
        <v>0.6</v>
      </c>
      <c r="D22" s="4">
        <v>5</v>
      </c>
      <c r="E22" s="4">
        <f t="shared" si="1"/>
        <v>0.6</v>
      </c>
    </row>
    <row r="23" spans="2:5" x14ac:dyDescent="0.25">
      <c r="B23" s="4">
        <v>0.2</v>
      </c>
      <c r="C23" s="4">
        <v>0.6</v>
      </c>
      <c r="D23" s="4">
        <v>5.5</v>
      </c>
      <c r="E23" s="4">
        <f t="shared" si="1"/>
        <v>0.65999999999999992</v>
      </c>
    </row>
    <row r="24" spans="2:5" x14ac:dyDescent="0.25">
      <c r="B24" s="4">
        <v>0.2</v>
      </c>
      <c r="C24" s="4">
        <v>0.6</v>
      </c>
      <c r="D24" s="4">
        <v>6</v>
      </c>
      <c r="E24" s="4">
        <f t="shared" si="1"/>
        <v>0.72</v>
      </c>
    </row>
    <row r="25" spans="2:5" x14ac:dyDescent="0.25">
      <c r="B25" s="4">
        <v>0.2</v>
      </c>
      <c r="C25" s="4">
        <v>0.6</v>
      </c>
      <c r="D25" s="4">
        <v>6.5</v>
      </c>
      <c r="E25" s="4">
        <f t="shared" si="1"/>
        <v>0.78</v>
      </c>
    </row>
    <row r="26" spans="2:5" x14ac:dyDescent="0.25">
      <c r="B26" s="4">
        <v>0.2</v>
      </c>
      <c r="C26" s="4">
        <v>0.6</v>
      </c>
      <c r="D26" s="4">
        <v>7</v>
      </c>
      <c r="E26" s="4">
        <f t="shared" si="1"/>
        <v>0.84</v>
      </c>
    </row>
    <row r="27" spans="2:5" x14ac:dyDescent="0.25">
      <c r="B27" s="4">
        <v>0.2</v>
      </c>
      <c r="C27" s="4">
        <v>0.6</v>
      </c>
      <c r="D27" s="4">
        <v>7.5</v>
      </c>
      <c r="E27" s="4">
        <f t="shared" si="1"/>
        <v>0.89999999999999991</v>
      </c>
    </row>
    <row r="28" spans="2:5" x14ac:dyDescent="0.25">
      <c r="B28" s="4">
        <v>0.2</v>
      </c>
      <c r="C28" s="4">
        <v>0.6</v>
      </c>
      <c r="D28" s="4">
        <v>8</v>
      </c>
      <c r="E28" s="4">
        <f t="shared" si="1"/>
        <v>0.96</v>
      </c>
    </row>
    <row r="29" spans="2:5" x14ac:dyDescent="0.25">
      <c r="B29" s="4">
        <v>0.2</v>
      </c>
      <c r="C29" s="4">
        <v>0.6</v>
      </c>
      <c r="D29" s="4">
        <v>8.5</v>
      </c>
      <c r="E29" s="4">
        <f t="shared" si="1"/>
        <v>1.02</v>
      </c>
    </row>
    <row r="30" spans="2:5" x14ac:dyDescent="0.25">
      <c r="B30" s="4">
        <v>0.2</v>
      </c>
      <c r="C30" s="4">
        <v>0.6</v>
      </c>
      <c r="D30" s="4">
        <v>9</v>
      </c>
      <c r="E30" s="4">
        <f t="shared" si="1"/>
        <v>1.08</v>
      </c>
    </row>
    <row r="31" spans="2:5" x14ac:dyDescent="0.25">
      <c r="B31" s="4">
        <v>0.2</v>
      </c>
      <c r="C31" s="4">
        <v>0.6</v>
      </c>
      <c r="D31" s="4">
        <v>9.5</v>
      </c>
      <c r="E31" s="4">
        <f t="shared" si="1"/>
        <v>1.1399999999999999</v>
      </c>
    </row>
    <row r="32" spans="2:5" x14ac:dyDescent="0.25">
      <c r="B32" s="4">
        <v>0.2</v>
      </c>
      <c r="C32" s="4">
        <v>0.6</v>
      </c>
      <c r="D32" s="4">
        <v>10</v>
      </c>
      <c r="E32" s="4">
        <f t="shared" si="1"/>
        <v>1.2</v>
      </c>
    </row>
  </sheetData>
  <mergeCells count="10">
    <mergeCell ref="B18:B19"/>
    <mergeCell ref="C18:C19"/>
    <mergeCell ref="D18:D19"/>
    <mergeCell ref="E18:E19"/>
    <mergeCell ref="B2:E2"/>
    <mergeCell ref="B3:B4"/>
    <mergeCell ref="C3:C4"/>
    <mergeCell ref="D3:D4"/>
    <mergeCell ref="E3:E4"/>
    <mergeCell ref="B17:E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"/>
  <sheetViews>
    <sheetView topLeftCell="A13" workbookViewId="0">
      <selection activeCell="H14" sqref="H14"/>
    </sheetView>
  </sheetViews>
  <sheetFormatPr defaultRowHeight="15" x14ac:dyDescent="0.25"/>
  <cols>
    <col min="1" max="1" width="9.140625" style="30"/>
    <col min="2" max="2" width="12.85546875" style="30" bestFit="1" customWidth="1"/>
    <col min="3" max="3" width="11.42578125" style="30" bestFit="1" customWidth="1"/>
    <col min="4" max="4" width="18.5703125" style="30" bestFit="1" customWidth="1"/>
    <col min="5" max="5" width="17.85546875" style="30" customWidth="1"/>
    <col min="6" max="6" width="9.140625" style="30"/>
    <col min="7" max="7" width="9.28515625" style="30" bestFit="1" customWidth="1"/>
    <col min="8" max="8" width="9.140625" style="30"/>
    <col min="9" max="9" width="14.85546875" style="30" bestFit="1" customWidth="1"/>
    <col min="10" max="16384" width="9.140625" style="30"/>
  </cols>
  <sheetData>
    <row r="2" spans="2:5" x14ac:dyDescent="0.25">
      <c r="B2" s="35" t="s">
        <v>30</v>
      </c>
      <c r="C2" s="35"/>
      <c r="D2" s="35"/>
      <c r="E2" s="35"/>
    </row>
    <row r="3" spans="2:5" x14ac:dyDescent="0.25">
      <c r="B3" s="38" t="s">
        <v>22</v>
      </c>
      <c r="C3" s="38" t="s">
        <v>23</v>
      </c>
      <c r="D3" s="38" t="s">
        <v>24</v>
      </c>
      <c r="E3" s="38" t="s">
        <v>21</v>
      </c>
    </row>
    <row r="4" spans="2:5" x14ac:dyDescent="0.25">
      <c r="B4" s="38"/>
      <c r="C4" s="38"/>
      <c r="D4" s="38"/>
      <c r="E4" s="38"/>
    </row>
    <row r="5" spans="2:5" x14ac:dyDescent="0.25">
      <c r="B5" s="31">
        <v>0.2</v>
      </c>
      <c r="C5" s="31">
        <v>0.5</v>
      </c>
      <c r="D5" s="31">
        <v>5</v>
      </c>
      <c r="E5" s="30">
        <f t="shared" ref="E5:E6" si="0">B5*C5*D5</f>
        <v>0.5</v>
      </c>
    </row>
    <row r="6" spans="2:5" x14ac:dyDescent="0.25">
      <c r="B6" s="31">
        <v>0.2</v>
      </c>
      <c r="C6" s="31">
        <v>0.5</v>
      </c>
      <c r="D6" s="31">
        <v>6</v>
      </c>
      <c r="E6" s="30">
        <f t="shared" si="0"/>
        <v>0.60000000000000009</v>
      </c>
    </row>
    <row r="7" spans="2:5" x14ac:dyDescent="0.25">
      <c r="B7" s="30">
        <v>0.2</v>
      </c>
      <c r="C7" s="31">
        <v>0.5</v>
      </c>
      <c r="D7" s="30">
        <v>7</v>
      </c>
      <c r="E7" s="30">
        <f>B7*C7*D7</f>
        <v>0.70000000000000007</v>
      </c>
    </row>
    <row r="8" spans="2:5" x14ac:dyDescent="0.25">
      <c r="B8" s="30">
        <v>0.2</v>
      </c>
      <c r="C8" s="31">
        <v>0.5</v>
      </c>
      <c r="D8" s="30">
        <v>8</v>
      </c>
      <c r="E8" s="30">
        <f>B8*C8*D8</f>
        <v>0.8</v>
      </c>
    </row>
    <row r="9" spans="2:5" x14ac:dyDescent="0.25">
      <c r="B9" s="30">
        <v>0.2</v>
      </c>
      <c r="C9" s="31">
        <v>0.5</v>
      </c>
      <c r="D9" s="30">
        <v>8.5</v>
      </c>
      <c r="E9" s="30">
        <f t="shared" ref="E9:E32" si="1">B9*C9*D9</f>
        <v>0.85000000000000009</v>
      </c>
    </row>
    <row r="10" spans="2:5" x14ac:dyDescent="0.25">
      <c r="B10" s="30">
        <v>0.2</v>
      </c>
      <c r="C10" s="31">
        <v>0.5</v>
      </c>
      <c r="D10" s="30">
        <v>9</v>
      </c>
      <c r="E10" s="30">
        <f t="shared" si="1"/>
        <v>0.9</v>
      </c>
    </row>
    <row r="11" spans="2:5" x14ac:dyDescent="0.25">
      <c r="B11" s="30">
        <v>0.2</v>
      </c>
      <c r="C11" s="31">
        <v>0.5</v>
      </c>
      <c r="D11" s="30">
        <v>9.5</v>
      </c>
      <c r="E11" s="30">
        <f t="shared" si="1"/>
        <v>0.95000000000000007</v>
      </c>
    </row>
    <row r="12" spans="2:5" x14ac:dyDescent="0.25">
      <c r="B12" s="30">
        <v>0.2</v>
      </c>
      <c r="C12" s="31">
        <v>0.5</v>
      </c>
      <c r="D12" s="30">
        <v>10</v>
      </c>
      <c r="E12" s="30">
        <f t="shared" si="1"/>
        <v>1</v>
      </c>
    </row>
    <row r="13" spans="2:5" x14ac:dyDescent="0.25">
      <c r="B13" s="30">
        <v>0.2</v>
      </c>
      <c r="C13" s="31">
        <v>0.5</v>
      </c>
      <c r="D13" s="30">
        <v>10.5</v>
      </c>
      <c r="E13" s="30">
        <f t="shared" si="1"/>
        <v>1.05</v>
      </c>
    </row>
    <row r="14" spans="2:5" x14ac:dyDescent="0.25">
      <c r="B14" s="30">
        <v>0.2</v>
      </c>
      <c r="C14" s="31">
        <v>0.5</v>
      </c>
      <c r="D14" s="30">
        <v>11</v>
      </c>
      <c r="E14" s="30">
        <f t="shared" si="1"/>
        <v>1.1000000000000001</v>
      </c>
    </row>
    <row r="15" spans="2:5" x14ac:dyDescent="0.25">
      <c r="B15" s="30">
        <v>0.2</v>
      </c>
      <c r="C15" s="31">
        <v>0.5</v>
      </c>
      <c r="D15" s="30">
        <v>11.5</v>
      </c>
      <c r="E15" s="30">
        <f t="shared" si="1"/>
        <v>1.1500000000000001</v>
      </c>
    </row>
    <row r="16" spans="2:5" x14ac:dyDescent="0.25">
      <c r="B16" s="30">
        <v>0.2</v>
      </c>
      <c r="C16" s="31">
        <v>0.5</v>
      </c>
      <c r="D16" s="30">
        <v>12</v>
      </c>
      <c r="E16" s="30">
        <f t="shared" si="1"/>
        <v>1.2000000000000002</v>
      </c>
    </row>
    <row r="17" spans="2:5" x14ac:dyDescent="0.25">
      <c r="B17" s="30">
        <v>0.2</v>
      </c>
      <c r="C17" s="31">
        <v>0.5</v>
      </c>
      <c r="D17" s="30">
        <v>12.5</v>
      </c>
      <c r="E17" s="30">
        <f t="shared" si="1"/>
        <v>1.25</v>
      </c>
    </row>
    <row r="18" spans="2:5" x14ac:dyDescent="0.25">
      <c r="B18" s="30">
        <v>0.2</v>
      </c>
      <c r="C18" s="31">
        <v>0.5</v>
      </c>
      <c r="D18" s="31">
        <v>13</v>
      </c>
      <c r="E18" s="30">
        <f t="shared" si="1"/>
        <v>1.3</v>
      </c>
    </row>
    <row r="19" spans="2:5" x14ac:dyDescent="0.25">
      <c r="B19" s="30">
        <v>0.2</v>
      </c>
      <c r="C19" s="31">
        <v>0.5</v>
      </c>
      <c r="D19" s="31">
        <v>13.5</v>
      </c>
      <c r="E19" s="30">
        <f t="shared" si="1"/>
        <v>1.35</v>
      </c>
    </row>
    <row r="20" spans="2:5" x14ac:dyDescent="0.25">
      <c r="B20" s="30">
        <v>0.2</v>
      </c>
      <c r="C20" s="31">
        <v>0.5</v>
      </c>
      <c r="D20" s="30">
        <v>14</v>
      </c>
      <c r="E20" s="30">
        <f t="shared" si="1"/>
        <v>1.4000000000000001</v>
      </c>
    </row>
    <row r="21" spans="2:5" x14ac:dyDescent="0.25">
      <c r="B21" s="30">
        <v>0.2</v>
      </c>
      <c r="C21" s="31">
        <v>0.5</v>
      </c>
      <c r="D21" s="30">
        <v>14.5</v>
      </c>
      <c r="E21" s="30">
        <f t="shared" si="1"/>
        <v>1.4500000000000002</v>
      </c>
    </row>
    <row r="22" spans="2:5" x14ac:dyDescent="0.25">
      <c r="B22" s="30">
        <v>0.2</v>
      </c>
      <c r="C22" s="31">
        <v>0.5</v>
      </c>
      <c r="D22" s="30">
        <v>15</v>
      </c>
      <c r="E22" s="30">
        <f t="shared" si="1"/>
        <v>1.5</v>
      </c>
    </row>
    <row r="23" spans="2:5" x14ac:dyDescent="0.25">
      <c r="B23" s="30">
        <v>0.2</v>
      </c>
      <c r="C23" s="31">
        <v>0.5</v>
      </c>
      <c r="D23" s="30">
        <v>15.5</v>
      </c>
      <c r="E23" s="30">
        <f t="shared" si="1"/>
        <v>1.55</v>
      </c>
    </row>
    <row r="24" spans="2:5" x14ac:dyDescent="0.25">
      <c r="B24" s="30">
        <v>0.2</v>
      </c>
      <c r="C24" s="31">
        <v>0.5</v>
      </c>
      <c r="D24" s="30">
        <v>16</v>
      </c>
      <c r="E24" s="30">
        <f t="shared" si="1"/>
        <v>1.6</v>
      </c>
    </row>
    <row r="25" spans="2:5" x14ac:dyDescent="0.25">
      <c r="B25" s="30">
        <v>0.2</v>
      </c>
      <c r="C25" s="31">
        <v>0.5</v>
      </c>
      <c r="D25" s="30">
        <v>16.5</v>
      </c>
      <c r="E25" s="30">
        <f t="shared" si="1"/>
        <v>1.6500000000000001</v>
      </c>
    </row>
    <row r="26" spans="2:5" x14ac:dyDescent="0.25">
      <c r="B26" s="30">
        <v>0.2</v>
      </c>
      <c r="C26" s="31">
        <v>0.5</v>
      </c>
      <c r="D26" s="30">
        <v>17</v>
      </c>
      <c r="E26" s="30">
        <f t="shared" si="1"/>
        <v>1.7000000000000002</v>
      </c>
    </row>
    <row r="27" spans="2:5" x14ac:dyDescent="0.25">
      <c r="B27" s="30">
        <v>0.2</v>
      </c>
      <c r="C27" s="31">
        <v>0.5</v>
      </c>
      <c r="D27" s="30">
        <v>17.5</v>
      </c>
      <c r="E27" s="30">
        <f t="shared" si="1"/>
        <v>1.75</v>
      </c>
    </row>
    <row r="28" spans="2:5" x14ac:dyDescent="0.25">
      <c r="B28" s="30">
        <v>0.2</v>
      </c>
      <c r="C28" s="31">
        <v>0.5</v>
      </c>
      <c r="D28" s="30">
        <v>18</v>
      </c>
      <c r="E28" s="30">
        <f t="shared" si="1"/>
        <v>1.8</v>
      </c>
    </row>
    <row r="29" spans="2:5" x14ac:dyDescent="0.25">
      <c r="B29" s="30">
        <v>0.2</v>
      </c>
      <c r="C29" s="31">
        <v>0.5</v>
      </c>
      <c r="D29" s="30">
        <v>18.5</v>
      </c>
      <c r="E29" s="30">
        <f t="shared" si="1"/>
        <v>1.85</v>
      </c>
    </row>
    <row r="30" spans="2:5" x14ac:dyDescent="0.25">
      <c r="B30" s="30">
        <v>0.2</v>
      </c>
      <c r="C30" s="31">
        <v>0.5</v>
      </c>
      <c r="D30" s="30">
        <v>19</v>
      </c>
      <c r="E30" s="30">
        <f t="shared" si="1"/>
        <v>1.9000000000000001</v>
      </c>
    </row>
    <row r="31" spans="2:5" x14ac:dyDescent="0.25">
      <c r="B31" s="30">
        <v>0.2</v>
      </c>
      <c r="C31" s="31">
        <v>0.5</v>
      </c>
      <c r="D31" s="30">
        <v>19.5</v>
      </c>
      <c r="E31" s="30">
        <f t="shared" si="1"/>
        <v>1.9500000000000002</v>
      </c>
    </row>
    <row r="32" spans="2:5" x14ac:dyDescent="0.25">
      <c r="B32" s="30">
        <v>0.2</v>
      </c>
      <c r="C32" s="31">
        <v>0.5</v>
      </c>
      <c r="D32" s="30">
        <v>20</v>
      </c>
      <c r="E32" s="30">
        <f t="shared" si="1"/>
        <v>2</v>
      </c>
    </row>
    <row r="33" spans="2:5" x14ac:dyDescent="0.25">
      <c r="B33" s="37"/>
      <c r="C33" s="37"/>
      <c r="D33" s="37"/>
      <c r="E33" s="37"/>
    </row>
    <row r="34" spans="2:5" x14ac:dyDescent="0.25">
      <c r="B34" s="38"/>
      <c r="C34" s="38"/>
      <c r="D34" s="38"/>
      <c r="E34" s="38"/>
    </row>
    <row r="35" spans="2:5" x14ac:dyDescent="0.25">
      <c r="B35" s="38"/>
      <c r="C35" s="38"/>
      <c r="D35" s="38"/>
      <c r="E35" s="38"/>
    </row>
  </sheetData>
  <mergeCells count="10">
    <mergeCell ref="B2:E2"/>
    <mergeCell ref="B3:B4"/>
    <mergeCell ref="C3:C4"/>
    <mergeCell ref="D3:D4"/>
    <mergeCell ref="E3:E4"/>
    <mergeCell ref="B33:E33"/>
    <mergeCell ref="B34:B35"/>
    <mergeCell ref="C34:C35"/>
    <mergeCell ref="D34:D35"/>
    <mergeCell ref="E34:E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workbookViewId="0">
      <selection activeCell="D15" sqref="D15"/>
    </sheetView>
  </sheetViews>
  <sheetFormatPr defaultRowHeight="15" x14ac:dyDescent="0.25"/>
  <cols>
    <col min="1" max="1" width="9.140625" style="4"/>
    <col min="2" max="2" width="12.85546875" style="4" bestFit="1" customWidth="1"/>
    <col min="3" max="3" width="11.42578125" style="4" bestFit="1" customWidth="1"/>
    <col min="4" max="4" width="18.5703125" style="4" bestFit="1" customWidth="1"/>
    <col min="5" max="5" width="17.85546875" style="4" customWidth="1"/>
    <col min="6" max="6" width="9.140625" style="4"/>
    <col min="7" max="7" width="9.28515625" style="4" bestFit="1" customWidth="1"/>
    <col min="8" max="8" width="9.140625" style="4"/>
    <col min="9" max="9" width="14.85546875" style="4" bestFit="1" customWidth="1"/>
    <col min="10" max="16384" width="9.140625" style="4"/>
  </cols>
  <sheetData>
    <row r="3" spans="2:5" x14ac:dyDescent="0.25">
      <c r="B3" s="35" t="s">
        <v>31</v>
      </c>
      <c r="C3" s="35"/>
      <c r="D3" s="35"/>
      <c r="E3" s="35"/>
    </row>
    <row r="4" spans="2:5" x14ac:dyDescent="0.25">
      <c r="B4" s="36" t="s">
        <v>22</v>
      </c>
      <c r="C4" s="36" t="s">
        <v>23</v>
      </c>
      <c r="D4" s="36" t="s">
        <v>24</v>
      </c>
      <c r="E4" s="36" t="s">
        <v>21</v>
      </c>
    </row>
    <row r="5" spans="2:5" x14ac:dyDescent="0.25">
      <c r="B5" s="36"/>
      <c r="C5" s="36"/>
      <c r="D5" s="36"/>
      <c r="E5" s="36"/>
    </row>
    <row r="6" spans="2:5" x14ac:dyDescent="0.25">
      <c r="B6" s="4">
        <v>0.2</v>
      </c>
      <c r="C6" s="4">
        <v>0.4</v>
      </c>
      <c r="D6" s="4">
        <v>7</v>
      </c>
      <c r="E6" s="4">
        <f t="shared" ref="E6:E16" si="0">B6*C6*D6</f>
        <v>0.56000000000000005</v>
      </c>
    </row>
    <row r="7" spans="2:5" x14ac:dyDescent="0.25">
      <c r="B7" s="4">
        <v>0.2</v>
      </c>
      <c r="C7" s="4">
        <v>0.4</v>
      </c>
      <c r="D7" s="4">
        <v>7.5</v>
      </c>
      <c r="E7" s="4">
        <f t="shared" si="0"/>
        <v>0.60000000000000009</v>
      </c>
    </row>
    <row r="8" spans="2:5" x14ac:dyDescent="0.25">
      <c r="B8" s="4">
        <v>0.2</v>
      </c>
      <c r="C8" s="4">
        <v>0.4</v>
      </c>
      <c r="D8" s="4">
        <v>8</v>
      </c>
      <c r="E8" s="4">
        <f t="shared" si="0"/>
        <v>0.64000000000000012</v>
      </c>
    </row>
    <row r="9" spans="2:5" x14ac:dyDescent="0.25">
      <c r="B9" s="4">
        <v>0.2</v>
      </c>
      <c r="C9" s="4">
        <v>0.4</v>
      </c>
      <c r="D9" s="4">
        <v>8.5</v>
      </c>
      <c r="E9" s="4">
        <f t="shared" si="0"/>
        <v>0.68000000000000016</v>
      </c>
    </row>
    <row r="10" spans="2:5" x14ac:dyDescent="0.25">
      <c r="B10" s="4">
        <v>0.2</v>
      </c>
      <c r="C10" s="4">
        <v>0.4</v>
      </c>
      <c r="D10" s="4">
        <v>9</v>
      </c>
      <c r="E10" s="4">
        <f t="shared" si="0"/>
        <v>0.7200000000000002</v>
      </c>
    </row>
    <row r="11" spans="2:5" x14ac:dyDescent="0.25">
      <c r="B11" s="4">
        <v>0.2</v>
      </c>
      <c r="C11" s="4">
        <v>0.4</v>
      </c>
      <c r="D11" s="4">
        <v>9.5</v>
      </c>
      <c r="E11" s="4">
        <f t="shared" si="0"/>
        <v>0.76000000000000012</v>
      </c>
    </row>
    <row r="12" spans="2:5" x14ac:dyDescent="0.25">
      <c r="B12" s="4">
        <v>0.2</v>
      </c>
      <c r="C12" s="4">
        <v>0.4</v>
      </c>
      <c r="D12" s="4">
        <v>10</v>
      </c>
      <c r="E12" s="4">
        <f t="shared" si="0"/>
        <v>0.80000000000000016</v>
      </c>
    </row>
    <row r="13" spans="2:5" x14ac:dyDescent="0.25">
      <c r="B13" s="4">
        <v>0.2</v>
      </c>
      <c r="C13" s="4">
        <v>0.4</v>
      </c>
      <c r="D13" s="4">
        <v>10.5</v>
      </c>
      <c r="E13" s="4">
        <f t="shared" si="0"/>
        <v>0.84000000000000019</v>
      </c>
    </row>
    <row r="14" spans="2:5" x14ac:dyDescent="0.25">
      <c r="B14" s="4">
        <v>0.2</v>
      </c>
      <c r="C14" s="4">
        <v>0.4</v>
      </c>
      <c r="D14" s="4">
        <v>11</v>
      </c>
      <c r="E14" s="4">
        <f t="shared" si="0"/>
        <v>0.88000000000000012</v>
      </c>
    </row>
    <row r="15" spans="2:5" x14ac:dyDescent="0.25">
      <c r="B15" s="4">
        <v>0.2</v>
      </c>
      <c r="C15" s="4">
        <v>0.4</v>
      </c>
      <c r="D15" s="4">
        <v>11.5</v>
      </c>
      <c r="E15" s="4">
        <f t="shared" si="0"/>
        <v>0.92000000000000015</v>
      </c>
    </row>
    <row r="16" spans="2:5" x14ac:dyDescent="0.25">
      <c r="B16" s="4">
        <v>0.2</v>
      </c>
      <c r="C16" s="4">
        <v>0.4</v>
      </c>
      <c r="D16" s="4">
        <v>12</v>
      </c>
      <c r="E16" s="4">
        <f t="shared" si="0"/>
        <v>0.96000000000000019</v>
      </c>
    </row>
  </sheetData>
  <mergeCells count="5">
    <mergeCell ref="B3:E3"/>
    <mergeCell ref="B4:B5"/>
    <mergeCell ref="C4:C5"/>
    <mergeCell ref="D4:D5"/>
    <mergeCell ref="E4:E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workbookViewId="0">
      <selection activeCell="D19" sqref="D19"/>
    </sheetView>
  </sheetViews>
  <sheetFormatPr defaultRowHeight="15" x14ac:dyDescent="0.25"/>
  <cols>
    <col min="1" max="1" width="9.140625" style="4"/>
    <col min="2" max="2" width="12.85546875" style="4" bestFit="1" customWidth="1"/>
    <col min="3" max="3" width="11.42578125" style="4" bestFit="1" customWidth="1"/>
    <col min="4" max="4" width="18.5703125" style="4" bestFit="1" customWidth="1"/>
    <col min="5" max="5" width="17.85546875" style="4" customWidth="1"/>
    <col min="6" max="6" width="9.140625" style="4"/>
    <col min="7" max="7" width="9.28515625" style="4" bestFit="1" customWidth="1"/>
    <col min="8" max="8" width="9.140625" style="4"/>
    <col min="9" max="9" width="14.85546875" style="4" bestFit="1" customWidth="1"/>
    <col min="10" max="16384" width="9.140625" style="4"/>
  </cols>
  <sheetData>
    <row r="2" spans="2:5" x14ac:dyDescent="0.25">
      <c r="B2" s="35" t="s">
        <v>32</v>
      </c>
      <c r="C2" s="35"/>
      <c r="D2" s="35"/>
      <c r="E2" s="35"/>
    </row>
    <row r="3" spans="2:5" x14ac:dyDescent="0.25">
      <c r="B3" s="36" t="s">
        <v>22</v>
      </c>
      <c r="C3" s="36" t="s">
        <v>23</v>
      </c>
      <c r="D3" s="36" t="s">
        <v>24</v>
      </c>
      <c r="E3" s="36" t="s">
        <v>21</v>
      </c>
    </row>
    <row r="4" spans="2:5" x14ac:dyDescent="0.25">
      <c r="B4" s="36"/>
      <c r="C4" s="36"/>
      <c r="D4" s="36"/>
      <c r="E4" s="36"/>
    </row>
    <row r="5" spans="2:5" x14ac:dyDescent="0.25">
      <c r="B5" s="29">
        <v>0.1</v>
      </c>
      <c r="C5" s="29">
        <v>0.15</v>
      </c>
      <c r="D5" s="29">
        <v>4</v>
      </c>
      <c r="E5" s="4">
        <f t="shared" ref="E5:E6" si="0">B5*C5*D5</f>
        <v>0.06</v>
      </c>
    </row>
    <row r="6" spans="2:5" x14ac:dyDescent="0.25">
      <c r="B6" s="29">
        <v>0.1</v>
      </c>
      <c r="C6" s="29">
        <v>0.15</v>
      </c>
      <c r="D6" s="29">
        <v>4.5</v>
      </c>
      <c r="E6" s="4">
        <f t="shared" si="0"/>
        <v>6.7500000000000004E-2</v>
      </c>
    </row>
    <row r="7" spans="2:5" x14ac:dyDescent="0.25">
      <c r="B7" s="29">
        <v>0.1</v>
      </c>
      <c r="C7" s="29">
        <v>0.15</v>
      </c>
      <c r="D7" s="4">
        <v>5</v>
      </c>
      <c r="E7" s="4">
        <f>B7*C7*D7</f>
        <v>7.4999999999999997E-2</v>
      </c>
    </row>
    <row r="8" spans="2:5" x14ac:dyDescent="0.25">
      <c r="B8" s="29">
        <v>0.1</v>
      </c>
      <c r="C8" s="29">
        <v>0.15</v>
      </c>
      <c r="D8" s="4">
        <v>5.5</v>
      </c>
      <c r="E8" s="4">
        <f>B8*C8*D8</f>
        <v>8.249999999999999E-2</v>
      </c>
    </row>
    <row r="9" spans="2:5" x14ac:dyDescent="0.25">
      <c r="B9" s="29">
        <v>0.1</v>
      </c>
      <c r="C9" s="29">
        <v>0.15</v>
      </c>
      <c r="D9" s="4">
        <v>6</v>
      </c>
      <c r="E9" s="4">
        <f t="shared" ref="E9:E11" si="1">B9*C9*D9</f>
        <v>0.09</v>
      </c>
    </row>
    <row r="10" spans="2:5" x14ac:dyDescent="0.25">
      <c r="B10" s="29">
        <v>0.1</v>
      </c>
      <c r="C10" s="29">
        <v>0.15</v>
      </c>
      <c r="D10" s="4">
        <v>6.5</v>
      </c>
      <c r="E10" s="4">
        <f t="shared" si="1"/>
        <v>9.7500000000000003E-2</v>
      </c>
    </row>
    <row r="11" spans="2:5" x14ac:dyDescent="0.25">
      <c r="B11" s="29">
        <v>0.1</v>
      </c>
      <c r="C11" s="29">
        <v>0.15</v>
      </c>
      <c r="D11" s="4">
        <v>7</v>
      </c>
      <c r="E11" s="4">
        <f t="shared" si="1"/>
        <v>0.105</v>
      </c>
    </row>
    <row r="14" spans="2:5" x14ac:dyDescent="0.25">
      <c r="B14" s="32"/>
      <c r="C14" s="32"/>
      <c r="D14" s="32"/>
      <c r="E14" s="32"/>
    </row>
    <row r="15" spans="2:5" x14ac:dyDescent="0.25">
      <c r="B15" s="35" t="s">
        <v>33</v>
      </c>
      <c r="C15" s="35"/>
      <c r="D15" s="35"/>
      <c r="E15" s="35"/>
    </row>
    <row r="16" spans="2:5" x14ac:dyDescent="0.25">
      <c r="B16" s="36" t="s">
        <v>22</v>
      </c>
      <c r="C16" s="36" t="s">
        <v>23</v>
      </c>
      <c r="D16" s="36" t="s">
        <v>24</v>
      </c>
      <c r="E16" s="36" t="s">
        <v>21</v>
      </c>
    </row>
    <row r="17" spans="2:5" x14ac:dyDescent="0.25">
      <c r="B17" s="36"/>
      <c r="C17" s="36"/>
      <c r="D17" s="36"/>
      <c r="E17" s="36"/>
    </row>
    <row r="18" spans="2:5" x14ac:dyDescent="0.25">
      <c r="B18" s="29">
        <v>0.15</v>
      </c>
      <c r="C18" s="29">
        <v>0.23</v>
      </c>
      <c r="D18" s="29">
        <v>6</v>
      </c>
      <c r="E18" s="4">
        <f t="shared" ref="E18:E19" si="2">B18*C18*D18</f>
        <v>0.20700000000000002</v>
      </c>
    </row>
    <row r="19" spans="2:5" x14ac:dyDescent="0.25">
      <c r="B19" s="29">
        <v>0.15</v>
      </c>
      <c r="C19" s="29">
        <v>0.23</v>
      </c>
      <c r="D19" s="29">
        <v>6.5</v>
      </c>
      <c r="E19" s="4">
        <f t="shared" si="2"/>
        <v>0.22425</v>
      </c>
    </row>
    <row r="20" spans="2:5" x14ac:dyDescent="0.25">
      <c r="B20" s="29">
        <v>0.15</v>
      </c>
      <c r="C20" s="29">
        <v>0.23</v>
      </c>
      <c r="D20" s="4">
        <v>7</v>
      </c>
      <c r="E20" s="4">
        <f>B20*C20*D20</f>
        <v>0.24150000000000002</v>
      </c>
    </row>
    <row r="21" spans="2:5" x14ac:dyDescent="0.25">
      <c r="B21" s="29">
        <v>0.15</v>
      </c>
      <c r="C21" s="29">
        <v>0.23</v>
      </c>
      <c r="D21" s="4">
        <v>7.5</v>
      </c>
      <c r="E21" s="4">
        <f>B21*C21*D21</f>
        <v>0.25875000000000004</v>
      </c>
    </row>
    <row r="22" spans="2:5" x14ac:dyDescent="0.25">
      <c r="B22" s="29">
        <v>0.15</v>
      </c>
      <c r="C22" s="29">
        <v>0.23</v>
      </c>
      <c r="D22" s="4">
        <v>8</v>
      </c>
      <c r="E22" s="4">
        <f t="shared" ref="E22" si="3">B22*C22*D22</f>
        <v>0.27600000000000002</v>
      </c>
    </row>
    <row r="28" spans="2:5" x14ac:dyDescent="0.25">
      <c r="B28" s="35"/>
      <c r="C28" s="35"/>
      <c r="D28" s="35"/>
      <c r="E28" s="35"/>
    </row>
    <row r="29" spans="2:5" x14ac:dyDescent="0.25">
      <c r="B29" s="36"/>
      <c r="C29" s="36"/>
      <c r="D29" s="36"/>
      <c r="E29" s="36"/>
    </row>
    <row r="30" spans="2:5" x14ac:dyDescent="0.25">
      <c r="B30" s="36"/>
      <c r="C30" s="36"/>
      <c r="D30" s="36"/>
      <c r="E30" s="36"/>
    </row>
  </sheetData>
  <mergeCells count="15">
    <mergeCell ref="B2:E2"/>
    <mergeCell ref="B3:B4"/>
    <mergeCell ref="C3:C4"/>
    <mergeCell ref="D3:D4"/>
    <mergeCell ref="E3:E4"/>
    <mergeCell ref="B28:E28"/>
    <mergeCell ref="B29:B30"/>
    <mergeCell ref="C29:C30"/>
    <mergeCell ref="D29:D30"/>
    <mergeCell ref="E29:E30"/>
    <mergeCell ref="B15:E15"/>
    <mergeCell ref="B16:B17"/>
    <mergeCell ref="C16:C17"/>
    <mergeCell ref="D16:D17"/>
    <mergeCell ref="E16:E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workbookViewId="0">
      <selection activeCell="C15" sqref="C15:C16"/>
    </sheetView>
  </sheetViews>
  <sheetFormatPr defaultRowHeight="15" x14ac:dyDescent="0.25"/>
  <cols>
    <col min="1" max="1" width="9.140625" style="4"/>
    <col min="2" max="2" width="12.85546875" style="4" bestFit="1" customWidth="1"/>
    <col min="3" max="3" width="11.42578125" style="4" bestFit="1" customWidth="1"/>
    <col min="4" max="4" width="18.5703125" style="4" bestFit="1" customWidth="1"/>
    <col min="5" max="5" width="17.85546875" style="4" customWidth="1"/>
    <col min="6" max="6" width="9.140625" style="4"/>
    <col min="7" max="7" width="9.28515625" style="4" bestFit="1" customWidth="1"/>
    <col min="8" max="8" width="9.140625" style="4"/>
    <col min="9" max="9" width="14.85546875" style="4" bestFit="1" customWidth="1"/>
    <col min="10" max="16384" width="9.140625" style="4"/>
  </cols>
  <sheetData>
    <row r="2" spans="2:5" x14ac:dyDescent="0.25">
      <c r="B2" s="35" t="s">
        <v>34</v>
      </c>
      <c r="C2" s="35"/>
      <c r="D2" s="35"/>
      <c r="E2" s="35"/>
    </row>
    <row r="3" spans="2:5" x14ac:dyDescent="0.25">
      <c r="B3" s="36" t="s">
        <v>22</v>
      </c>
      <c r="C3" s="36" t="s">
        <v>23</v>
      </c>
      <c r="D3" s="36" t="s">
        <v>24</v>
      </c>
      <c r="E3" s="36" t="s">
        <v>21</v>
      </c>
    </row>
    <row r="4" spans="2:5" x14ac:dyDescent="0.25">
      <c r="B4" s="36"/>
      <c r="C4" s="36"/>
      <c r="D4" s="36"/>
      <c r="E4" s="36"/>
    </row>
    <row r="5" spans="2:5" x14ac:dyDescent="0.25">
      <c r="B5" s="29">
        <v>0.03</v>
      </c>
      <c r="C5" s="29">
        <v>0.12</v>
      </c>
      <c r="D5" s="29">
        <v>4</v>
      </c>
      <c r="E5" s="4">
        <f t="shared" ref="E5:E6" si="0">B5*C5*D5</f>
        <v>1.44E-2</v>
      </c>
    </row>
    <row r="6" spans="2:5" x14ac:dyDescent="0.25">
      <c r="B6" s="29">
        <v>0.03</v>
      </c>
      <c r="C6" s="29">
        <v>0.12</v>
      </c>
      <c r="D6" s="29">
        <v>4.5</v>
      </c>
      <c r="E6" s="4">
        <f t="shared" si="0"/>
        <v>1.6199999999999999E-2</v>
      </c>
    </row>
    <row r="7" spans="2:5" x14ac:dyDescent="0.25">
      <c r="B7" s="29">
        <v>0.03</v>
      </c>
      <c r="C7" s="29">
        <v>0.12</v>
      </c>
      <c r="D7" s="4">
        <v>5</v>
      </c>
      <c r="E7" s="4">
        <f>B7*C7*D7</f>
        <v>1.7999999999999999E-2</v>
      </c>
    </row>
    <row r="8" spans="2:5" x14ac:dyDescent="0.25">
      <c r="B8" s="29">
        <v>0.03</v>
      </c>
      <c r="C8" s="29">
        <v>0.12</v>
      </c>
      <c r="D8" s="4">
        <v>5.5</v>
      </c>
      <c r="E8" s="4">
        <f>B8*C8*D8</f>
        <v>1.9799999999999998E-2</v>
      </c>
    </row>
    <row r="9" spans="2:5" x14ac:dyDescent="0.25">
      <c r="B9" s="29">
        <v>0.03</v>
      </c>
      <c r="C9" s="29">
        <v>0.12</v>
      </c>
      <c r="D9" s="4">
        <v>6</v>
      </c>
      <c r="E9" s="4">
        <f t="shared" ref="E9:E11" si="1">B9*C9*D9</f>
        <v>2.1600000000000001E-2</v>
      </c>
    </row>
    <row r="10" spans="2:5" x14ac:dyDescent="0.25">
      <c r="B10" s="29">
        <v>0.03</v>
      </c>
      <c r="C10" s="29">
        <v>0.12</v>
      </c>
      <c r="D10" s="4">
        <v>6.5</v>
      </c>
      <c r="E10" s="4">
        <f t="shared" si="1"/>
        <v>2.3400000000000001E-2</v>
      </c>
    </row>
    <row r="11" spans="2:5" x14ac:dyDescent="0.25">
      <c r="B11" s="29">
        <v>0.03</v>
      </c>
      <c r="C11" s="29">
        <v>0.12</v>
      </c>
      <c r="D11" s="4">
        <v>7</v>
      </c>
      <c r="E11" s="4">
        <f t="shared" si="1"/>
        <v>2.52E-2</v>
      </c>
    </row>
    <row r="14" spans="2:5" x14ac:dyDescent="0.25">
      <c r="B14" s="35"/>
      <c r="C14" s="35"/>
      <c r="D14" s="35"/>
      <c r="E14" s="35"/>
    </row>
    <row r="15" spans="2:5" x14ac:dyDescent="0.25">
      <c r="B15" s="36"/>
      <c r="C15" s="36"/>
      <c r="D15" s="36"/>
      <c r="E15" s="36"/>
    </row>
    <row r="16" spans="2:5" x14ac:dyDescent="0.25">
      <c r="B16" s="36"/>
      <c r="C16" s="36"/>
      <c r="D16" s="36"/>
      <c r="E16" s="36"/>
    </row>
    <row r="30" spans="2:5" x14ac:dyDescent="0.25">
      <c r="B30" s="35"/>
      <c r="C30" s="35"/>
      <c r="D30" s="35"/>
      <c r="E30" s="35"/>
    </row>
    <row r="31" spans="2:5" x14ac:dyDescent="0.25">
      <c r="B31" s="36"/>
      <c r="C31" s="36"/>
      <c r="D31" s="36"/>
      <c r="E31" s="36"/>
    </row>
    <row r="32" spans="2:5" x14ac:dyDescent="0.25">
      <c r="B32" s="36"/>
      <c r="C32" s="36"/>
      <c r="D32" s="36"/>
      <c r="E32" s="36"/>
    </row>
  </sheetData>
  <mergeCells count="15">
    <mergeCell ref="B31:B32"/>
    <mergeCell ref="C31:C32"/>
    <mergeCell ref="D31:D32"/>
    <mergeCell ref="E31:E32"/>
    <mergeCell ref="B2:E2"/>
    <mergeCell ref="B3:B4"/>
    <mergeCell ref="C3:C4"/>
    <mergeCell ref="D3:D4"/>
    <mergeCell ref="E3:E4"/>
    <mergeCell ref="B14:E14"/>
    <mergeCell ref="B15:B16"/>
    <mergeCell ref="C15:C16"/>
    <mergeCell ref="D15:D16"/>
    <mergeCell ref="E15:E16"/>
    <mergeCell ref="B30:E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COMPOSIÇÃO</vt:lpstr>
      <vt:lpstr>PILARES</vt:lpstr>
      <vt:lpstr>VIGAS CTV</vt:lpstr>
      <vt:lpstr>VIGAS LAJE</vt:lpstr>
      <vt:lpstr>VIGA PAV</vt:lpstr>
      <vt:lpstr>VIGA RETA</vt:lpstr>
      <vt:lpstr>VIGA TERÇA</vt:lpstr>
      <vt:lpstr>LONGARINAS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Devid Britto</cp:lastModifiedBy>
  <dcterms:created xsi:type="dcterms:W3CDTF">2024-01-04T01:24:16Z</dcterms:created>
  <dcterms:modified xsi:type="dcterms:W3CDTF">2024-01-24T14:32:47Z</dcterms:modified>
</cp:coreProperties>
</file>