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xr:revisionPtr revIDLastSave="0" documentId="13_ncr:1_{9F9113A7-69CD-461B-AD39-FF0C76A984AC}" xr6:coauthVersionLast="47" xr6:coauthVersionMax="47" xr10:uidLastSave="{00000000-0000-0000-0000-000000000000}"/>
  <bookViews>
    <workbookView xWindow="-98" yWindow="-98" windowWidth="21795" windowHeight="12975"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29" i="1"/>
  <c r="B28" i="1"/>
  <c r="B27" i="1"/>
  <c r="B26" i="1"/>
  <c r="B25" i="1"/>
  <c r="B24" i="1"/>
  <c r="B23" i="1"/>
  <c r="B22" i="1"/>
  <c r="B21" i="1"/>
  <c r="B20" i="1"/>
  <c r="B19" i="1"/>
  <c r="B18" i="1"/>
  <c r="B17" i="1"/>
  <c r="B16" i="1"/>
  <c r="B15" i="1"/>
  <c r="B14" i="1"/>
  <c r="B13" i="1"/>
  <c r="B12" i="1"/>
  <c r="B11" i="1"/>
  <c r="B10" i="1"/>
  <c r="B9" i="1"/>
  <c r="B8" i="1"/>
  <c r="B7" i="1"/>
  <c r="H6" i="1"/>
  <c r="H7" i="1"/>
  <c r="H8" i="1"/>
  <c r="H9" i="1"/>
  <c r="H10" i="1"/>
  <c r="H11" i="1"/>
  <c r="H12" i="1"/>
  <c r="H13" i="1"/>
  <c r="H14" i="1"/>
  <c r="H15" i="1"/>
  <c r="H16" i="1"/>
  <c r="H17" i="1"/>
  <c r="H18" i="1"/>
  <c r="H19" i="1"/>
  <c r="H20" i="1"/>
  <c r="H21" i="1"/>
  <c r="H22" i="1"/>
  <c r="H23" i="1"/>
  <c r="H24" i="1"/>
  <c r="H25" i="1"/>
  <c r="H26" i="1"/>
  <c r="H27" i="1"/>
  <c r="H28" i="1"/>
  <c r="H29" i="1"/>
  <c r="H30" i="1"/>
  <c r="B6" i="1"/>
</calcChain>
</file>

<file path=xl/sharedStrings.xml><?xml version="1.0" encoding="utf-8"?>
<sst xmlns="http://schemas.openxmlformats.org/spreadsheetml/2006/main" count="112" uniqueCount="90">
  <si>
    <t>Inventory list</t>
  </si>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</sst>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164"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5" fontId="0" fillId="0" borderId="0" xfId="8" applyFont="1" applyFill="1">
      <alignment horizontal="left" vertical="center" indent="1"/>
    </xf>
    <xf numFmtId="0" fontId="0" fillId="0" borderId="0" xfId="7" applyFont="1">
      <alignment horizontal="left" vertical="center" wrapText="1" indent="1"/>
    </xf>
    <xf numFmtId="164"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Normal="100" workbookViewId="0">
      <selection activeCell="F3" sqref="F3"/>
    </sheetView>
  </sheetViews>
  <sheetFormatPr defaultColWidth="8.6875" defaultRowHeight="30" customHeight="1" x14ac:dyDescent="0.4"/>
  <cols>
    <col min="1" max="1" width="2.625" customWidth="1"/>
    <col min="2" max="2" width="2.625" style="1" customWidth="1"/>
    <col min="3" max="4" width="15.625" customWidth="1"/>
    <col min="5" max="5" width="30.625" style="3" customWidth="1"/>
    <col min="6" max="6" width="15.625" style="3" customWidth="1"/>
    <col min="7" max="7" width="19.6875" style="3" customWidth="1"/>
    <col min="8" max="8" width="18.6875" style="3" customWidth="1"/>
    <col min="9" max="9" width="16.3125" style="3" customWidth="1"/>
    <col min="10" max="10" width="22.6875" style="4" customWidth="1"/>
    <col min="11" max="11" width="21.125" style="4" customWidth="1"/>
    <col min="12" max="12" width="16.875" customWidth="1"/>
    <col min="13" max="13" width="2.625" customWidth="1"/>
  </cols>
  <sheetData>
    <row r="1" spans="2:12" ht="20.100000000000001" customHeight="1" x14ac:dyDescent="0.4"/>
    <row r="2" spans="2:12" s="7" customFormat="1" ht="90" customHeight="1" x14ac:dyDescent="1.45">
      <c r="B2" s="2"/>
      <c r="C2" s="15" t="s">
        <v>0</v>
      </c>
      <c r="D2" s="5"/>
      <c r="E2" s="5"/>
      <c r="F2" s="6"/>
      <c r="G2" s="6"/>
      <c r="H2" s="6"/>
      <c r="I2" s="6"/>
      <c r="J2" s="6"/>
      <c r="K2" s="6"/>
      <c r="L2" s="6"/>
    </row>
    <row r="3" spans="2:12" ht="30" customHeight="1" x14ac:dyDescent="0.4">
      <c r="B3" s="8"/>
      <c r="C3" s="9" t="s">
        <v>1</v>
      </c>
      <c r="D3" s="10"/>
      <c r="E3" s="11" t="s">
        <v>2</v>
      </c>
      <c r="F3" s="12"/>
      <c r="G3" s="12"/>
      <c r="H3" s="12"/>
      <c r="I3" s="8"/>
      <c r="J3" s="8"/>
      <c r="K3" s="8"/>
      <c r="L3" s="8"/>
    </row>
    <row r="4" spans="2:12" ht="30" customHeight="1" x14ac:dyDescent="0.4">
      <c r="B4" s="8"/>
      <c r="C4" s="13"/>
      <c r="D4" s="13"/>
      <c r="E4" s="14"/>
      <c r="F4" s="12"/>
      <c r="G4" s="12"/>
      <c r="H4" s="12"/>
      <c r="I4" s="8"/>
      <c r="J4" s="8"/>
      <c r="K4" s="8"/>
      <c r="L4" s="8"/>
    </row>
    <row r="5" spans="2:12" s="21" customFormat="1" ht="30" customHeight="1" x14ac:dyDescent="0.4">
      <c r="B5" s="22" t="s">
        <v>89</v>
      </c>
      <c r="C5" s="22" t="s">
        <v>3</v>
      </c>
      <c r="D5" s="22" t="s">
        <v>4</v>
      </c>
      <c r="E5" s="22" t="s">
        <v>5</v>
      </c>
      <c r="F5" s="22" t="s">
        <v>6</v>
      </c>
      <c r="G5" s="22" t="s">
        <v>7</v>
      </c>
      <c r="H5" s="22" t="s">
        <v>8</v>
      </c>
      <c r="I5" s="22" t="s">
        <v>9</v>
      </c>
      <c r="J5" s="22" t="s">
        <v>10</v>
      </c>
      <c r="K5" s="22" t="s">
        <v>11</v>
      </c>
      <c r="L5" s="22" t="s">
        <v>12</v>
      </c>
    </row>
    <row r="6" spans="2:12" ht="30" customHeight="1" x14ac:dyDescent="0.4">
      <c r="B6" s="16">
        <f>IFERROR((InventoryList[[#This Row],[Quantity in stock]]&lt;=InventoryList[[#This Row],[Reorder level]])*(InventoryList[[#This Row],[Discontinued?]]="")*valHighlight,0)</f>
        <v>1</v>
      </c>
      <c r="C6" s="17" t="s">
        <v>13</v>
      </c>
      <c r="D6" s="17" t="s">
        <v>14</v>
      </c>
      <c r="E6" s="17" t="s">
        <v>15</v>
      </c>
      <c r="F6" s="18">
        <v>51</v>
      </c>
      <c r="G6" s="19">
        <v>25</v>
      </c>
      <c r="H6" s="18">
        <f>InventoryList[[#This Row],[Unit price]]*InventoryList[[#This Row],[Quantity in stock]]</f>
        <v>1275</v>
      </c>
      <c r="I6" s="19">
        <v>29</v>
      </c>
      <c r="J6" s="19">
        <v>13</v>
      </c>
      <c r="K6" s="19">
        <v>50</v>
      </c>
      <c r="L6" s="20"/>
    </row>
    <row r="7" spans="2:12" ht="30" customHeight="1" x14ac:dyDescent="0.4">
      <c r="B7" s="16">
        <f>IFERROR((InventoryList[[#This Row],[Quantity in stock]]&lt;=InventoryList[[#This Row],[Reorder level]])*(InventoryList[[#This Row],[Discontinued?]]="")*valHighlight,0)</f>
        <v>1</v>
      </c>
      <c r="C7" s="17" t="s">
        <v>17</v>
      </c>
      <c r="D7" s="17" t="s">
        <v>18</v>
      </c>
      <c r="E7" s="17" t="s">
        <v>19</v>
      </c>
      <c r="F7" s="18">
        <v>93</v>
      </c>
      <c r="G7" s="19">
        <v>132</v>
      </c>
      <c r="H7" s="18">
        <f>InventoryList[[#This Row],[Unit price]]*InventoryList[[#This Row],[Quantity in stock]]</f>
        <v>12276</v>
      </c>
      <c r="I7" s="19">
        <v>231</v>
      </c>
      <c r="J7" s="19">
        <v>4</v>
      </c>
      <c r="K7" s="19">
        <v>50</v>
      </c>
      <c r="L7" s="20" t="s">
        <v>16</v>
      </c>
    </row>
    <row r="8" spans="2:12" ht="30" customHeight="1" x14ac:dyDescent="0.4">
      <c r="B8" s="16">
        <f>IFERROR((InventoryList[[#This Row],[Quantity in stock]]&lt;=InventoryList[[#This Row],[Reorder level]])*(InventoryList[[#This Row],[Discontinued?]]="")*valHighlight,0)</f>
        <v>0</v>
      </c>
      <c r="C8" s="17" t="s">
        <v>20</v>
      </c>
      <c r="D8" s="17" t="s">
        <v>21</v>
      </c>
      <c r="E8" s="17" t="s">
        <v>22</v>
      </c>
      <c r="F8" s="18">
        <v>57</v>
      </c>
      <c r="G8" s="19">
        <v>151</v>
      </c>
      <c r="H8" s="18">
        <f>InventoryList[[#This Row],[Unit price]]*InventoryList[[#This Row],[Quantity in stock]]</f>
        <v>8607</v>
      </c>
      <c r="I8" s="19">
        <v>114</v>
      </c>
      <c r="J8" s="19">
        <v>11</v>
      </c>
      <c r="K8" s="19">
        <v>150</v>
      </c>
      <c r="L8" s="20" t="s">
        <v>16</v>
      </c>
    </row>
    <row r="9" spans="2:12" ht="30" customHeight="1" x14ac:dyDescent="0.4">
      <c r="B9" s="16">
        <f>IFERROR((InventoryList[[#This Row],[Quantity in stock]]&lt;=InventoryList[[#This Row],[Reorder level]])*(InventoryList[[#This Row],[Discontinued?]]="")*valHighlight,0)</f>
        <v>0</v>
      </c>
      <c r="C9" s="17" t="s">
        <v>23</v>
      </c>
      <c r="D9" s="17" t="s">
        <v>24</v>
      </c>
      <c r="E9" s="17" t="s">
        <v>25</v>
      </c>
      <c r="F9" s="18">
        <v>19</v>
      </c>
      <c r="G9" s="19">
        <v>186</v>
      </c>
      <c r="H9" s="18">
        <f>InventoryList[[#This Row],[Unit price]]*InventoryList[[#This Row],[Quantity in stock]]</f>
        <v>3534</v>
      </c>
      <c r="I9" s="19">
        <v>158</v>
      </c>
      <c r="J9" s="19">
        <v>6</v>
      </c>
      <c r="K9" s="19">
        <v>50</v>
      </c>
      <c r="L9" s="20" t="s">
        <v>16</v>
      </c>
    </row>
    <row r="10" spans="2:12" ht="30" customHeight="1" x14ac:dyDescent="0.4">
      <c r="B10" s="16">
        <f>IFERROR((InventoryList[[#This Row],[Quantity in stock]]&lt;=InventoryList[[#This Row],[Reorder level]])*(InventoryList[[#This Row],[Discontinued?]]="")*valHighlight,0)</f>
        <v>0</v>
      </c>
      <c r="C10" s="17" t="s">
        <v>26</v>
      </c>
      <c r="D10" s="17" t="s">
        <v>27</v>
      </c>
      <c r="E10" s="17" t="s">
        <v>28</v>
      </c>
      <c r="F10" s="18">
        <v>75</v>
      </c>
      <c r="G10" s="19">
        <v>62</v>
      </c>
      <c r="H10" s="18">
        <f>InventoryList[[#This Row],[Unit price]]*InventoryList[[#This Row],[Quantity in stock]]</f>
        <v>4650</v>
      </c>
      <c r="I10" s="19">
        <v>39</v>
      </c>
      <c r="J10" s="19">
        <v>12</v>
      </c>
      <c r="K10" s="19">
        <v>50</v>
      </c>
      <c r="L10" s="20" t="s">
        <v>16</v>
      </c>
    </row>
    <row r="11" spans="2:12" ht="30" customHeight="1" x14ac:dyDescent="0.4">
      <c r="B11" s="16">
        <f>IFERROR((InventoryList[[#This Row],[Quantity in stock]]&lt;=InventoryList[[#This Row],[Reorder level]])*(InventoryList[[#This Row],[Discontinued?]]="")*valHighlight,0)</f>
        <v>1</v>
      </c>
      <c r="C11" s="17" t="s">
        <v>29</v>
      </c>
      <c r="D11" s="17" t="s">
        <v>30</v>
      </c>
      <c r="E11" s="17" t="s">
        <v>31</v>
      </c>
      <c r="F11" s="18">
        <v>11</v>
      </c>
      <c r="G11" s="19">
        <v>5</v>
      </c>
      <c r="H11" s="18">
        <f>InventoryList[[#This Row],[Unit price]]*InventoryList[[#This Row],[Quantity in stock]]</f>
        <v>55</v>
      </c>
      <c r="I11" s="19">
        <v>9</v>
      </c>
      <c r="J11" s="19">
        <v>13</v>
      </c>
      <c r="K11" s="19">
        <v>150</v>
      </c>
      <c r="L11" s="20" t="s">
        <v>16</v>
      </c>
    </row>
    <row r="12" spans="2:12" ht="30" customHeight="1" x14ac:dyDescent="0.4">
      <c r="B12" s="16">
        <f>IFERROR((InventoryList[[#This Row],[Quantity in stock]]&lt;=InventoryList[[#This Row],[Reorder level]])*(InventoryList[[#This Row],[Discontinued?]]="")*valHighlight,0)</f>
        <v>0</v>
      </c>
      <c r="C12" s="17" t="s">
        <v>32</v>
      </c>
      <c r="D12" s="17" t="s">
        <v>33</v>
      </c>
      <c r="E12" s="17" t="s">
        <v>34</v>
      </c>
      <c r="F12" s="18">
        <v>56</v>
      </c>
      <c r="G12" s="19">
        <v>58</v>
      </c>
      <c r="H12" s="18">
        <f>InventoryList[[#This Row],[Unit price]]*InventoryList[[#This Row],[Quantity in stock]]</f>
        <v>3248</v>
      </c>
      <c r="I12" s="19">
        <v>109</v>
      </c>
      <c r="J12" s="19">
        <v>7</v>
      </c>
      <c r="K12" s="19">
        <v>100</v>
      </c>
      <c r="L12" s="20" t="s">
        <v>2</v>
      </c>
    </row>
    <row r="13" spans="2:12" ht="30" customHeight="1" x14ac:dyDescent="0.4">
      <c r="B13" s="16">
        <f>IFERROR((InventoryList[[#This Row],[Quantity in stock]]&lt;=InventoryList[[#This Row],[Reorder level]])*(InventoryList[[#This Row],[Discontinued?]]="")*valHighlight,0)</f>
        <v>1</v>
      </c>
      <c r="C13" s="17" t="s">
        <v>35</v>
      </c>
      <c r="D13" s="17" t="s">
        <v>36</v>
      </c>
      <c r="E13" s="17" t="s">
        <v>37</v>
      </c>
      <c r="F13" s="18">
        <v>38</v>
      </c>
      <c r="G13" s="19">
        <v>101</v>
      </c>
      <c r="H13" s="18">
        <f>InventoryList[[#This Row],[Unit price]]*InventoryList[[#This Row],[Quantity in stock]]</f>
        <v>3838</v>
      </c>
      <c r="I13" s="19">
        <v>162</v>
      </c>
      <c r="J13" s="19">
        <v>3</v>
      </c>
      <c r="K13" s="19">
        <v>100</v>
      </c>
      <c r="L13" s="20" t="s">
        <v>16</v>
      </c>
    </row>
    <row r="14" spans="2:12" ht="30" customHeight="1" x14ac:dyDescent="0.4">
      <c r="B14" s="16">
        <f>IFERROR((InventoryList[[#This Row],[Quantity in stock]]&lt;=InventoryList[[#This Row],[Reorder level]])*(InventoryList[[#This Row],[Discontinued?]]="")*valHighlight,0)</f>
        <v>0</v>
      </c>
      <c r="C14" s="17" t="s">
        <v>38</v>
      </c>
      <c r="D14" s="17" t="s">
        <v>39</v>
      </c>
      <c r="E14" s="17" t="s">
        <v>40</v>
      </c>
      <c r="F14" s="18">
        <v>59</v>
      </c>
      <c r="G14" s="19">
        <v>122</v>
      </c>
      <c r="H14" s="18">
        <f>InventoryList[[#This Row],[Unit price]]*InventoryList[[#This Row],[Quantity in stock]]</f>
        <v>7198</v>
      </c>
      <c r="I14" s="19">
        <v>82</v>
      </c>
      <c r="J14" s="19">
        <v>3</v>
      </c>
      <c r="K14" s="19">
        <v>150</v>
      </c>
      <c r="L14" s="20" t="s">
        <v>16</v>
      </c>
    </row>
    <row r="15" spans="2:12" ht="30" customHeight="1" x14ac:dyDescent="0.4">
      <c r="B15" s="16">
        <f>IFERROR((InventoryList[[#This Row],[Quantity in stock]]&lt;=InventoryList[[#This Row],[Reorder level]])*(InventoryList[[#This Row],[Discontinued?]]="")*valHighlight,0)</f>
        <v>1</v>
      </c>
      <c r="C15" s="17" t="s">
        <v>41</v>
      </c>
      <c r="D15" s="17" t="s">
        <v>42</v>
      </c>
      <c r="E15" s="17" t="s">
        <v>43</v>
      </c>
      <c r="F15" s="18">
        <v>50</v>
      </c>
      <c r="G15" s="19">
        <v>175</v>
      </c>
      <c r="H15" s="18">
        <f>InventoryList[[#This Row],[Unit price]]*InventoryList[[#This Row],[Quantity in stock]]</f>
        <v>8750</v>
      </c>
      <c r="I15" s="19">
        <v>283</v>
      </c>
      <c r="J15" s="19">
        <v>8</v>
      </c>
      <c r="K15" s="19">
        <v>150</v>
      </c>
      <c r="L15" s="20" t="s">
        <v>16</v>
      </c>
    </row>
    <row r="16" spans="2:12" ht="30" customHeight="1" x14ac:dyDescent="0.4">
      <c r="B16" s="16">
        <f>IFERROR((InventoryList[[#This Row],[Quantity in stock]]&lt;=InventoryList[[#This Row],[Reorder level]])*(InventoryList[[#This Row],[Discontinued?]]="")*valHighlight,0)</f>
        <v>1</v>
      </c>
      <c r="C16" s="17" t="s">
        <v>44</v>
      </c>
      <c r="D16" s="17" t="s">
        <v>45</v>
      </c>
      <c r="E16" s="17" t="s">
        <v>46</v>
      </c>
      <c r="F16" s="18">
        <v>59</v>
      </c>
      <c r="G16" s="19">
        <v>176</v>
      </c>
      <c r="H16" s="18">
        <f>InventoryList[[#This Row],[Unit price]]*InventoryList[[#This Row],[Quantity in stock]]</f>
        <v>10384</v>
      </c>
      <c r="I16" s="19">
        <v>229</v>
      </c>
      <c r="J16" s="19">
        <v>1</v>
      </c>
      <c r="K16" s="19">
        <v>100</v>
      </c>
      <c r="L16" s="20" t="s">
        <v>16</v>
      </c>
    </row>
    <row r="17" spans="2:12" ht="30" customHeight="1" x14ac:dyDescent="0.4">
      <c r="B17" s="16">
        <f>IFERROR((InventoryList[[#This Row],[Quantity in stock]]&lt;=InventoryList[[#This Row],[Reorder level]])*(InventoryList[[#This Row],[Discontinued?]]="")*valHighlight,0)</f>
        <v>1</v>
      </c>
      <c r="C17" s="17" t="s">
        <v>47</v>
      </c>
      <c r="D17" s="17" t="s">
        <v>48</v>
      </c>
      <c r="E17" s="17" t="s">
        <v>49</v>
      </c>
      <c r="F17" s="18">
        <v>18</v>
      </c>
      <c r="G17" s="19">
        <v>22</v>
      </c>
      <c r="H17" s="18">
        <f>InventoryList[[#This Row],[Unit price]]*InventoryList[[#This Row],[Quantity in stock]]</f>
        <v>396</v>
      </c>
      <c r="I17" s="19">
        <v>36</v>
      </c>
      <c r="J17" s="19">
        <v>12</v>
      </c>
      <c r="K17" s="19">
        <v>50</v>
      </c>
      <c r="L17" s="20" t="s">
        <v>16</v>
      </c>
    </row>
    <row r="18" spans="2:12" ht="30" customHeight="1" x14ac:dyDescent="0.4">
      <c r="B18" s="16">
        <f>IFERROR((InventoryList[[#This Row],[Quantity in stock]]&lt;=InventoryList[[#This Row],[Reorder level]])*(InventoryList[[#This Row],[Discontinued?]]="")*valHighlight,0)</f>
        <v>1</v>
      </c>
      <c r="C18" s="17" t="s">
        <v>50</v>
      </c>
      <c r="D18" s="17" t="s">
        <v>51</v>
      </c>
      <c r="E18" s="17" t="s">
        <v>52</v>
      </c>
      <c r="F18" s="18">
        <v>26</v>
      </c>
      <c r="G18" s="19">
        <v>72</v>
      </c>
      <c r="H18" s="18">
        <f>InventoryList[[#This Row],[Unit price]]*InventoryList[[#This Row],[Quantity in stock]]</f>
        <v>1872</v>
      </c>
      <c r="I18" s="19">
        <v>102</v>
      </c>
      <c r="J18" s="19">
        <v>9</v>
      </c>
      <c r="K18" s="19">
        <v>100</v>
      </c>
      <c r="L18" s="20" t="s">
        <v>16</v>
      </c>
    </row>
    <row r="19" spans="2:12" ht="30" customHeight="1" x14ac:dyDescent="0.4">
      <c r="B19" s="16">
        <f>IFERROR((InventoryList[[#This Row],[Quantity in stock]]&lt;=InventoryList[[#This Row],[Reorder level]])*(InventoryList[[#This Row],[Discontinued?]]="")*valHighlight,0)</f>
        <v>1</v>
      </c>
      <c r="C19" s="17" t="s">
        <v>53</v>
      </c>
      <c r="D19" s="17" t="s">
        <v>54</v>
      </c>
      <c r="E19" s="17" t="s">
        <v>55</v>
      </c>
      <c r="F19" s="18">
        <v>42</v>
      </c>
      <c r="G19" s="19">
        <v>62</v>
      </c>
      <c r="H19" s="18">
        <f>InventoryList[[#This Row],[Unit price]]*InventoryList[[#This Row],[Quantity in stock]]</f>
        <v>2604</v>
      </c>
      <c r="I19" s="19">
        <v>83</v>
      </c>
      <c r="J19" s="19">
        <v>2</v>
      </c>
      <c r="K19" s="19">
        <v>100</v>
      </c>
      <c r="L19" s="20" t="s">
        <v>16</v>
      </c>
    </row>
    <row r="20" spans="2:12" ht="30" customHeight="1" x14ac:dyDescent="0.4">
      <c r="B20" s="16">
        <f>IFERROR((InventoryList[[#This Row],[Quantity in stock]]&lt;=InventoryList[[#This Row],[Reorder level]])*(InventoryList[[#This Row],[Discontinued?]]="")*valHighlight,0)</f>
        <v>0</v>
      </c>
      <c r="C20" s="17" t="s">
        <v>56</v>
      </c>
      <c r="D20" s="17" t="s">
        <v>57</v>
      </c>
      <c r="E20" s="17" t="s">
        <v>58</v>
      </c>
      <c r="F20" s="18">
        <v>32</v>
      </c>
      <c r="G20" s="19">
        <v>46</v>
      </c>
      <c r="H20" s="18">
        <f>InventoryList[[#This Row],[Unit price]]*InventoryList[[#This Row],[Quantity in stock]]</f>
        <v>1472</v>
      </c>
      <c r="I20" s="19">
        <v>23</v>
      </c>
      <c r="J20" s="19">
        <v>15</v>
      </c>
      <c r="K20" s="19">
        <v>50</v>
      </c>
      <c r="L20" s="20" t="s">
        <v>16</v>
      </c>
    </row>
    <row r="21" spans="2:12" ht="30" customHeight="1" x14ac:dyDescent="0.4">
      <c r="B21" s="16">
        <f>IFERROR((InventoryList[[#This Row],[Quantity in stock]]&lt;=InventoryList[[#This Row],[Reorder level]])*(InventoryList[[#This Row],[Discontinued?]]="")*valHighlight,0)</f>
        <v>1</v>
      </c>
      <c r="C21" s="17" t="s">
        <v>59</v>
      </c>
      <c r="D21" s="17" t="s">
        <v>60</v>
      </c>
      <c r="E21" s="17" t="s">
        <v>61</v>
      </c>
      <c r="F21" s="18">
        <v>90</v>
      </c>
      <c r="G21" s="19">
        <v>96</v>
      </c>
      <c r="H21" s="18">
        <f>InventoryList[[#This Row],[Unit price]]*InventoryList[[#This Row],[Quantity in stock]]</f>
        <v>8640</v>
      </c>
      <c r="I21" s="19">
        <v>180</v>
      </c>
      <c r="J21" s="19">
        <v>3</v>
      </c>
      <c r="K21" s="19">
        <v>50</v>
      </c>
      <c r="L21" s="20" t="s">
        <v>16</v>
      </c>
    </row>
    <row r="22" spans="2:12" ht="30" customHeight="1" x14ac:dyDescent="0.4">
      <c r="B22" s="16">
        <f>IFERROR((InventoryList[[#This Row],[Quantity in stock]]&lt;=InventoryList[[#This Row],[Reorder level]])*(InventoryList[[#This Row],[Discontinued?]]="")*valHighlight,0)</f>
        <v>0</v>
      </c>
      <c r="C22" s="17" t="s">
        <v>62</v>
      </c>
      <c r="D22" s="17" t="s">
        <v>63</v>
      </c>
      <c r="E22" s="17" t="s">
        <v>64</v>
      </c>
      <c r="F22" s="18">
        <v>97</v>
      </c>
      <c r="G22" s="19">
        <v>57</v>
      </c>
      <c r="H22" s="18">
        <f>InventoryList[[#This Row],[Unit price]]*InventoryList[[#This Row],[Quantity in stock]]</f>
        <v>5529</v>
      </c>
      <c r="I22" s="19">
        <v>98</v>
      </c>
      <c r="J22" s="19">
        <v>12</v>
      </c>
      <c r="K22" s="19">
        <v>50</v>
      </c>
      <c r="L22" s="20" t="s">
        <v>2</v>
      </c>
    </row>
    <row r="23" spans="2:12" ht="30" customHeight="1" x14ac:dyDescent="0.4">
      <c r="B23" s="16">
        <f>IFERROR((InventoryList[[#This Row],[Quantity in stock]]&lt;=InventoryList[[#This Row],[Reorder level]])*(InventoryList[[#This Row],[Discontinued?]]="")*valHighlight,0)</f>
        <v>1</v>
      </c>
      <c r="C23" s="17" t="s">
        <v>65</v>
      </c>
      <c r="D23" s="17" t="s">
        <v>66</v>
      </c>
      <c r="E23" s="17" t="s">
        <v>67</v>
      </c>
      <c r="F23" s="18">
        <v>12</v>
      </c>
      <c r="G23" s="19">
        <v>6</v>
      </c>
      <c r="H23" s="18">
        <f>InventoryList[[#This Row],[Unit price]]*InventoryList[[#This Row],[Quantity in stock]]</f>
        <v>72</v>
      </c>
      <c r="I23" s="19">
        <v>7</v>
      </c>
      <c r="J23" s="19">
        <v>13</v>
      </c>
      <c r="K23" s="19">
        <v>50</v>
      </c>
      <c r="L23" s="20" t="s">
        <v>16</v>
      </c>
    </row>
    <row r="24" spans="2:12" ht="30" customHeight="1" x14ac:dyDescent="0.4">
      <c r="B24" s="16">
        <f>IFERROR((InventoryList[[#This Row],[Quantity in stock]]&lt;=InventoryList[[#This Row],[Reorder level]])*(InventoryList[[#This Row],[Discontinued?]]="")*valHighlight,0)</f>
        <v>1</v>
      </c>
      <c r="C24" s="17" t="s">
        <v>68</v>
      </c>
      <c r="D24" s="17" t="s">
        <v>69</v>
      </c>
      <c r="E24" s="17" t="s">
        <v>70</v>
      </c>
      <c r="F24" s="18">
        <v>82</v>
      </c>
      <c r="G24" s="19">
        <v>143</v>
      </c>
      <c r="H24" s="18">
        <f>InventoryList[[#This Row],[Unit price]]*InventoryList[[#This Row],[Quantity in stock]]</f>
        <v>11726</v>
      </c>
      <c r="I24" s="19">
        <v>164</v>
      </c>
      <c r="J24" s="19">
        <v>12</v>
      </c>
      <c r="K24" s="19">
        <v>150</v>
      </c>
      <c r="L24" s="20"/>
    </row>
    <row r="25" spans="2:12" ht="30" customHeight="1" x14ac:dyDescent="0.4">
      <c r="B25" s="16">
        <f>IFERROR((InventoryList[[#This Row],[Quantity in stock]]&lt;=InventoryList[[#This Row],[Reorder level]])*(InventoryList[[#This Row],[Discontinued?]]="")*valHighlight,0)</f>
        <v>0</v>
      </c>
      <c r="C25" s="17" t="s">
        <v>71</v>
      </c>
      <c r="D25" s="17" t="s">
        <v>72</v>
      </c>
      <c r="E25" s="17" t="s">
        <v>73</v>
      </c>
      <c r="F25" s="18">
        <v>16</v>
      </c>
      <c r="G25" s="19">
        <v>124</v>
      </c>
      <c r="H25" s="18">
        <f>InventoryList[[#This Row],[Unit price]]*InventoryList[[#This Row],[Quantity in stock]]</f>
        <v>1984</v>
      </c>
      <c r="I25" s="19">
        <v>113</v>
      </c>
      <c r="J25" s="19">
        <v>14</v>
      </c>
      <c r="K25" s="19">
        <v>50</v>
      </c>
      <c r="L25" s="20" t="s">
        <v>16</v>
      </c>
    </row>
    <row r="26" spans="2:12" ht="30" customHeight="1" x14ac:dyDescent="0.4">
      <c r="B26" s="16">
        <f>IFERROR((InventoryList[[#This Row],[Quantity in stock]]&lt;=InventoryList[[#This Row],[Reorder level]])*(InventoryList[[#This Row],[Discontinued?]]="")*valHighlight,0)</f>
        <v>0</v>
      </c>
      <c r="C26" s="17" t="s">
        <v>74</v>
      </c>
      <c r="D26" s="17" t="s">
        <v>75</v>
      </c>
      <c r="E26" s="17" t="s">
        <v>76</v>
      </c>
      <c r="F26" s="18">
        <v>19</v>
      </c>
      <c r="G26" s="19">
        <v>112</v>
      </c>
      <c r="H26" s="18">
        <f>InventoryList[[#This Row],[Unit price]]*InventoryList[[#This Row],[Quantity in stock]]</f>
        <v>2128</v>
      </c>
      <c r="I26" s="19">
        <v>75</v>
      </c>
      <c r="J26" s="19">
        <v>11</v>
      </c>
      <c r="K26" s="19">
        <v>50</v>
      </c>
      <c r="L26" s="20" t="s">
        <v>16</v>
      </c>
    </row>
    <row r="27" spans="2:12" ht="30" customHeight="1" x14ac:dyDescent="0.4">
      <c r="B27" s="16">
        <f>IFERROR((InventoryList[[#This Row],[Quantity in stock]]&lt;=InventoryList[[#This Row],[Reorder level]])*(InventoryList[[#This Row],[Discontinued?]]="")*valHighlight,0)</f>
        <v>0</v>
      </c>
      <c r="C27" s="17" t="s">
        <v>77</v>
      </c>
      <c r="D27" s="17" t="s">
        <v>78</v>
      </c>
      <c r="E27" s="17" t="s">
        <v>79</v>
      </c>
      <c r="F27" s="18">
        <v>24</v>
      </c>
      <c r="G27" s="19">
        <v>182</v>
      </c>
      <c r="H27" s="18">
        <f>InventoryList[[#This Row],[Unit price]]*InventoryList[[#This Row],[Quantity in stock]]</f>
        <v>4368</v>
      </c>
      <c r="I27" s="19">
        <v>132</v>
      </c>
      <c r="J27" s="19">
        <v>15</v>
      </c>
      <c r="K27" s="19">
        <v>150</v>
      </c>
      <c r="L27" s="20" t="s">
        <v>16</v>
      </c>
    </row>
    <row r="28" spans="2:12" ht="30" customHeight="1" x14ac:dyDescent="0.4">
      <c r="B28" s="16">
        <f>IFERROR((InventoryList[[#This Row],[Quantity in stock]]&lt;=InventoryList[[#This Row],[Reorder level]])*(InventoryList[[#This Row],[Discontinued?]]="")*valHighlight,0)</f>
        <v>0</v>
      </c>
      <c r="C28" s="17" t="s">
        <v>80</v>
      </c>
      <c r="D28" s="17" t="s">
        <v>81</v>
      </c>
      <c r="E28" s="17" t="s">
        <v>82</v>
      </c>
      <c r="F28" s="18">
        <v>29</v>
      </c>
      <c r="G28" s="19">
        <v>106</v>
      </c>
      <c r="H28" s="18">
        <f>InventoryList[[#This Row],[Unit price]]*InventoryList[[#This Row],[Quantity in stock]]</f>
        <v>3074</v>
      </c>
      <c r="I28" s="19">
        <v>142</v>
      </c>
      <c r="J28" s="19">
        <v>1</v>
      </c>
      <c r="K28" s="19">
        <v>150</v>
      </c>
      <c r="L28" s="20" t="s">
        <v>2</v>
      </c>
    </row>
    <row r="29" spans="2:12" ht="30" customHeight="1" x14ac:dyDescent="0.4">
      <c r="B29" s="16">
        <f>IFERROR((InventoryList[[#This Row],[Quantity in stock]]&lt;=InventoryList[[#This Row],[Reorder level]])*(InventoryList[[#This Row],[Discontinued?]]="")*valHighlight,0)</f>
        <v>0</v>
      </c>
      <c r="C29" s="17" t="s">
        <v>83</v>
      </c>
      <c r="D29" s="17" t="s">
        <v>84</v>
      </c>
      <c r="E29" s="17" t="s">
        <v>85</v>
      </c>
      <c r="F29" s="18">
        <v>75</v>
      </c>
      <c r="G29" s="19">
        <v>173</v>
      </c>
      <c r="H29" s="18">
        <f>InventoryList[[#This Row],[Unit price]]*InventoryList[[#This Row],[Quantity in stock]]</f>
        <v>12975</v>
      </c>
      <c r="I29" s="19">
        <v>127</v>
      </c>
      <c r="J29" s="19">
        <v>9</v>
      </c>
      <c r="K29" s="19">
        <v>100</v>
      </c>
      <c r="L29" s="20" t="s">
        <v>16</v>
      </c>
    </row>
    <row r="30" spans="2:12" ht="30" customHeight="1" x14ac:dyDescent="0.4">
      <c r="B30" s="16">
        <f>IFERROR((InventoryList[[#This Row],[Quantity in stock]]&lt;=InventoryList[[#This Row],[Reorder level]])*(InventoryList[[#This Row],[Discontinued?]]="")*valHighlight,0)</f>
        <v>0</v>
      </c>
      <c r="C30" s="17" t="s">
        <v>86</v>
      </c>
      <c r="D30" s="17" t="s">
        <v>87</v>
      </c>
      <c r="E30" s="17" t="s">
        <v>88</v>
      </c>
      <c r="F30" s="18">
        <v>14</v>
      </c>
      <c r="G30" s="19">
        <v>28</v>
      </c>
      <c r="H30" s="18">
        <f>InventoryList[[#This Row],[Unit price]]*InventoryList[[#This Row],[Quantity in stock]]</f>
        <v>392</v>
      </c>
      <c r="I30" s="19">
        <v>21</v>
      </c>
      <c r="J30" s="19">
        <v>8</v>
      </c>
      <c r="K30" s="19">
        <v>50</v>
      </c>
      <c r="L30" s="20" t="s">
        <v>16</v>
      </c>
    </row>
    <row r="31" spans="2:12" ht="30" customHeight="1" x14ac:dyDescent="0.4">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53"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8B6233-D648-4BFB-B766-96BACA8EB1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24526D72-D4E7-46D8-A414-A78981229D3F}">
  <ds:schemaRefs>
    <ds:schemaRef ds:uri="http://schemas.microsoft.com/sharepoint/v3/contenttype/forms"/>
  </ds:schemaRefs>
</ds:datastoreItem>
</file>

<file path=customXml/itemProps3.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2025-04-26T06:18:33Z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