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384"/>
  </bookViews>
  <sheets>
    <sheet name="Übersicht" sheetId="1" r:id="rId1"/>
    <sheet name="Zusammenfassung" sheetId="2" r:id="rId2"/>
    <sheet name="3" sheetId="3" r:id="rId3"/>
    <sheet name="Erklärungen" sheetId="4" r:id="rId4"/>
  </sheets>
  <calcPr calcId="124519" iterateDelta="1E-4"/>
</workbook>
</file>

<file path=xl/calcChain.xml><?xml version="1.0" encoding="utf-8"?>
<calcChain xmlns="http://schemas.openxmlformats.org/spreadsheetml/2006/main">
  <c r="AH3" i="1"/>
  <c r="T3"/>
  <c r="L3"/>
  <c r="D3"/>
  <c r="AF4"/>
  <c r="AD4"/>
  <c r="T4"/>
  <c r="AC4" s="1"/>
  <c r="AH4"/>
  <c r="AT4"/>
  <c r="AR4"/>
  <c r="AQ4"/>
  <c r="BB4"/>
  <c r="BA4"/>
  <c r="AZ4"/>
  <c r="AX4"/>
  <c r="AW4"/>
  <c r="AU4"/>
  <c r="AS4"/>
  <c r="AP4"/>
  <c r="AO4"/>
  <c r="AN4"/>
  <c r="AM4"/>
  <c r="AL4"/>
  <c r="AK4"/>
  <c r="AJ4"/>
  <c r="AI4"/>
  <c r="AG4"/>
  <c r="AE4"/>
  <c r="AB4"/>
  <c r="AA4"/>
  <c r="Z4"/>
  <c r="Y4"/>
  <c r="X4"/>
  <c r="W4"/>
  <c r="V4"/>
  <c r="U4"/>
  <c r="S4"/>
  <c r="Q4"/>
  <c r="R4" s="1"/>
  <c r="P4"/>
  <c r="N4"/>
  <c r="M4"/>
  <c r="L4"/>
  <c r="O4" s="1"/>
  <c r="K4"/>
  <c r="I4"/>
  <c r="F4"/>
  <c r="E4"/>
  <c r="C4"/>
  <c r="B4"/>
  <c r="C4" i="2"/>
  <c r="B4"/>
  <c r="BB3" i="1"/>
  <c r="AT3"/>
  <c r="AR3"/>
  <c r="AQ3"/>
  <c r="AF3"/>
  <c r="AD3"/>
  <c r="AC3"/>
  <c r="R3"/>
  <c r="J4"/>
  <c r="J3"/>
  <c r="H4"/>
  <c r="BA3"/>
  <c r="AX3"/>
  <c r="AW3"/>
  <c r="AZ3" s="1"/>
  <c r="AU3"/>
  <c r="P3"/>
  <c r="O3"/>
  <c r="H3"/>
  <c r="G3" l="1"/>
  <c r="AV3"/>
  <c r="AV4" s="1"/>
  <c r="AY3"/>
  <c r="AY4" s="1"/>
  <c r="D4"/>
  <c r="G4"/>
</calcChain>
</file>

<file path=xl/sharedStrings.xml><?xml version="1.0" encoding="utf-8"?>
<sst xmlns="http://schemas.openxmlformats.org/spreadsheetml/2006/main" count="119" uniqueCount="75">
  <si>
    <t>zu bereinigen (Zeitpunkt: Import, nicht gesperrte Segmente)</t>
  </si>
  <si>
    <t>bereits korrekt (Zeitpunkt: Import, gesperrte + nicht gesperrte Segmente)</t>
  </si>
  <si>
    <t>noch zu bereinigen (Zeitpunkt: Export)</t>
  </si>
  <si>
    <t>bereinigt oder schon vorher korrekt (Zeitpunkt: Export)</t>
  </si>
  <si>
    <t>bereinigt (Zeitpunkt: Export)</t>
  </si>
  <si>
    <t>Datei</t>
  </si>
  <si>
    <t>Segmente / Datei</t>
  </si>
  <si>
    <t>Zeichen</t>
  </si>
  <si>
    <t>Zeilen</t>
  </si>
  <si>
    <t>Termini</t>
  </si>
  <si>
    <t>Segmente</t>
  </si>
  <si>
    <t>Termini / Zeile</t>
  </si>
  <si>
    <t>Termini / Segment</t>
  </si>
  <si>
    <t>Wörter</t>
  </si>
  <si>
    <t>Wörter / Segment</t>
  </si>
  <si>
    <t>Termini Status 1</t>
  </si>
  <si>
    <t>Termini Status 2</t>
  </si>
  <si>
    <t>Termini Status 3</t>
  </si>
  <si>
    <t>Termini Status 4</t>
  </si>
  <si>
    <t>Termini Status 5</t>
  </si>
  <si>
    <t>Termini Status 6</t>
  </si>
  <si>
    <t>Gesamt</t>
  </si>
  <si>
    <t>Notizen</t>
  </si>
  <si>
    <t>Termini zum Zeitpunkt des Exports</t>
  </si>
  <si>
    <t>Termini formal korrekt</t>
  </si>
  <si>
    <t>Termini formal inkorrekt</t>
  </si>
  <si>
    <r>
      <t xml:space="preserve">Terminus </t>
    </r>
    <r>
      <rPr>
        <sz val="10"/>
        <rFont val="Arial"/>
        <family val="2"/>
        <charset val="1"/>
      </rPr>
      <t>[nach Häufigkeit korrekt geordnet]</t>
    </r>
  </si>
  <si>
    <t>Häufigkeit korrekt</t>
  </si>
  <si>
    <t>Häufigkeit inkorrekt</t>
  </si>
  <si>
    <t>Erklärungen</t>
  </si>
  <si>
    <t>Statusoptionen:</t>
  </si>
  <si>
    <t>(1) Änderung durchgeführt</t>
  </si>
  <si>
    <t>(2) Neue VZB nicht passend</t>
  </si>
  <si>
    <t>(3) Zielterm nicht vorhanden</t>
  </si>
  <si>
    <t>(4) Keine Änderung nötig</t>
  </si>
  <si>
    <t>(5) Quell-/Zielsegment nicht passend</t>
  </si>
  <si>
    <t>(6) Nacharbeit</t>
  </si>
  <si>
    <t>Termini Status X: Anzahl der Termini in Segmenten, die den Status X haben (gezählt werden für den roten Block die rot markierten Termini, für den blauen Block die blau markierten)</t>
  </si>
  <si>
    <t>Zeichen: werden immer im Target (Zielsprache) gezählt</t>
  </si>
  <si>
    <t>Zeilen: Berechnung: Zeichen / 55</t>
  </si>
  <si>
    <t>Termini im blauen Block: Termini im Source (Quellsprache) mit Entsprechung im Target (Zielsprache), im Editor blau markiert ( = termFound im source)</t>
  </si>
  <si>
    <t>Segmente im roten Block: Segmente im Source (Quellsprache) mit mindestens einem rot markierten Terminus. Im Editor sind das zum Zeitpunkt des Imports alle nicht gesperrten Segmente (= segmentsNotFound im source)</t>
  </si>
  <si>
    <t>Segmente im blauen Block: Segmente im Source (Quellsprache) mit mindestens einem blau markierten Terminus. Im Editor sind das alle gesperrten Segmente und ein Teil der nicht gesperrten (= segmentsFound im source)</t>
  </si>
  <si>
    <t>Wörter im roten Block: Anzahl der Wörter in Segmenten mit mindestens einem rot markierten Terminus</t>
  </si>
  <si>
    <t>Wörter im blauen Block: Anzahl der Wörter in Segmenten mit mindestens einem blau markierten Terminus</t>
  </si>
  <si>
    <t>Die Arbeitsblätter 3 bis n sind nach den Zeilen auf dem Blatt „Zusammenfassung“ benannt.</t>
  </si>
  <si>
    <t>fileName</t>
  </si>
  <si>
    <t>import.source.targetCharNotFoundCount</t>
  </si>
  <si>
    <t>import.source.termFoundCount</t>
  </si>
  <si>
    <t>import.source.segmentsPerFileNotFound</t>
  </si>
  <si>
    <t>import.source.targetWordNotFoundCount</t>
  </si>
  <si>
    <t>import.source.targetCharFoundCount</t>
  </si>
  <si>
    <t>import.source.segmentsPerFileFound</t>
  </si>
  <si>
    <t>import.source.targetWordFoundCount</t>
  </si>
  <si>
    <t>segmentsPerFile</t>
  </si>
  <si>
    <t>export.source.targetCharNotFoundCount</t>
  </si>
  <si>
    <t>export.source.termFoundCount</t>
  </si>
  <si>
    <t>export.source.segmentsPerFileNotFound</t>
  </si>
  <si>
    <t>export.source.targetWordNotFoundCount</t>
  </si>
  <si>
    <t>export.source.targetCharFoundCount</t>
  </si>
  <si>
    <t>export.source.termNotFoundCount</t>
  </si>
  <si>
    <t>import.source.termNotFoundCount</t>
  </si>
  <si>
    <t>export.source.segmentsPerFileFound</t>
  </si>
  <si>
    <t>export.source.statByState.1.notFoundSum</t>
  </si>
  <si>
    <t>export.source.statByState.2.notFoundSum</t>
  </si>
  <si>
    <t>export.source.statByState.3.notFoundSum</t>
  </si>
  <si>
    <t>export.source.statByState.4.notFoundSum</t>
  </si>
  <si>
    <t>export.source.statByState.5.notFoundSum</t>
  </si>
  <si>
    <t>export.source.statByState.6.notFoundSum</t>
  </si>
  <si>
    <t>export.source.statByState.1.foundSum</t>
  </si>
  <si>
    <t>export.source.statByState.2.foundSum</t>
  </si>
  <si>
    <t>export.source.statByState.3.foundSum</t>
  </si>
  <si>
    <t>export.source.statByState.4.foundSum</t>
  </si>
  <si>
    <t>export.source.statByState.5.foundSum</t>
  </si>
  <si>
    <t>export.source.statByState.6.foundSum</t>
  </si>
</sst>
</file>

<file path=xl/styles.xml><?xml version="1.0" encoding="utf-8"?>
<styleSheet xmlns="http://schemas.openxmlformats.org/spreadsheetml/2006/main">
  <fonts count="10">
    <font>
      <sz val="10"/>
      <name val="Arial"/>
      <family val="2"/>
      <charset val="1"/>
    </font>
    <font>
      <sz val="10"/>
      <color rgb="FF666666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666666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</font>
    <font>
      <b/>
      <sz val="10"/>
      <color rgb="FF666666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99FF"/>
        <bgColor rgb="FF0066CC"/>
      </patternFill>
    </fill>
    <fill>
      <patternFill patternType="solid">
        <fgColor rgb="FF008000"/>
        <bgColor rgb="FF008080"/>
      </patternFill>
    </fill>
    <fill>
      <patternFill patternType="solid">
        <fgColor rgb="FFE6E6E6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0" fontId="3" fillId="5" borderId="1" xfId="0" applyFont="1" applyFill="1" applyBorder="1"/>
    <xf numFmtId="0" fontId="0" fillId="0" borderId="1" xfId="0" applyFont="1" applyBorder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7" fillId="0" borderId="0" xfId="0" applyFont="1"/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99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65510"/>
  <sheetViews>
    <sheetView tabSelected="1" topLeftCell="AB1" workbookViewId="0">
      <selection activeCell="AN3" sqref="AN3"/>
    </sheetView>
  </sheetViews>
  <sheetFormatPr baseColWidth="10" defaultRowHeight="12.75"/>
  <cols>
    <col min="1" max="1" width="68.7109375" style="1"/>
    <col min="2" max="3" width="12" style="1"/>
    <col min="4" max="4" width="12" style="2"/>
    <col min="5" max="6" width="12" style="1"/>
    <col min="7" max="7" width="12" style="2"/>
    <col min="8" max="8" width="12.140625" style="3"/>
    <col min="9" max="18" width="12" style="3"/>
    <col min="19" max="19" width="12" style="4"/>
    <col min="20" max="20" width="12" style="2"/>
    <col min="21" max="28" width="12" style="4"/>
    <col min="29" max="29" width="12" style="2"/>
    <col min="30" max="32" width="12" style="4"/>
    <col min="33" max="33" width="12" style="1"/>
    <col min="34" max="34" width="12" style="2"/>
    <col min="35" max="42" width="12" style="1"/>
    <col min="43" max="43" width="12" style="2"/>
    <col min="44" max="46" width="12" style="4"/>
    <col min="47" max="47" width="12" style="1"/>
    <col min="48" max="48" width="12" style="2"/>
    <col min="49" max="50" width="12" style="1"/>
    <col min="51" max="53" width="12" style="2"/>
    <col min="54" max="54" width="12" style="3"/>
    <col min="55" max="1025" width="12" style="1"/>
  </cols>
  <sheetData>
    <row r="1" spans="1:54" ht="12.75" customHeight="1">
      <c r="A1" s="5"/>
      <c r="B1" s="5"/>
      <c r="C1" s="28" t="s">
        <v>0</v>
      </c>
      <c r="D1" s="28"/>
      <c r="E1" s="28"/>
      <c r="F1" s="28"/>
      <c r="G1" s="28"/>
      <c r="H1" s="28"/>
      <c r="I1" s="28"/>
      <c r="J1" s="28"/>
      <c r="K1" s="29" t="s">
        <v>1</v>
      </c>
      <c r="L1" s="29"/>
      <c r="M1" s="29"/>
      <c r="N1" s="29"/>
      <c r="O1" s="29"/>
      <c r="P1" s="29"/>
      <c r="Q1" s="29"/>
      <c r="R1" s="29"/>
      <c r="S1" s="30" t="s">
        <v>2</v>
      </c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1" t="s">
        <v>3</v>
      </c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6"/>
      <c r="AT1" s="6"/>
      <c r="AU1" s="32" t="s">
        <v>4</v>
      </c>
      <c r="AV1" s="32"/>
      <c r="AW1" s="32"/>
      <c r="AX1" s="32"/>
      <c r="AY1" s="32"/>
      <c r="AZ1" s="32"/>
      <c r="BA1" s="32"/>
      <c r="BB1" s="32"/>
    </row>
    <row r="2" spans="1:54" ht="44.45" customHeight="1">
      <c r="A2" s="5" t="s">
        <v>5</v>
      </c>
      <c r="B2" s="7" t="s">
        <v>6</v>
      </c>
      <c r="C2" s="5" t="s">
        <v>7</v>
      </c>
      <c r="D2" s="8" t="s">
        <v>8</v>
      </c>
      <c r="E2" s="5" t="s">
        <v>9</v>
      </c>
      <c r="F2" s="5" t="s">
        <v>10</v>
      </c>
      <c r="G2" s="8" t="s">
        <v>11</v>
      </c>
      <c r="H2" s="8" t="s">
        <v>12</v>
      </c>
      <c r="I2" s="7" t="s">
        <v>13</v>
      </c>
      <c r="J2" s="8" t="s">
        <v>14</v>
      </c>
      <c r="K2" s="5" t="s">
        <v>7</v>
      </c>
      <c r="L2" s="8" t="s">
        <v>8</v>
      </c>
      <c r="M2" s="5" t="s">
        <v>9</v>
      </c>
      <c r="N2" s="5" t="s">
        <v>10</v>
      </c>
      <c r="O2" s="8" t="s">
        <v>11</v>
      </c>
      <c r="P2" s="8" t="s">
        <v>12</v>
      </c>
      <c r="Q2" s="7" t="s">
        <v>13</v>
      </c>
      <c r="R2" s="8" t="s">
        <v>14</v>
      </c>
      <c r="S2" s="7" t="s">
        <v>7</v>
      </c>
      <c r="T2" s="8" t="s">
        <v>8</v>
      </c>
      <c r="U2" s="7" t="s">
        <v>9</v>
      </c>
      <c r="V2" s="7" t="s">
        <v>15</v>
      </c>
      <c r="W2" s="7" t="s">
        <v>16</v>
      </c>
      <c r="X2" s="7" t="s">
        <v>17</v>
      </c>
      <c r="Y2" s="7" t="s">
        <v>18</v>
      </c>
      <c r="Z2" s="7" t="s">
        <v>19</v>
      </c>
      <c r="AA2" s="7" t="s">
        <v>20</v>
      </c>
      <c r="AB2" s="7" t="s">
        <v>10</v>
      </c>
      <c r="AC2" s="8" t="s">
        <v>11</v>
      </c>
      <c r="AD2" s="8" t="s">
        <v>12</v>
      </c>
      <c r="AE2" s="7" t="s">
        <v>13</v>
      </c>
      <c r="AF2" s="8" t="s">
        <v>14</v>
      </c>
      <c r="AG2" s="7" t="s">
        <v>7</v>
      </c>
      <c r="AH2" s="8" t="s">
        <v>8</v>
      </c>
      <c r="AI2" s="7" t="s">
        <v>9</v>
      </c>
      <c r="AJ2" s="7" t="s">
        <v>15</v>
      </c>
      <c r="AK2" s="7" t="s">
        <v>16</v>
      </c>
      <c r="AL2" s="7" t="s">
        <v>17</v>
      </c>
      <c r="AM2" s="7" t="s">
        <v>18</v>
      </c>
      <c r="AN2" s="7" t="s">
        <v>19</v>
      </c>
      <c r="AO2" s="7" t="s">
        <v>20</v>
      </c>
      <c r="AP2" s="7" t="s">
        <v>10</v>
      </c>
      <c r="AQ2" s="8" t="s">
        <v>11</v>
      </c>
      <c r="AR2" s="8" t="s">
        <v>12</v>
      </c>
      <c r="AS2" s="7" t="s">
        <v>13</v>
      </c>
      <c r="AT2" s="8" t="s">
        <v>14</v>
      </c>
      <c r="AU2" s="8" t="s">
        <v>7</v>
      </c>
      <c r="AV2" s="8" t="s">
        <v>8</v>
      </c>
      <c r="AW2" s="8" t="s">
        <v>9</v>
      </c>
      <c r="AX2" s="8" t="s">
        <v>10</v>
      </c>
      <c r="AY2" s="8" t="s">
        <v>11</v>
      </c>
      <c r="AZ2" s="8" t="s">
        <v>12</v>
      </c>
      <c r="BA2" s="8" t="s">
        <v>13</v>
      </c>
      <c r="BB2" s="8" t="s">
        <v>14</v>
      </c>
    </row>
    <row r="3" spans="1:54" ht="12.75" customHeight="1">
      <c r="A3" s="22" t="s">
        <v>46</v>
      </c>
      <c r="B3" s="22" t="s">
        <v>54</v>
      </c>
      <c r="C3" s="22" t="s">
        <v>47</v>
      </c>
      <c r="D3" s="9" t="e">
        <f>ROUND(C3/55,0)</f>
        <v>#VALUE!</v>
      </c>
      <c r="E3" s="22" t="s">
        <v>61</v>
      </c>
      <c r="F3" s="22" t="s">
        <v>49</v>
      </c>
      <c r="G3" s="9" t="e">
        <f>ROUND(E3/D3, 2)</f>
        <v>#VALUE!</v>
      </c>
      <c r="H3" s="9" t="e">
        <f>ROUND(E3/F3, 2)</f>
        <v>#VALUE!</v>
      </c>
      <c r="I3" s="10" t="s">
        <v>50</v>
      </c>
      <c r="J3" s="9" t="e">
        <f>ROUND(I3/F3,2)</f>
        <v>#VALUE!</v>
      </c>
      <c r="K3" s="22" t="s">
        <v>51</v>
      </c>
      <c r="L3" s="9" t="e">
        <f>ROUND(K3/55,0)</f>
        <v>#VALUE!</v>
      </c>
      <c r="M3" s="22" t="s">
        <v>48</v>
      </c>
      <c r="N3" s="22" t="s">
        <v>52</v>
      </c>
      <c r="O3" s="9" t="e">
        <f>ROUND(M3/L3, 2)</f>
        <v>#VALUE!</v>
      </c>
      <c r="P3" s="9" t="e">
        <f>ROUND(M3/N3, 2)</f>
        <v>#VALUE!</v>
      </c>
      <c r="Q3" s="22" t="s">
        <v>53</v>
      </c>
      <c r="R3" s="9" t="e">
        <f>ROUND(Q3/N3,2)</f>
        <v>#VALUE!</v>
      </c>
      <c r="S3" s="22" t="s">
        <v>55</v>
      </c>
      <c r="T3" s="9" t="e">
        <f>ROUND(S3/55,0)</f>
        <v>#VALUE!</v>
      </c>
      <c r="U3" s="22" t="s">
        <v>60</v>
      </c>
      <c r="V3" s="10" t="s">
        <v>63</v>
      </c>
      <c r="W3" s="10" t="s">
        <v>64</v>
      </c>
      <c r="X3" s="10" t="s">
        <v>65</v>
      </c>
      <c r="Y3" s="10" t="s">
        <v>66</v>
      </c>
      <c r="Z3" s="10" t="s">
        <v>67</v>
      </c>
      <c r="AA3" s="10" t="s">
        <v>68</v>
      </c>
      <c r="AB3" s="22" t="s">
        <v>57</v>
      </c>
      <c r="AC3" s="9" t="e">
        <f>ROUND(U3/T3, 2)</f>
        <v>#VALUE!</v>
      </c>
      <c r="AD3" s="9" t="e">
        <f>ROUND(U3/AB3, 2)</f>
        <v>#VALUE!</v>
      </c>
      <c r="AE3" s="10" t="s">
        <v>58</v>
      </c>
      <c r="AF3" s="9" t="e">
        <f>ROUND(AE3/AB3,2)</f>
        <v>#VALUE!</v>
      </c>
      <c r="AG3" s="22" t="s">
        <v>59</v>
      </c>
      <c r="AH3" s="9" t="e">
        <f>ROUND(AG3/55,0)</f>
        <v>#VALUE!</v>
      </c>
      <c r="AI3" s="22" t="s">
        <v>56</v>
      </c>
      <c r="AJ3" s="10" t="s">
        <v>69</v>
      </c>
      <c r="AK3" s="10" t="s">
        <v>70</v>
      </c>
      <c r="AL3" s="10" t="s">
        <v>71</v>
      </c>
      <c r="AM3" s="10" t="s">
        <v>72</v>
      </c>
      <c r="AN3" s="10" t="s">
        <v>73</v>
      </c>
      <c r="AO3" s="10" t="s">
        <v>74</v>
      </c>
      <c r="AP3" s="22" t="s">
        <v>62</v>
      </c>
      <c r="AQ3" s="9" t="e">
        <f>ROUND(AI3/AH3, 2)</f>
        <v>#VALUE!</v>
      </c>
      <c r="AR3" s="9" t="e">
        <f>ROUND(AI3/AP3, 2)</f>
        <v>#VALUE!</v>
      </c>
      <c r="AS3" s="10" t="s">
        <v>58</v>
      </c>
      <c r="AT3" s="9" t="e">
        <f>ROUND(AS3/AP3,2)</f>
        <v>#VALUE!</v>
      </c>
      <c r="AU3" s="9" t="e">
        <f>C3-S3</f>
        <v>#VALUE!</v>
      </c>
      <c r="AV3" s="9" t="e">
        <f>D3-T3</f>
        <v>#VALUE!</v>
      </c>
      <c r="AW3" s="9" t="e">
        <f>E3-U3</f>
        <v>#VALUE!</v>
      </c>
      <c r="AX3" s="9" t="e">
        <f>F3-AB3</f>
        <v>#VALUE!</v>
      </c>
      <c r="AY3" s="9" t="e">
        <f>ROUND(AW3/AV3, 2)</f>
        <v>#VALUE!</v>
      </c>
      <c r="AZ3" s="11" t="e">
        <f>ROUND(AW3/AX3, 2)</f>
        <v>#VALUE!</v>
      </c>
      <c r="BA3" s="9" t="e">
        <f>I3-AE3</f>
        <v>#VALUE!</v>
      </c>
      <c r="BB3" s="9" t="e">
        <f>BA3/AX3</f>
        <v>#VALUE!</v>
      </c>
    </row>
    <row r="4" spans="1:54" ht="12.75" customHeight="1">
      <c r="A4" s="5" t="s">
        <v>21</v>
      </c>
      <c r="B4" s="5">
        <f>SUM(B3:B3)</f>
        <v>0</v>
      </c>
      <c r="C4" s="5">
        <f>SUM(C3:C3)</f>
        <v>0</v>
      </c>
      <c r="D4" s="26" t="e">
        <f>SUM(D3:D3)</f>
        <v>#VALUE!</v>
      </c>
      <c r="E4" s="5">
        <f>SUM(E3:E3)</f>
        <v>0</v>
      </c>
      <c r="F4" s="5">
        <f>SUM(F3:F3)</f>
        <v>0</v>
      </c>
      <c r="G4" s="26" t="e">
        <f>ROUND(E4/D4, 2)</f>
        <v>#VALUE!</v>
      </c>
      <c r="H4" s="26" t="e">
        <f t="shared" ref="H4" si="0">ROUND(E4/F4, 2)</f>
        <v>#DIV/0!</v>
      </c>
      <c r="I4" s="27">
        <f>SUM(I3:I3)</f>
        <v>0</v>
      </c>
      <c r="J4" s="26" t="e">
        <f>ROUND(I4/F4,2)</f>
        <v>#DIV/0!</v>
      </c>
      <c r="K4" s="5">
        <f>SUM(K3:K3)</f>
        <v>0</v>
      </c>
      <c r="L4" s="5" t="e">
        <f>SUM(L3:L3)</f>
        <v>#VALUE!</v>
      </c>
      <c r="M4" s="5">
        <f>SUM(M3:M3)</f>
        <v>0</v>
      </c>
      <c r="N4" s="5">
        <f>SUM(N3:N3)</f>
        <v>0</v>
      </c>
      <c r="O4" s="26" t="e">
        <f>ROUND(M4/L4, 2)</f>
        <v>#VALUE!</v>
      </c>
      <c r="P4" s="26" t="e">
        <f t="shared" ref="P4" si="1">ROUND(M4/N4, 2)</f>
        <v>#DIV/0!</v>
      </c>
      <c r="Q4" s="5">
        <f>SUM(Q3:Q3)</f>
        <v>0</v>
      </c>
      <c r="R4" s="9" t="e">
        <f>ROUND(Q4/N4,2)</f>
        <v>#DIV/0!</v>
      </c>
      <c r="S4" s="5">
        <f t="shared" ref="S4:AB4" si="2">SUM(S3:S3)</f>
        <v>0</v>
      </c>
      <c r="T4" s="5" t="e">
        <f t="shared" si="2"/>
        <v>#VALUE!</v>
      </c>
      <c r="U4" s="5">
        <f t="shared" si="2"/>
        <v>0</v>
      </c>
      <c r="V4" s="5">
        <f t="shared" si="2"/>
        <v>0</v>
      </c>
      <c r="W4" s="5">
        <f t="shared" si="2"/>
        <v>0</v>
      </c>
      <c r="X4" s="5">
        <f t="shared" si="2"/>
        <v>0</v>
      </c>
      <c r="Y4" s="5">
        <f t="shared" si="2"/>
        <v>0</v>
      </c>
      <c r="Z4" s="5">
        <f t="shared" si="2"/>
        <v>0</v>
      </c>
      <c r="AA4" s="5">
        <f t="shared" si="2"/>
        <v>0</v>
      </c>
      <c r="AB4" s="5">
        <f t="shared" si="2"/>
        <v>0</v>
      </c>
      <c r="AC4" s="9" t="e">
        <f>ROUND(U4/T4, 2)</f>
        <v>#VALUE!</v>
      </c>
      <c r="AD4" s="9" t="e">
        <f>ROUND(U4/AB4, 2)</f>
        <v>#DIV/0!</v>
      </c>
      <c r="AE4" s="5">
        <f>SUM(AE3:AE3)</f>
        <v>0</v>
      </c>
      <c r="AF4" s="9" t="e">
        <f>ROUND(AE4/AB4,2)</f>
        <v>#DIV/0!</v>
      </c>
      <c r="AG4" s="5">
        <f t="shared" ref="AG4:AP4" si="3">SUM(AG3:AG3)</f>
        <v>0</v>
      </c>
      <c r="AH4" s="5" t="e">
        <f t="shared" si="3"/>
        <v>#VALUE!</v>
      </c>
      <c r="AI4" s="5">
        <f t="shared" si="3"/>
        <v>0</v>
      </c>
      <c r="AJ4" s="5">
        <f t="shared" si="3"/>
        <v>0</v>
      </c>
      <c r="AK4" s="5">
        <f t="shared" si="3"/>
        <v>0</v>
      </c>
      <c r="AL4" s="5">
        <f t="shared" si="3"/>
        <v>0</v>
      </c>
      <c r="AM4" s="5">
        <f t="shared" si="3"/>
        <v>0</v>
      </c>
      <c r="AN4" s="5">
        <f t="shared" si="3"/>
        <v>0</v>
      </c>
      <c r="AO4" s="5">
        <f t="shared" si="3"/>
        <v>0</v>
      </c>
      <c r="AP4" s="5">
        <f t="shared" si="3"/>
        <v>0</v>
      </c>
      <c r="AQ4" s="26" t="e">
        <f>ROUND(AI4/AH4, 2)</f>
        <v>#VALUE!</v>
      </c>
      <c r="AR4" s="26" t="e">
        <f>ROUND(AI4/AP4, 2)</f>
        <v>#DIV/0!</v>
      </c>
      <c r="AS4" s="5">
        <f>SUM(AS3:AS3)</f>
        <v>0</v>
      </c>
      <c r="AT4" s="9" t="e">
        <f>ROUND(AS4/AP4,2)</f>
        <v>#DIV/0!</v>
      </c>
      <c r="AU4" s="5" t="e">
        <f t="shared" ref="AU4:BB4" si="4">SUM(AU3:AU3)</f>
        <v>#VALUE!</v>
      </c>
      <c r="AV4" s="5" t="e">
        <f t="shared" si="4"/>
        <v>#VALUE!</v>
      </c>
      <c r="AW4" s="5" t="e">
        <f t="shared" si="4"/>
        <v>#VALUE!</v>
      </c>
      <c r="AX4" s="5" t="e">
        <f t="shared" si="4"/>
        <v>#VALUE!</v>
      </c>
      <c r="AY4" s="5" t="e">
        <f t="shared" si="4"/>
        <v>#VALUE!</v>
      </c>
      <c r="AZ4" s="5" t="e">
        <f t="shared" si="4"/>
        <v>#VALUE!</v>
      </c>
      <c r="BA4" s="5" t="e">
        <f t="shared" si="4"/>
        <v>#VALUE!</v>
      </c>
      <c r="BB4" s="5" t="e">
        <f t="shared" si="4"/>
        <v>#VALUE!</v>
      </c>
    </row>
    <row r="5" spans="1:54" ht="12.75" customHeight="1">
      <c r="A5" s="12"/>
      <c r="B5" s="12"/>
      <c r="C5" s="13"/>
      <c r="D5" s="14"/>
      <c r="E5" s="13"/>
      <c r="F5" s="13"/>
      <c r="G5" s="15"/>
    </row>
    <row r="6" spans="1:54" ht="12.75" customHeight="1"/>
    <row r="7" spans="1:54" ht="12.75" customHeight="1">
      <c r="A7" s="16" t="s">
        <v>22</v>
      </c>
      <c r="B7" s="16"/>
    </row>
    <row r="8" spans="1:54" ht="12.75" customHeight="1"/>
    <row r="9" spans="1:54" ht="12.75" customHeight="1"/>
    <row r="10" spans="1:54" ht="12.75" customHeight="1"/>
    <row r="11" spans="1:54" ht="12.75" customHeight="1"/>
    <row r="12" spans="1:54" ht="12.75" customHeight="1"/>
    <row r="13" spans="1:54" ht="12.75" customHeight="1"/>
    <row r="14" spans="1:54" ht="12.75" customHeight="1"/>
    <row r="15" spans="1:54" ht="12.75" customHeight="1"/>
    <row r="16" spans="1:5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</sheetData>
  <mergeCells count="5">
    <mergeCell ref="C1:J1"/>
    <mergeCell ref="K1:R1"/>
    <mergeCell ref="S1:AF1"/>
    <mergeCell ref="AG1:AR1"/>
    <mergeCell ref="AU1:BB1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65512"/>
  <sheetViews>
    <sheetView workbookViewId="0">
      <selection activeCell="A4" sqref="A4"/>
    </sheetView>
  </sheetViews>
  <sheetFormatPr baseColWidth="10" defaultRowHeight="12.75"/>
  <cols>
    <col min="1" max="1" width="74.140625"/>
    <col min="2" max="3" width="24.42578125"/>
    <col min="4" max="1025" width="11.85546875"/>
  </cols>
  <sheetData>
    <row r="1" spans="1:3" ht="12.75" customHeight="1">
      <c r="A1" s="17" t="s">
        <v>23</v>
      </c>
      <c r="B1" s="17"/>
      <c r="C1" s="17"/>
    </row>
    <row r="2" spans="1:3" ht="12.2" customHeight="1">
      <c r="A2" s="17" t="s">
        <v>5</v>
      </c>
      <c r="B2" s="17" t="s">
        <v>24</v>
      </c>
      <c r="C2" s="17" t="s">
        <v>25</v>
      </c>
    </row>
    <row r="3" spans="1:3" s="25" customFormat="1" ht="12.6" customHeight="1">
      <c r="A3" s="23" t="s">
        <v>46</v>
      </c>
      <c r="B3" s="24" t="s">
        <v>56</v>
      </c>
      <c r="C3" s="24" t="s">
        <v>60</v>
      </c>
    </row>
    <row r="4" spans="1:3" ht="12.6" customHeight="1">
      <c r="A4" s="5" t="s">
        <v>21</v>
      </c>
      <c r="B4" s="18">
        <f>SUM(B3:B3)</f>
        <v>0</v>
      </c>
      <c r="C4" s="18">
        <f>SUM(C3:C3)</f>
        <v>0</v>
      </c>
    </row>
    <row r="5" spans="1:3" ht="15" customHeight="1"/>
    <row r="6" spans="1:3" ht="15" customHeight="1"/>
    <row r="7" spans="1:3" ht="15" customHeight="1"/>
    <row r="8" spans="1:3" ht="15" customHeight="1"/>
    <row r="9" spans="1:3" ht="15" customHeight="1"/>
    <row r="10" spans="1:3" ht="15" customHeight="1"/>
    <row r="11" spans="1:3" ht="15" customHeight="1"/>
    <row r="12" spans="1:3" ht="15" customHeight="1"/>
    <row r="13" spans="1:3" ht="15" customHeight="1"/>
    <row r="14" spans="1:3" ht="15" customHeight="1"/>
    <row r="15" spans="1:3" ht="15" customHeight="1"/>
    <row r="16" spans="1:3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65533"/>
  <sheetViews>
    <sheetView workbookViewId="0">
      <selection activeCell="A14" sqref="A14"/>
    </sheetView>
  </sheetViews>
  <sheetFormatPr baseColWidth="10" defaultRowHeight="12.75"/>
  <cols>
    <col min="1" max="1" width="46"/>
    <col min="2" max="2" width="19.28515625"/>
    <col min="3" max="3" width="20"/>
    <col min="4" max="1025" width="12"/>
  </cols>
  <sheetData>
    <row r="1" spans="1:3" ht="12.75" customHeight="1">
      <c r="A1" s="17" t="s">
        <v>26</v>
      </c>
      <c r="B1" s="17" t="s">
        <v>27</v>
      </c>
      <c r="C1" s="17" t="s">
        <v>28</v>
      </c>
    </row>
    <row r="2" spans="1:3" ht="12.75" customHeight="1"/>
    <row r="3" spans="1:3" ht="12.75" customHeight="1"/>
    <row r="4" spans="1:3" ht="12.75" customHeight="1"/>
    <row r="5" spans="1:3" ht="12.75" customHeight="1"/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  <row r="65531" ht="12.75" customHeight="1"/>
    <row r="65532" ht="12.75" customHeight="1"/>
    <row r="65533" ht="12.75" customHeight="1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21"/>
  <sheetViews>
    <sheetView workbookViewId="0">
      <selection activeCell="A18" sqref="A18"/>
    </sheetView>
  </sheetViews>
  <sheetFormatPr baseColWidth="10" defaultRowHeight="12.75"/>
  <cols>
    <col min="1" max="1" width="76.140625" style="19"/>
    <col min="2" max="1025" width="11.85546875"/>
  </cols>
  <sheetData>
    <row r="1" spans="1:1" ht="15.75" customHeight="1">
      <c r="A1" s="20" t="s">
        <v>29</v>
      </c>
    </row>
    <row r="2" spans="1:1" ht="15.75" customHeight="1">
      <c r="A2" s="20"/>
    </row>
    <row r="3" spans="1:1" ht="12.75" customHeight="1">
      <c r="A3" s="12" t="s">
        <v>30</v>
      </c>
    </row>
    <row r="4" spans="1:1" ht="12.75" customHeight="1">
      <c r="A4" s="21" t="s">
        <v>31</v>
      </c>
    </row>
    <row r="5" spans="1:1" ht="12.75" customHeight="1">
      <c r="A5" s="21" t="s">
        <v>32</v>
      </c>
    </row>
    <row r="6" spans="1:1" ht="12.75" customHeight="1">
      <c r="A6" s="21" t="s">
        <v>33</v>
      </c>
    </row>
    <row r="7" spans="1:1" ht="12.75" customHeight="1">
      <c r="A7" s="21" t="s">
        <v>34</v>
      </c>
    </row>
    <row r="8" spans="1:1" ht="12.75" customHeight="1">
      <c r="A8" s="21" t="s">
        <v>35</v>
      </c>
    </row>
    <row r="9" spans="1:1" ht="12.75" customHeight="1">
      <c r="A9" s="21" t="s">
        <v>36</v>
      </c>
    </row>
    <row r="10" spans="1:1" ht="12.75" customHeight="1"/>
    <row r="11" spans="1:1" ht="38.25" customHeight="1">
      <c r="A11" s="19" t="s">
        <v>37</v>
      </c>
    </row>
    <row r="12" spans="1:1" ht="12.75" customHeight="1"/>
    <row r="13" spans="1:1" ht="12.75" customHeight="1">
      <c r="A13" s="19" t="s">
        <v>38</v>
      </c>
    </row>
    <row r="14" spans="1:1" ht="12.75" customHeight="1">
      <c r="A14" s="21" t="s">
        <v>39</v>
      </c>
    </row>
    <row r="15" spans="1:1" ht="25.5" customHeight="1">
      <c r="A15" s="21" t="s">
        <v>40</v>
      </c>
    </row>
    <row r="16" spans="1:1" ht="38.25" customHeight="1">
      <c r="A16" s="21" t="s">
        <v>41</v>
      </c>
    </row>
    <row r="17" spans="1:1" ht="38.25" customHeight="1">
      <c r="A17" s="21" t="s">
        <v>42</v>
      </c>
    </row>
    <row r="18" spans="1:1" ht="25.5">
      <c r="A18" s="21" t="s">
        <v>43</v>
      </c>
    </row>
    <row r="19" spans="1:1" ht="25.5">
      <c r="A19" s="21" t="s">
        <v>44</v>
      </c>
    </row>
    <row r="20" spans="1:1" ht="15" customHeight="1"/>
    <row r="21" spans="1:1" ht="15" customHeight="1">
      <c r="A21" s="19" t="s">
        <v>45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Übersicht</vt:lpstr>
      <vt:lpstr>Zusammenfassung</vt:lpstr>
      <vt:lpstr>3</vt:lpstr>
      <vt:lpstr>Erklärungen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edvuser</dc:creator>
  <cp:lastModifiedBy>John Doe</cp:lastModifiedBy>
  <cp:revision>0</cp:revision>
  <dcterms:created xsi:type="dcterms:W3CDTF">2015-03-31T11:40:41Z</dcterms:created>
  <dcterms:modified xsi:type="dcterms:W3CDTF">2015-07-21T10:00:59Z</dcterms:modified>
</cp:coreProperties>
</file>