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55" windowWidth="13095" windowHeight="3540"/>
  </bookViews>
  <sheets>
    <sheet name="Test Execution summary Report " sheetId="1" r:id="rId1"/>
    <sheet name="Home" sheetId="2" r:id="rId2"/>
    <sheet name="Candidates" sheetId="3" r:id="rId3"/>
    <sheet name="Jobs" sheetId="4" r:id="rId4"/>
    <sheet name="Reports" sheetId="5" r:id="rId5"/>
    <sheet name="Administration" sheetId="6" r:id="rId6"/>
    <sheet name="Instructions " sheetId="7" r:id="rId7"/>
  </sheets>
  <definedNames>
    <definedName name="_xlnm._FilterDatabase" localSheetId="5" hidden="1">Administration!$G$8:$J$8</definedName>
    <definedName name="_xlnm._FilterDatabase" localSheetId="2" hidden="1">Candidates!$G$8:$J$27</definedName>
    <definedName name="_xlnm._FilterDatabase" localSheetId="1" hidden="1">Home!$I$8:$L$8</definedName>
    <definedName name="_xlnm._FilterDatabase" localSheetId="3" hidden="1">Jobs!$G$8:$J$47</definedName>
    <definedName name="_xlnm._FilterDatabase" localSheetId="4" hidden="1">Reports!$G$8:$J$27</definedName>
    <definedName name="Z_047978A4_F335_44DB_BD57_D1AE8B93EC3A_.wvu.FilterData" localSheetId="3">Jobs!$G$8:$J$47</definedName>
    <definedName name="Z_085AE22E_FF69_4D76_B510_9CEF01B6F020_.wvu.FilterData" localSheetId="4">Reports!$G$8:$J$27</definedName>
    <definedName name="Z_0C5A41AB_B55F_4B89_9460_3CE525C22397_.wvu.FilterData" localSheetId="2">Candidates!$G$8:$J$27</definedName>
    <definedName name="Z_0C5A41AB_B55F_4B89_9460_3CE525C22397_.wvu.FilterData" localSheetId="1">Home!$I$8:$L$8</definedName>
    <definedName name="Z_0C5A41AB_B55F_4B89_9460_3CE525C22397_.wvu.FilterData" localSheetId="3">Jobs!$G$8:$J$47</definedName>
    <definedName name="Z_0C5A41AB_B55F_4B89_9460_3CE525C22397_.wvu.FilterData" localSheetId="4">Reports!$G$8:$J$27</definedName>
    <definedName name="Z_0CE81D4B_3536_417C_9FE8_9EB408E25711_.wvu.FilterData" localSheetId="2">Candidates!$G$8:$J$27</definedName>
    <definedName name="Z_0CE81D4B_3536_417C_9FE8_9EB408E25711_.wvu.FilterData" localSheetId="1">Home!$I$8:$L$8</definedName>
    <definedName name="Z_0CE81D4B_3536_417C_9FE8_9EB408E25711_.wvu.FilterData" localSheetId="3">Jobs!$G$8:$J$47</definedName>
    <definedName name="Z_0CE81D4B_3536_417C_9FE8_9EB408E25711_.wvu.FilterData" localSheetId="4">Reports!$G$8:$J$27</definedName>
    <definedName name="Z_1A0C6E97_D5EA_41CF_85FE_962E3A7DE5FA_.wvu.FilterData" localSheetId="5">Administration!$G$8:$J$8</definedName>
    <definedName name="Z_1A0C6E97_D5EA_41CF_85FE_962E3A7DE5FA_.wvu.FilterData" localSheetId="2">Candidates!$G$8:$J$27</definedName>
    <definedName name="Z_1A0C6E97_D5EA_41CF_85FE_962E3A7DE5FA_.wvu.FilterData" localSheetId="1">Home!$I$8:$L$8</definedName>
    <definedName name="Z_1A0C6E97_D5EA_41CF_85FE_962E3A7DE5FA_.wvu.FilterData" localSheetId="3">Jobs!$G$8:$J$47</definedName>
    <definedName name="Z_1A0C6E97_D5EA_41CF_85FE_962E3A7DE5FA_.wvu.FilterData" localSheetId="4">Reports!$G$8:$J$27</definedName>
    <definedName name="Z_28813FAB_2D2D_4EAA_8A29_C04A7EF44C54_.wvu.FilterData" localSheetId="2">Candidates!$G$8:$J$8</definedName>
    <definedName name="Z_372E504F_59D8_4DDE_9BFF_46CC07B335E0_.wvu.FilterData" localSheetId="3">Jobs!$G$8:$J$47</definedName>
    <definedName name="Z_38FB5FEF_B778_481E_B97F_349EA1ADC465_.wvu.FilterData" localSheetId="3">Jobs!$G$8:$J$47</definedName>
    <definedName name="Z_5D7CB4D2_2D9B_4B5A_9E36_0388745FE123_.wvu.FilterData" localSheetId="2">Candidates!$G$8:$J$8</definedName>
    <definedName name="Z_A82012F0_042E_4109_8FE6_772D75C92DFC_.wvu.FilterData" localSheetId="3">Jobs!$G$8:$J$47</definedName>
    <definedName name="Z_A82012F0_042E_4109_8FE6_772D75C92DFC_.wvu.FilterData" localSheetId="4">Reports!$G$8:$J$8</definedName>
    <definedName name="Z_C773E732_A580_4FCE_923F_03F64AA6DBFE_.wvu.FilterData" localSheetId="2">Candidates!$G$8:$J$36</definedName>
    <definedName name="Z_EE558F09_32C2_444D_BAFA_EF81F595F8A7_.wvu.FilterData" localSheetId="4">Reports!$G$8:$J$27</definedName>
    <definedName name="Z_F4A334B4_AEDF_4B3A_BF67_6686D8AB5C3B_.wvu.FilterData" localSheetId="3">Jobs!$G$8:$J$8</definedName>
    <definedName name="Z_F82FA857_45BA_45A8_93D8_98B52102FBD0_.wvu.FilterData" localSheetId="2">Candidates!$G$8:$J$27</definedName>
    <definedName name="Z_F82FA857_45BA_45A8_93D8_98B52102FBD0_.wvu.FilterData" localSheetId="3">Jobs!$G$8:$J$47</definedName>
  </definedNames>
  <calcPr calcId="124519"/>
</workbook>
</file>

<file path=xl/calcChain.xml><?xml version="1.0" encoding="utf-8"?>
<calcChain xmlns="http://schemas.openxmlformats.org/spreadsheetml/2006/main">
  <c r="M385" i="6"/>
  <c r="J385"/>
  <c r="H385"/>
  <c r="G385"/>
  <c r="J384"/>
  <c r="G384"/>
  <c r="M383"/>
  <c r="J383"/>
  <c r="H383"/>
  <c r="G383"/>
  <c r="A383"/>
  <c r="J382"/>
  <c r="G382"/>
  <c r="M290"/>
  <c r="J290"/>
  <c r="H290"/>
  <c r="G290"/>
  <c r="J289"/>
  <c r="G289"/>
  <c r="M288"/>
  <c r="J288"/>
  <c r="H288"/>
  <c r="G288"/>
  <c r="A288"/>
  <c r="J287"/>
  <c r="G287"/>
  <c r="M165"/>
  <c r="J165"/>
  <c r="H165"/>
  <c r="G165"/>
  <c r="J164"/>
  <c r="G164"/>
  <c r="M163"/>
  <c r="J163"/>
  <c r="H163"/>
  <c r="G163"/>
  <c r="A163"/>
  <c r="J162"/>
  <c r="G162"/>
  <c r="M70"/>
  <c r="J70"/>
  <c r="J28" i="1" s="1"/>
  <c r="H70" i="6"/>
  <c r="G70"/>
  <c r="J69"/>
  <c r="G69"/>
  <c r="M68"/>
  <c r="J68"/>
  <c r="H68"/>
  <c r="G68"/>
  <c r="A68"/>
  <c r="J67"/>
  <c r="G67"/>
  <c r="M71" i="5"/>
  <c r="J71"/>
  <c r="J25" i="1" s="1"/>
  <c r="H71" i="5"/>
  <c r="G71"/>
  <c r="J70"/>
  <c r="G70"/>
  <c r="M69"/>
  <c r="J69"/>
  <c r="H69"/>
  <c r="G69"/>
  <c r="A69"/>
  <c r="J68"/>
  <c r="G68"/>
  <c r="M39"/>
  <c r="J39"/>
  <c r="H39"/>
  <c r="G39"/>
  <c r="J38"/>
  <c r="G38"/>
  <c r="M37"/>
  <c r="J37"/>
  <c r="H37"/>
  <c r="G37"/>
  <c r="A37"/>
  <c r="J36"/>
  <c r="G36"/>
  <c r="G109" s="1"/>
  <c r="M124" i="4"/>
  <c r="J124"/>
  <c r="H124"/>
  <c r="G124"/>
  <c r="J123"/>
  <c r="G123"/>
  <c r="M122"/>
  <c r="J122"/>
  <c r="H122"/>
  <c r="G122"/>
  <c r="A122"/>
  <c r="J121"/>
  <c r="G121"/>
  <c r="M59"/>
  <c r="J59"/>
  <c r="H59"/>
  <c r="G59"/>
  <c r="J58"/>
  <c r="G58"/>
  <c r="M57"/>
  <c r="J57"/>
  <c r="H57"/>
  <c r="G57"/>
  <c r="A57"/>
  <c r="J56"/>
  <c r="G56"/>
  <c r="M191" i="3"/>
  <c r="J191"/>
  <c r="J20" i="1" s="1"/>
  <c r="H191" i="3"/>
  <c r="G191"/>
  <c r="J190"/>
  <c r="G190"/>
  <c r="H20" i="1" s="1"/>
  <c r="M189" i="3"/>
  <c r="J189"/>
  <c r="H189"/>
  <c r="G189"/>
  <c r="G20" i="1" s="1"/>
  <c r="A189" i="3"/>
  <c r="J188"/>
  <c r="G188"/>
  <c r="M176"/>
  <c r="J176"/>
  <c r="H176"/>
  <c r="G176"/>
  <c r="J175"/>
  <c r="G175"/>
  <c r="M174"/>
  <c r="J174"/>
  <c r="H174"/>
  <c r="G174"/>
  <c r="A174"/>
  <c r="J173"/>
  <c r="G173"/>
  <c r="F19" i="1" s="1"/>
  <c r="M145" i="3"/>
  <c r="J145"/>
  <c r="H145"/>
  <c r="G145"/>
  <c r="J144"/>
  <c r="G144"/>
  <c r="M143"/>
  <c r="J143"/>
  <c r="H143"/>
  <c r="G143"/>
  <c r="A143"/>
  <c r="J142"/>
  <c r="G142"/>
  <c r="M124"/>
  <c r="J124"/>
  <c r="H124"/>
  <c r="G124"/>
  <c r="J123"/>
  <c r="G123"/>
  <c r="M122"/>
  <c r="J122"/>
  <c r="H122"/>
  <c r="G122"/>
  <c r="A122"/>
  <c r="E17" i="1" s="1"/>
  <c r="J121" i="3"/>
  <c r="G121"/>
  <c r="M83"/>
  <c r="J83"/>
  <c r="J16" i="1" s="1"/>
  <c r="H83" i="3"/>
  <c r="G83"/>
  <c r="J82"/>
  <c r="G82"/>
  <c r="H16" i="1" s="1"/>
  <c r="M81" i="3"/>
  <c r="J81"/>
  <c r="H81"/>
  <c r="G81"/>
  <c r="G16" i="1" s="1"/>
  <c r="A81" i="3"/>
  <c r="J80"/>
  <c r="G80"/>
  <c r="M48"/>
  <c r="J48"/>
  <c r="H48"/>
  <c r="G48"/>
  <c r="J47"/>
  <c r="G47"/>
  <c r="M46"/>
  <c r="J46"/>
  <c r="H46"/>
  <c r="G46"/>
  <c r="A46"/>
  <c r="J45"/>
  <c r="G45"/>
  <c r="F15" i="1" s="1"/>
  <c r="O97" i="2"/>
  <c r="L97"/>
  <c r="J13" i="1" s="1"/>
  <c r="J97" i="2"/>
  <c r="I97"/>
  <c r="I13" i="1" s="1"/>
  <c r="L96" i="2"/>
  <c r="I96"/>
  <c r="H13" i="1" s="1"/>
  <c r="O95" i="2"/>
  <c r="L95"/>
  <c r="J95"/>
  <c r="I95"/>
  <c r="A95"/>
  <c r="E13" i="1" s="1"/>
  <c r="L94" i="2"/>
  <c r="I94"/>
  <c r="F13" i="1" s="1"/>
  <c r="J12"/>
  <c r="I12"/>
  <c r="H12"/>
  <c r="G12"/>
  <c r="E12"/>
  <c r="F12"/>
  <c r="O67" i="2"/>
  <c r="L67"/>
  <c r="J11" i="1" s="1"/>
  <c r="J67" i="2"/>
  <c r="I67"/>
  <c r="L66"/>
  <c r="I66"/>
  <c r="H11" i="1" s="1"/>
  <c r="O65" i="2"/>
  <c r="L65"/>
  <c r="J65"/>
  <c r="I65"/>
  <c r="G11" i="1" s="1"/>
  <c r="A65" i="2"/>
  <c r="E11" i="1" s="1"/>
  <c r="L64" i="2"/>
  <c r="I64"/>
  <c r="F11" i="1" s="1"/>
  <c r="O33" i="2"/>
  <c r="L33"/>
  <c r="J10" i="1" s="1"/>
  <c r="J33" i="2"/>
  <c r="I33"/>
  <c r="I10" i="1" s="1"/>
  <c r="L32" i="2"/>
  <c r="I32"/>
  <c r="H10" i="1" s="1"/>
  <c r="O31" i="2"/>
  <c r="L31"/>
  <c r="J31"/>
  <c r="I31"/>
  <c r="G10" i="1" s="1"/>
  <c r="A31" i="2"/>
  <c r="E10" i="1" s="1"/>
  <c r="L30" i="2"/>
  <c r="I30"/>
  <c r="F10" i="1" s="1"/>
  <c r="K32"/>
  <c r="J31"/>
  <c r="I31"/>
  <c r="H31"/>
  <c r="G31"/>
  <c r="F31"/>
  <c r="E31"/>
  <c r="J30"/>
  <c r="I30"/>
  <c r="H30"/>
  <c r="G30"/>
  <c r="F30"/>
  <c r="E30"/>
  <c r="J29"/>
  <c r="I29"/>
  <c r="H29"/>
  <c r="G29"/>
  <c r="F29"/>
  <c r="E29"/>
  <c r="I28"/>
  <c r="H28"/>
  <c r="G28"/>
  <c r="F28"/>
  <c r="E28"/>
  <c r="J26"/>
  <c r="I26"/>
  <c r="H26"/>
  <c r="G26"/>
  <c r="F26"/>
  <c r="E26"/>
  <c r="I25"/>
  <c r="H25"/>
  <c r="G25"/>
  <c r="F25"/>
  <c r="E25"/>
  <c r="J23"/>
  <c r="I23"/>
  <c r="H23"/>
  <c r="G23"/>
  <c r="F23"/>
  <c r="E23"/>
  <c r="J22"/>
  <c r="I22"/>
  <c r="H22"/>
  <c r="G22"/>
  <c r="F22"/>
  <c r="E22"/>
  <c r="I20"/>
  <c r="F20"/>
  <c r="E20"/>
  <c r="J19"/>
  <c r="I19"/>
  <c r="H19"/>
  <c r="G19"/>
  <c r="E19"/>
  <c r="J18"/>
  <c r="I18"/>
  <c r="H18"/>
  <c r="G18"/>
  <c r="F18"/>
  <c r="E18"/>
  <c r="J17"/>
  <c r="I17"/>
  <c r="H17"/>
  <c r="G17"/>
  <c r="F17"/>
  <c r="I16"/>
  <c r="F16"/>
  <c r="E16"/>
  <c r="J15"/>
  <c r="I15"/>
  <c r="H15"/>
  <c r="G15"/>
  <c r="E15"/>
  <c r="G13"/>
  <c r="I11"/>
  <c r="H32" l="1"/>
  <c r="F32"/>
  <c r="I32"/>
  <c r="G32"/>
  <c r="E32"/>
  <c r="K34" s="1"/>
  <c r="J32"/>
  <c r="J34" s="1"/>
  <c r="G111" i="5"/>
  <c r="G110"/>
  <c r="F34" i="1" l="1"/>
  <c r="H34"/>
  <c r="I34"/>
  <c r="G34"/>
  <c r="E34"/>
</calcChain>
</file>

<file path=xl/comments1.xml><?xml version="1.0" encoding="utf-8"?>
<comments xmlns="http://schemas.openxmlformats.org/spreadsheetml/2006/main">
  <authors>
    <author/>
  </authors>
  <commentList>
    <comment ref="C12" authorId="0">
      <text>
        <r>
          <rPr>
            <sz val="11"/>
            <color rgb="FF000000"/>
            <rFont val="Calibri"/>
          </rPr>
          <t>Author:
List All the Values the drop down should have</t>
        </r>
      </text>
    </comment>
  </commentList>
</comments>
</file>

<file path=xl/comments2.xml><?xml version="1.0" encoding="utf-8"?>
<comments xmlns="http://schemas.openxmlformats.org/spreadsheetml/2006/main">
  <authors>
    <author/>
  </authors>
  <commentList>
    <comment ref="P11" authorId="0">
      <text>
        <r>
          <rPr>
            <sz val="11"/>
            <color rgb="FF000000"/>
            <rFont val="Calibri"/>
          </rPr>
          <t xml:space="preserve">sdasu:
TC failed on 24-June'10..and later got resolution from developer Srinivas as follows"I discussed these issues with Carl and came to know that these there links (real-time report link, MC Data Feed Combined , Methodist Ofccp Report ) are created for customer MasterCard customer who is no more a customer now. In some cases, custom reports are created for specific customers based on their business requirement (See report links with MD Anderson prefix in the below screenshot for customer “MD Anderson”,) and then these report  links are normally named with customer name as prefix ( In our case actually report link names were named with MC prefix, but later it seems two links were renamed by someone for some reason). In the IS account the above there links are created for testing purpose and in Web1 and Web3 environments these links are properly setup and not in Web2 and production. So we see the message like “ The requested report could not be run. Please try again later”.
 It is not a problem because  these links are not regular links and not visible for other customers except the customer for whom it is designed. So we can ignore these issues".
</t>
        </r>
      </text>
    </comment>
    <comment ref="P23" authorId="0">
      <text>
        <r>
          <rPr>
            <sz val="11"/>
            <color rgb="FF000000"/>
            <rFont val="Calibri"/>
          </rPr>
          <t xml:space="preserve">sdasu:
TC failed on 24-June'10..and later got resolution from developer Srinivas as follows"I discussed these issues with Carl and came to know that these there links (real-time report link, MC Data Feed Combined , Methodist Ofccp Report ) are created for customer MasterCard customer who is no more a customer now. In some cases, custom reports are created for specific customers based on their business requirement (See report links with MD Anderson prefix in the below screenshot for customer “MD Anderson”,) and then these report  links are normally named with customer name as prefix ( In our case actually report link names were named with MC prefix, but later it seems two links were renamed by someone for some reason). In the IS account the above there links are created for testing purpose and in Web1 and Web3 environments these links are properly setup and not in Web2 and production. So we see the message like “ The requested report could not be run. Please try again later”.
 It is not a problem because  these links are not regular links and not visible for other customers except the customer for whom it is designed. So we can ignore these issues".
</t>
        </r>
      </text>
    </comment>
    <comment ref="P24" authorId="0">
      <text>
        <r>
          <rPr>
            <sz val="11"/>
            <color rgb="FF000000"/>
            <rFont val="Calibri"/>
          </rPr>
          <t xml:space="preserve">sdasu:
TC failed on 24-June'10..and later got resolution from developer Srinivas as follows"I discussed these issues with Carl and came to know that these there links (real-time report link, MC Data Feed Combined , Methodist Ofccp Report ) are created for customer MasterCard customer who is no more a customer now. In some cases, custom reports are created for specific customers based on their business requirement (See report links with MD Anderson prefix in the below screenshot for customer “MD Anderson”,) and then these report  links are normally named with customer name as prefix ( In our case actually report link names were named with MC prefix, but later it seems two links were renamed by someone for some reason). In the IS account the above there links are created for testing purpose and in Web1 and Web3 environments these links are properly setup and not in Web2 and production. So we see the message like “ The requested report could not be run. Please try again later”.
 It is not a problem because  these links are not regular links and not visible for other customers except the customer for whom it is designed. So we can ignore these issues".
</t>
        </r>
      </text>
    </comment>
    <comment ref="P46" authorId="0">
      <text>
        <r>
          <rPr>
            <sz val="11"/>
            <color rgb="FF000000"/>
            <rFont val="Calibri"/>
          </rPr>
          <t xml:space="preserve">vmellimi:
failed on 25June, this is bcos of the missing view corresponding to this report. After adding the corresponding View in the db, Report is generated.Passed on 29June
</t>
        </r>
      </text>
    </comment>
    <comment ref="P47" authorId="0">
      <text>
        <r>
          <rPr>
            <sz val="11"/>
            <color rgb="FF000000"/>
            <rFont val="Calibri"/>
          </rPr>
          <t xml:space="preserve">vmellimi:
failed on 25June, this is bcos of the missing view corresponding to this report. After adding the corresponding View in the db, Report is generated. Passed on 29thJune
</t>
        </r>
      </text>
    </comment>
  </commentList>
</comments>
</file>

<file path=xl/sharedStrings.xml><?xml version="1.0" encoding="utf-8"?>
<sst xmlns="http://schemas.openxmlformats.org/spreadsheetml/2006/main" count="3049" uniqueCount="1542">
  <si>
    <t xml:space="preserve">Project  Name </t>
  </si>
  <si>
    <t>Kenexa Recruiter ( KR )</t>
  </si>
  <si>
    <t xml:space="preserve">Bulid </t>
  </si>
  <si>
    <t>XXXXXXXX</t>
  </si>
  <si>
    <t xml:space="preserve">Release </t>
  </si>
  <si>
    <t xml:space="preserve">Documents Path </t>
  </si>
  <si>
    <t xml:space="preserve"> </t>
  </si>
  <si>
    <t>Environment</t>
  </si>
  <si>
    <t xml:space="preserve">S.no </t>
  </si>
  <si>
    <t>Brower</t>
  </si>
  <si>
    <t xml:space="preserve">Module Name </t>
  </si>
  <si>
    <t xml:space="preserve">Module Codes </t>
  </si>
  <si>
    <t xml:space="preserve">Browser , Version  &amp; OS </t>
  </si>
  <si>
    <t>Total No: Test Case</t>
  </si>
  <si>
    <t>Passed</t>
  </si>
  <si>
    <t>Failed</t>
  </si>
  <si>
    <t xml:space="preserve">Deffered </t>
  </si>
  <si>
    <t xml:space="preserve">Yet to Run </t>
  </si>
  <si>
    <t>Execution Time  (Mins)</t>
  </si>
  <si>
    <t xml:space="preserve">No: of Testcase Automatable </t>
  </si>
  <si>
    <t xml:space="preserve">Comments </t>
  </si>
  <si>
    <t>Test Case ID</t>
  </si>
  <si>
    <t xml:space="preserve">HOME PAGE </t>
  </si>
  <si>
    <t xml:space="preserve">FS ID </t>
  </si>
  <si>
    <t xml:space="preserve">Description </t>
  </si>
  <si>
    <t xml:space="preserve">Test Data </t>
  </si>
  <si>
    <t xml:space="preserve">Expected  Value </t>
  </si>
  <si>
    <t xml:space="preserve">Actual Value </t>
  </si>
  <si>
    <t xml:space="preserve">Result </t>
  </si>
  <si>
    <t xml:space="preserve">Test Case Type   </t>
  </si>
  <si>
    <t xml:space="preserve">Test Case Flow  </t>
  </si>
  <si>
    <t xml:space="preserve">Priority  </t>
  </si>
  <si>
    <t>Time (Sec 's)</t>
  </si>
  <si>
    <t xml:space="preserve">No: of Cycles </t>
  </si>
  <si>
    <t>Can be Automated ?</t>
  </si>
  <si>
    <t>Resource</t>
  </si>
  <si>
    <t xml:space="preserve">Date Of Executions </t>
  </si>
  <si>
    <t xml:space="preserve">    To Do List </t>
  </si>
  <si>
    <t>Priority</t>
  </si>
  <si>
    <t xml:space="preserve">     Add Jobs</t>
  </si>
  <si>
    <t xml:space="preserve">Login Page </t>
  </si>
  <si>
    <t>TEST CASE STEPS</t>
  </si>
  <si>
    <t xml:space="preserve">    Candidate Management </t>
  </si>
  <si>
    <t>LG</t>
  </si>
  <si>
    <t>Do ‘s :
 #      Directly we can  update all the fields in that particular release / build document, which will placed in the Shared path.
 #      We have change the Test Case Id names as per the Standards . 
                    o      Example : KR_BN_RD_LG_01 in this project as KR_IE8_JUL10_LG_01 ( All should be caps only ) , Where BN – Brower Name &amp; RD – Release Date .
 #       For all the test case we have follow same naming convention with respective to the release / build .
#        We can add the test cases in the empty lines specified for each modules . but do inform so that we will update in the Master copy .
 #       We put the date for execution of test cases  and it  should be in MM/DD/YYYY Example : 06/24/2010.
DON ‘TS :
 #      Don’t add or delete rows or columns’ in any of the sheets , Which will change entire reflections of the values. 
 #       Don’t ever try to change anything in the Master Copy which was placed in the following path because this Document was  standard for all future releases/builds testing .
                       V:\KR_QA\Basic Documents\KR_ Documents\MASTER DOCUMENT\KR_MASTER _Test Case Document .
#        While Saving the Document , take care  because that would using by the multiple users and it would be simultaneously saved by multiple users.
 #      While copying the data from any other sheet for updating , be cautious copy only that particular row or columns but not all the things at a time because the format.
would be changed and it will affect the formulae’s .
    Please Cooperate by Following all the Instructions so that we can have Successful execution of the project .</t>
  </si>
  <si>
    <t>Time (Sec's)</t>
  </si>
  <si>
    <t>Test Case Development</t>
  </si>
  <si>
    <t xml:space="preserve">Test case development date </t>
  </si>
  <si>
    <t xml:space="preserve">   Job Reports</t>
  </si>
  <si>
    <t xml:space="preserve">        Login Page </t>
  </si>
  <si>
    <t>KR_IE8_JUL10_TDL_01</t>
  </si>
  <si>
    <t>KR_IE8_JULY10_AJ_1</t>
  </si>
  <si>
    <t>N/A</t>
  </si>
  <si>
    <t>KR_IE8_JUL10_JR_01</t>
  </si>
  <si>
    <t xml:space="preserve">Verify when we click on "Job Reports" in Reports Tab . </t>
  </si>
  <si>
    <t>Verify whether the "Candidates Tab" is working fine (or) not when we click on particular tab.</t>
  </si>
  <si>
    <t>It should navigate to "Job Reports" page</t>
  </si>
  <si>
    <t>It should navigate to respective page</t>
  </si>
  <si>
    <t>Navigate to Jobs -&gt; Add a job and Click the "Add a job" link</t>
  </si>
  <si>
    <t>"Add a job Page" should be displayed</t>
  </si>
  <si>
    <t>KR_IE8_JUL10_CMT_01</t>
  </si>
  <si>
    <t xml:space="preserve">Verify when we click on "Candidate Management" in Administration Tab . </t>
  </si>
  <si>
    <t>It should navigate to "Candidate Management" page</t>
  </si>
  <si>
    <t xml:space="preserve">Home Page </t>
  </si>
  <si>
    <t>HM</t>
  </si>
  <si>
    <t xml:space="preserve">FF5  ,  XP </t>
  </si>
  <si>
    <t>Pass</t>
  </si>
  <si>
    <t>Functional</t>
  </si>
  <si>
    <t>Positive</t>
  </si>
  <si>
    <t>High</t>
  </si>
  <si>
    <t>KR_IE8_JUL10_CMT_02</t>
  </si>
  <si>
    <t>Verify when we click on "Maintain Sources" Link .</t>
  </si>
  <si>
    <t>It should navigate to "Maintain Sources" page</t>
  </si>
  <si>
    <t>KR_IE8_JUL10_TDL_02</t>
  </si>
  <si>
    <t xml:space="preserve">My Training </t>
  </si>
  <si>
    <t>Verify whether the "To do List Tab" . It should naviagte to particular page.</t>
  </si>
  <si>
    <t>KR_IE8_JULY10_AJ_2</t>
  </si>
  <si>
    <t>Verify for the buttons</t>
  </si>
  <si>
    <t>the following buttons should be on the top and bottom of the Page."Save Job", "Save and Post","Save and Email Approval Request", "Cancel"</t>
  </si>
  <si>
    <t>TR</t>
  </si>
  <si>
    <t>KR_IE8_JUL10_JR_02</t>
  </si>
  <si>
    <t>Verify when we click on "real-time report link " Link .</t>
  </si>
  <si>
    <t>KR_IE8_JUL10_CMT_03</t>
  </si>
  <si>
    <t>It should navigate to "real-time report link " page</t>
  </si>
  <si>
    <t>Verify by giving Valid Input in "Source Name", "Source Code" in  Text field and Click on "Show"</t>
  </si>
  <si>
    <t>It should display the results .</t>
  </si>
  <si>
    <t>Negative</t>
  </si>
  <si>
    <t>KR_IE8_JUL10_TDL_03</t>
  </si>
  <si>
    <t>KR_IE8_JULY10_AJ_3</t>
  </si>
  <si>
    <t>Verify for the following mandatory 
fields: "Job Code" a dropdown,</t>
  </si>
  <si>
    <t xml:space="preserve">"Job Title" a textbox which is
 pre-populated on selecting the Job
Code. </t>
  </si>
  <si>
    <t>KR_IE8_JUL10_CMT_04</t>
  </si>
  <si>
    <t>Verify the Top Right List Box whether it was displaying all the items when we click "Down Arrow Button"</t>
  </si>
  <si>
    <t>Verify by clicking "Add Source" push button displayed on top and bottom  in "Maintain Sources" Page .</t>
  </si>
  <si>
    <t>It should display all the items in List</t>
  </si>
  <si>
    <t>It should navigate to "Add Source" page where we need to enter details.</t>
  </si>
  <si>
    <t>KR_IE8_JUL10_JR_03</t>
  </si>
  <si>
    <t xml:space="preserve">Verify when we click on "Age of Requisition Report" Link </t>
  </si>
  <si>
    <t>KR_IE8_JULY10_AJ_4</t>
  </si>
  <si>
    <t>It should navigate to "Age of Requisition Report" page</t>
  </si>
  <si>
    <t>Verify for the text boxes</t>
  </si>
  <si>
    <t>the following text boxes are present
Job Title Description: and 
Job Title Description: Internal</t>
  </si>
  <si>
    <t>KR_IE8_JUL10_CMT_05</t>
  </si>
  <si>
    <t>KR_IE8_JUL10_TDL_04</t>
  </si>
  <si>
    <t>Verify the Drop Down list of  "Source Category", "Source Status","Candidate Type" in "Add Source" page whether it was displaying all the items when we click "Drop Down Arrow Button" .</t>
  </si>
  <si>
    <t>Verify when we select "Pending activites assigned to me", "Pending activites for all my jobs","Pending activites for all my open jobs", "Pending activites for all my closed jobs", "Pending activites for all my pending jobs" and "Pending overdue activites assigned to me" from drop down list, the respective result has to be displayed in the page</t>
  </si>
  <si>
    <t>It should display all the respective activites</t>
  </si>
  <si>
    <t>KR_IE8_JULY10_AJ_5</t>
  </si>
  <si>
    <t>Verify for the message:</t>
  </si>
  <si>
    <t>message: "Select a Prescreening
 template of questions that will be used on 
the Online Response Form when this job is posted"</t>
  </si>
  <si>
    <t>KR_IE8_JUL10_JR_04</t>
  </si>
  <si>
    <t xml:space="preserve">Verify when we click on "Time to Fill Requisitions Report" Link </t>
  </si>
  <si>
    <t>My Process Map</t>
  </si>
  <si>
    <t>It should navigate to "Time to Fill Requisitions Report" page</t>
  </si>
  <si>
    <t>PM</t>
  </si>
  <si>
    <t>KR_IE8_JUL10_CMT_06</t>
  </si>
  <si>
    <t>KR_IE8_JUL10_TDL_05</t>
  </si>
  <si>
    <t>Verify by clicking  "Add","Remove", "Save ","Cancel", push button in "Add Source" page.</t>
  </si>
  <si>
    <t>Verify the title of the page as To Do List for "Recruiter Name"</t>
  </si>
  <si>
    <t>It should navigate to respective pages.</t>
  </si>
  <si>
    <t xml:space="preserve">It should display the name of the Recruiter </t>
  </si>
  <si>
    <t>KR_IE8_JULY10_AJ_6</t>
  </si>
  <si>
    <t>Verify "Prescreening Template:" is a drop down.
On Selecting a Prescreening Template: you can Click on "Preview Questions"</t>
  </si>
  <si>
    <t>should be able to view the Questions that are displayed.</t>
  </si>
  <si>
    <t>KR_IE8_JUL10_JR_05</t>
  </si>
  <si>
    <t xml:space="preserve">Verify when we click on "Cost per Hire Summary Report" Link </t>
  </si>
  <si>
    <t>KR_IE8_JUL10_CMT_07</t>
  </si>
  <si>
    <t>KR_IE8_JUL10_TDL_06</t>
  </si>
  <si>
    <t>It should navigate to "Cost per Hire Summary Report" page</t>
  </si>
  <si>
    <t>Verify sorting works fine : the result heading "Category", "Source Name", "Source Code", "Editable","DATE ENTERED", "Status" and "SEND ACKN" when we click on the specific heading it has to sort in Ascending/Descending order accordingly</t>
  </si>
  <si>
    <t>Verify to check whether "Update Acitivty","Email info", "Export Data" and "Add to the folder" button exists on top &amp; bottom of  the displayed result page.</t>
  </si>
  <si>
    <t>It should display the "Updated Activity ","Email Info ","Export Data" and  "Add to the folder" exists  on top &amp; bottom of the displayed result page</t>
  </si>
  <si>
    <t>It should sort  in Ascending/ Descending order accordingly</t>
  </si>
  <si>
    <t>KR_IE8_JULY10_AJ_7</t>
  </si>
  <si>
    <t>Verify "Online Response Form Type:", "Ideal Candidate Search: " are dropdowns</t>
  </si>
  <si>
    <t>"Online Response Form Type:", "Ideal Candidate Search: " should be dropdowns</t>
  </si>
  <si>
    <t>KR_IE8_JUL10_JR_06</t>
  </si>
  <si>
    <t>KR_IE8_JUL10_TDL_07</t>
  </si>
  <si>
    <t>Verify the result heading "pending activites" when we click on the specific heading it has to sort in Ascending/Descending order accordingly</t>
  </si>
  <si>
    <t xml:space="preserve">Verify when we click on "Time to Hire Positions Report" Link </t>
  </si>
  <si>
    <t>KR_IE8_JUL10_CMT_08</t>
  </si>
  <si>
    <t>It should navigate to "Time to Hire Positions Report" page</t>
  </si>
  <si>
    <t>Verify by clicking on displayed results "Source Name" link in "Maintain Sources" Page .</t>
  </si>
  <si>
    <t>It should navigate to "Edit Source" page where we can edit the changes.</t>
  </si>
  <si>
    <t>KR_IE8_JULY10_AJ_8</t>
  </si>
  <si>
    <t>Verify for "Video Marketing:"  button and  two buttons "View Playlist" and "Build Playlist"</t>
  </si>
  <si>
    <t>"Video Marketing:" is a mandatory radio button with three options as " Inactive", "Setup", "Live" and also two buttons "View Playlist" and "Build Playlist"</t>
  </si>
  <si>
    <t xml:space="preserve">CANDIDATE </t>
  </si>
  <si>
    <t>KR_IE8_JUL10_TDL_08</t>
  </si>
  <si>
    <t>KR_IE8_JUL10_CMT_09</t>
  </si>
  <si>
    <t>KR_IE8_JUL10_JR_07</t>
  </si>
  <si>
    <t>Verify the Check boxes are present initally for all the activites</t>
  </si>
  <si>
    <t>KR_IE8_JULY10_AJ_9</t>
  </si>
  <si>
    <t>It should check/uncheck the selected item</t>
  </si>
  <si>
    <t xml:space="preserve">Verify when we click on "Cost per Hire Detail Report" Link </t>
  </si>
  <si>
    <t>It should navigate to "Cost per Hire Detail Report" page</t>
  </si>
  <si>
    <t>Verify "Requisition #:* " is a mandatory text box.
Click on "Get Next Req#" button</t>
  </si>
  <si>
    <t>Verify Navigation by clicking Prev/Next link on the top and bottom right hand side  .</t>
  </si>
  <si>
    <t>Requisition Number
is auto generated</t>
  </si>
  <si>
    <t>It should navigate to next/previous page .</t>
  </si>
  <si>
    <t>To Do List</t>
  </si>
  <si>
    <t>TDL</t>
  </si>
  <si>
    <t>KR_IE8_JUL10_TDL_09</t>
  </si>
  <si>
    <t>Verify when we click any activity on "Pending Activity" it has navigate to "Edit Activity"</t>
  </si>
  <si>
    <t>KR_IE8_JUL10_JR_08</t>
  </si>
  <si>
    <t>KR_IE8_JUL10_CMT_10</t>
  </si>
  <si>
    <t xml:space="preserve">Verify when we click on "Posting Traffic Report " Link </t>
  </si>
  <si>
    <t>Verify when we click on "Generate Batch Cover Pages" Link .</t>
  </si>
  <si>
    <t>KR_IE8_JULY10_AJ_10</t>
  </si>
  <si>
    <t>It should navigate to "Posting Traffic Report " page</t>
  </si>
  <si>
    <t>It should navigate to "Generate Batch Cover Pages" page</t>
  </si>
  <si>
    <t>Verify Requisition Status:*  is a dropdown and also 
displaying  as of: current data</t>
  </si>
  <si>
    <t>the Requisition Status: is mandatory drop
down with some Values</t>
  </si>
  <si>
    <t>KR_IE8_JUL10_TDL_10</t>
  </si>
  <si>
    <t>Verify when we click any activity on "Name" it has navigate to "Details of Candidate"</t>
  </si>
  <si>
    <t>KR_IE8_JUL10_CMT_11</t>
  </si>
  <si>
    <t>Verify the Drop Down list of  "Source Category", "Source Name" page whether it was displaying all the items when we click "Drop Down Arrow Button" .</t>
  </si>
  <si>
    <t>KR_IE8_JULY10_AJ_11</t>
  </si>
  <si>
    <t>KR_IE8_JUL10_JR_09</t>
  </si>
  <si>
    <t>Verify Number of Positions:*  is a textbox, by default has the Value'1' and is editable. Also contains the text
"Positions Open: 1  Positions Filled: 0 " adjacent to the text box</t>
  </si>
  <si>
    <t xml:space="preserve">Verify when we click on "Posting History Report " Link </t>
  </si>
  <si>
    <t>As the  the Number of Positions
change, the text message changes
accordingly.</t>
  </si>
  <si>
    <t>It should navigate to "Posting History Report" page</t>
  </si>
  <si>
    <t>KR_IE8_JUL10_TDL_11</t>
  </si>
  <si>
    <t>KR_IE8_JUL10_CMT_12</t>
  </si>
  <si>
    <t>Verify when we click any activity on "Job" it has navigate to "Details of Job"</t>
  </si>
  <si>
    <t>Verify by clicking  "Generate Batch Cover Page" push button in "Generate Batch Cover Pages" page.</t>
  </si>
  <si>
    <t>KR_IE8_JULY10_AJ_12</t>
  </si>
  <si>
    <t>It should navigate to "Batch Cover Page".</t>
  </si>
  <si>
    <t>Verify that "Employment Type:* ", "Job Type:* ", "Job Grade:* " are mandatory drop downs.</t>
  </si>
  <si>
    <t>Allows to select values from the drop
down</t>
  </si>
  <si>
    <t>KR_IE8_JUL10_JR_10</t>
  </si>
  <si>
    <t>Current Candidate</t>
  </si>
  <si>
    <t>CC</t>
  </si>
  <si>
    <t xml:space="preserve">Verify when we click on "Requisitions on Hold Report" Link </t>
  </si>
  <si>
    <t>It should navigate to "Requisitions on Hold Report " page</t>
  </si>
  <si>
    <t>KR_IE8_JUL10_CMT_13</t>
  </si>
  <si>
    <t>KR_IE8_JULY10_AJ_13</t>
  </si>
  <si>
    <t>Verify "Recruiter:* ", "Hiring Manager:* " can be selected using the Search Icon</t>
  </si>
  <si>
    <t>Verify by clicking  "Email Batch Cover Page" push button in "Generate Batch Cover Pages" page.</t>
  </si>
  <si>
    <t>It should navigate to "Email Batch Cover Page".</t>
  </si>
  <si>
    <t>the selected Recruiter  and
Hiring Manager are displayed</t>
  </si>
  <si>
    <t>KR_IE8_JUL10_TDL_12</t>
  </si>
  <si>
    <t>Verify when we click "Select All link" below the results displayed page it has to select all the check boxes intially before the activity present in the particular page</t>
  </si>
  <si>
    <t xml:space="preserve">It should select all the check boxes </t>
  </si>
  <si>
    <t>KR_IE8_JUL10_JR_11</t>
  </si>
  <si>
    <t xml:space="preserve">Verify when we click on "Cancelled Requisitions Report " Link </t>
  </si>
  <si>
    <t>It should navigate to "Cancelled Requisitions Report " page</t>
  </si>
  <si>
    <t xml:space="preserve">Total no : of TC 's   </t>
  </si>
  <si>
    <t>KR_IE8_JULY10_AJ_14</t>
  </si>
  <si>
    <t>KR_IE8_JUL10_CMT_14</t>
  </si>
  <si>
    <t>Verify "Job Approval Group:* ", "Offer Approval Group:* "
are mandatory dropdowns. Select any values for these</t>
  </si>
  <si>
    <t>Verify by clicking  "Send ","Cancel" and "Done" push button in "Email Batch Cover Page" page.</t>
  </si>
  <si>
    <t>the selected values should be displayed and the Approvers should be displayed on 
clicking "View Approver's"</t>
  </si>
  <si>
    <t>KR_IE8_JUL10_TDL_13</t>
  </si>
  <si>
    <t>Verify when we click "Clear All Link" below the results displayed page it has to select all the check boxes intially before the activity present in the particular page</t>
  </si>
  <si>
    <t xml:space="preserve">It should unselect all the check boxes </t>
  </si>
  <si>
    <t>KR_IE8_JUL10_JR_12</t>
  </si>
  <si>
    <t xml:space="preserve">Verify when we click on "Job Alert Report" Link </t>
  </si>
  <si>
    <t>It should navigate to "Job Alert Report" page</t>
  </si>
  <si>
    <t>Candidate Folders</t>
  </si>
  <si>
    <t>CF</t>
  </si>
  <si>
    <t>KR_IE8_JULY10_AJ_15</t>
  </si>
  <si>
    <t>Verify job location:*  is a mandatory drop down with a 
Search Icon</t>
  </si>
  <si>
    <t>KR_IE8_JUL10_CMT_15</t>
  </si>
  <si>
    <t>Allows to select "job location" values from the drop down</t>
  </si>
  <si>
    <t>KR_IE8_JUL10_TDL_14</t>
  </si>
  <si>
    <t>Verify when we click on "Maintain Online Resume Form" Link .</t>
  </si>
  <si>
    <t>Verify how many pages are present in the result and click on previous &amp; next links whether it was navigating accordingly</t>
  </si>
  <si>
    <t>It should navigate to "Maintain Online Resume Form" page</t>
  </si>
  <si>
    <t>It should navigate to respective page.</t>
  </si>
  <si>
    <t xml:space="preserve">Total no : of  TC 's  Passed  </t>
  </si>
  <si>
    <t>KR_IE8_JUL10_JR_13</t>
  </si>
  <si>
    <t>KR_IE8_JULY10_AJ_16</t>
  </si>
  <si>
    <t xml:space="preserve">Verify when we click on "Manager's Access Hiring Manager-Assistant Relationships Report" Link </t>
  </si>
  <si>
    <t>Verify there is a Job Company:  drop down and a mandatory Job Division:*  drop down</t>
  </si>
  <si>
    <t>It should navigate to "Manager's Access Hiring Manager-Assistant Relationships Report" page</t>
  </si>
  <si>
    <t>Allows to select "Job Company" values from the drop down</t>
  </si>
  <si>
    <t>KR_IE8_JUL10_TDL_15</t>
  </si>
  <si>
    <t>Verify and check any activity and click on "Update Activity" it has to navigate to"Edit Activity Page"</t>
  </si>
  <si>
    <t>KR_IE8_JUL10_CMT_16</t>
  </si>
  <si>
    <t>Verify the Drop Down list of  "Font Type", "EEO Info" page whether it was displaying all the items when we click "Drop Down Arrow Button" .</t>
  </si>
  <si>
    <t xml:space="preserve">No : Functional   TC 's </t>
  </si>
  <si>
    <t xml:space="preserve">No : High Priority   TC 's </t>
  </si>
  <si>
    <t>KR_IE8_JULY10_AJ_17</t>
  </si>
  <si>
    <t>Verify there is a Job Department:*  drop down with a 
Search Icon, Job Category:*  and Job Industry:*  drop downs</t>
  </si>
  <si>
    <t>KR_IE8_JUL10_JR_14</t>
  </si>
  <si>
    <t>KR_IE8_JUL10_TDL_16</t>
  </si>
  <si>
    <t>Verify and check any activity and click on "Email Info" it has to navigate to "Email Information Page"</t>
  </si>
  <si>
    <t xml:space="preserve">Verify when we click on "MC Data Feed Combined" Link </t>
  </si>
  <si>
    <t>It should navigate to "MC Data Feed Combined" page</t>
  </si>
  <si>
    <t>KR_IE8_JUL10_CMT_17</t>
  </si>
  <si>
    <t>Verify by clicking  "Save Changes" and "Reset" push button in "Maintain Online Resume Form" page.</t>
  </si>
  <si>
    <t xml:space="preserve">Candiate Search </t>
  </si>
  <si>
    <t>CS</t>
  </si>
  <si>
    <t>No : of   TC 's   Automatable</t>
  </si>
  <si>
    <t>KR_IE8_JULY10_AJ_18</t>
  </si>
  <si>
    <t>Verify there is a Work Shift:*  dropdown, Work Week and Hours/Week are the text boxes</t>
  </si>
  <si>
    <t>should allow  to input values</t>
  </si>
  <si>
    <t>KR_IE8_JUL10_TDL_17</t>
  </si>
  <si>
    <t>Verify and check any activity and click on "Export Data" it has to navigate to "Export Data"</t>
  </si>
  <si>
    <t>KR_IE8_JUL10_CMT_18</t>
  </si>
  <si>
    <t>Verify when we click on "Maintain Job Alert Message" Link .</t>
  </si>
  <si>
    <t>KR_IE8_JUL10_JR_15</t>
  </si>
  <si>
    <t>It should navigate to "Maintain Job Alert Message" page</t>
  </si>
  <si>
    <t xml:space="preserve">Verify when we click on "Methodist Ofccp Report" Link </t>
  </si>
  <si>
    <t>It should navigate to "Methodist Ofccp Report" page</t>
  </si>
  <si>
    <t>KR_IE8_JULY10_AJ_19</t>
  </si>
  <si>
    <t>Verify there is a FLSA:* ,EEO Category:* , EEO Job Group:*  which are the drop downs</t>
  </si>
  <si>
    <t>KR_IE8_JUL10_TDL_18</t>
  </si>
  <si>
    <t>Verify and check any activity and click on "Add to Folder" it has to navigate to "Add to Candidate folder"</t>
  </si>
  <si>
    <t>KR_IE8_JUL10_CMT_19</t>
  </si>
  <si>
    <t>Verify by clicking  "Save" and "Cancel" push button in "Maintain Job Alert Message" page.</t>
  </si>
  <si>
    <t>KR_IE8_JUL10_JR_16</t>
  </si>
  <si>
    <t>Verify by giving Valid Date Input in "Period:from-through" in  Text field .</t>
  </si>
  <si>
    <t>KR_IE8_JULY10_AJ_20</t>
  </si>
  <si>
    <t>Verify Cost Center: textbox with a Search Icon.</t>
  </si>
  <si>
    <t>Cost Center: textbox with a Search Icon with
two check boxes as  Budgeted,    Relocation should be available</t>
  </si>
  <si>
    <t xml:space="preserve">Add a Candidate </t>
  </si>
  <si>
    <t>AC</t>
  </si>
  <si>
    <t>KR_IE8_JUL10_CMT_20</t>
  </si>
  <si>
    <t xml:space="preserve">Total no : of  TC 's  Failed  </t>
  </si>
  <si>
    <t>Verify when we click on "Maintain Assessment Messages" Link .</t>
  </si>
  <si>
    <t>It should navigate to "Maintain Assessment Messages" page</t>
  </si>
  <si>
    <t>KR_IE8_JUL10_JR_17</t>
  </si>
  <si>
    <t>KR_IE8_JULY10_AJ_21</t>
  </si>
  <si>
    <t xml:space="preserve">Verify  there are two radio buttons </t>
  </si>
  <si>
    <t>Verify the Drop Down list of  "Run Reports by", "Recruiter" in "real-time report link" page whether it was displaying all the items when we click "Drop Down Arrow Button" .</t>
  </si>
  <si>
    <t>two radio buttons as  how much i get paid   and Hourly Rate.Also there is a drop down which shows the currencies like "USD" and so on should be displayed</t>
  </si>
  <si>
    <t>KR_IE8_JUL10_CMT_21</t>
  </si>
  <si>
    <t>Verify by clicking  "Save" and "Cancel" push button in "Maintain Assessment Message" page.</t>
  </si>
  <si>
    <t xml:space="preserve">No : Medium Priority  TC 's </t>
  </si>
  <si>
    <t>KR_IE8_JULY10_AJ_22</t>
  </si>
  <si>
    <t xml:space="preserve">Verify there is "Min" and "Max" text boxes which are
 mandatory. </t>
  </si>
  <si>
    <t xml:space="preserve"> "Min" and "Max" text boxes should be 
 mandatory. Also there are 2 Radio buttons -Addition,   Replacement </t>
  </si>
  <si>
    <t>KR_IE8_JUL10_JR_18</t>
  </si>
  <si>
    <t>KR_IE8_JUL10_CMT_22</t>
  </si>
  <si>
    <t>Verify by clicking  "Generate Report", "Cancel", push button in all the above mentioned links.</t>
  </si>
  <si>
    <t>Verify when we click on "Maintain Activity Stage Indicators" Link .</t>
  </si>
  <si>
    <t>It should navigate to "Maintain Activity Stage Indicators" page</t>
  </si>
  <si>
    <t>KR_IE8_JULY10_AJ_23</t>
  </si>
  <si>
    <t>Verify for the following text boxes:For:, Reason:,Target Start Date:(MM/DD/YYYY), Reporting To:, HR Manager:, BU President/Corp VP:</t>
  </si>
  <si>
    <t xml:space="preserve">Search AIRS </t>
  </si>
  <si>
    <t>KR_IE8_JUL10_CMT_23</t>
  </si>
  <si>
    <t>AIRS</t>
  </si>
  <si>
    <t>the  text boxes:For:, Reason:,Target Start Date:(MM/DD/YYYY), Reporting To:, HR Manager:, BU President/Corp VP are displayed</t>
  </si>
  <si>
    <t>Verify the Drop Down list of  "Stage 1","Stage 2","Stage 3","Stage 4" and "Stage 5" in "Maintain Activity Stage Indicators" page whether it was displaying all the items when we click "Drop Down Arrow Button" .</t>
  </si>
  <si>
    <t xml:space="preserve">Total no : of  TC 's  Deffered  </t>
  </si>
  <si>
    <t xml:space="preserve">No : GUI  TC 's </t>
  </si>
  <si>
    <t xml:space="preserve">No : Low Priority  TC 's </t>
  </si>
  <si>
    <t>KR_IE8_JULY10_AJ_24</t>
  </si>
  <si>
    <t>KR_IE8_JUL10_CMT_24</t>
  </si>
  <si>
    <t>Verify for the following drop downs:  Company Vehicle / Auto Allowance:, 
LTI Eligible:, Bonus Eligibility:</t>
  </si>
  <si>
    <t>Verify by clicking  "Save" and "Cancel" push button in "Maintain Activity Stage Indicators " page.</t>
  </si>
  <si>
    <t xml:space="preserve"> Company Vehicle / Auto Allowance:, 
LTI Eligible:, Bonus Eligibility: should be displayed</t>
  </si>
  <si>
    <t>No : of   TC 's  Not  Automatable</t>
  </si>
  <si>
    <t>KR_IE8_JULY10_AJ_25</t>
  </si>
  <si>
    <t>KR_IE8_JUL10_CMT_25</t>
  </si>
  <si>
    <t>Verify for the  drop downs Job Posting Contact: , Job Post Billing:</t>
  </si>
  <si>
    <t>Verify when we click on "Maintain Candidate Types" Link .</t>
  </si>
  <si>
    <t>the  drop downJob Posting Contact: , Job Post Billing:  should be displayed</t>
  </si>
  <si>
    <t>It should navigate to "Maintain Candidate Types" page</t>
  </si>
  <si>
    <t>JOBS</t>
  </si>
  <si>
    <t>KR_IE8_JUL10_CMT_26</t>
  </si>
  <si>
    <t>Verify by clicking "Add Candidate Types" push button displayed on top and bottom  in "Maintain Candidate Types" Page .</t>
  </si>
  <si>
    <t>KR_IE8_JULY10_AJ_26</t>
  </si>
  <si>
    <t>It should navigate to "Add Candidate Type" page where we need to enter details.</t>
  </si>
  <si>
    <t xml:space="preserve">Verify for the following text boxes...Contact Name: ,Contact Phone: ,Contact Fax: , Contact Email: , Bill Name:  , Bill Phone: , Bill Fax: ,Bill Email: </t>
  </si>
  <si>
    <t>following text boxes...Contact Name: ,Contact Phone: ,Contact Fax: , Contact Email: , Bill Name:  , Bill Phone: , Bill Fax: ,Bill Email: should be displayed</t>
  </si>
  <si>
    <t xml:space="preserve">Total no : of  TC 's  Not Yet Tested </t>
  </si>
  <si>
    <t>Views Jobs</t>
  </si>
  <si>
    <t>VJ</t>
  </si>
  <si>
    <t>KR_IE8_JUL10_CMT_27</t>
  </si>
  <si>
    <t>Verify by clicking  "Save ","Cancel", push button in "Add Candidate Type" page.</t>
  </si>
  <si>
    <t>Total Exection  Time (MIns)</t>
  </si>
  <si>
    <t>KR_IE8_JULY10_AJ_27</t>
  </si>
  <si>
    <t>Verify the "CONTACT ADDRESS " and the  "BILLING ADDRESS"  contains the following text boxes:  Company Name: , Address: , Street: ,City/Town: ,State/Province/County: , Zip/Postal Code: , Country:</t>
  </si>
  <si>
    <t>the "CONTACT ADDRESS " and the  "BILLING ADDRESS"  contains the following text boxes:  Company Name: , Address: , Street: ,City/Town: ,State/Province/County: , Zip/Postal Code: , Country: should be displayed</t>
  </si>
  <si>
    <t>KR_IE8_JUL10_CMT_28</t>
  </si>
  <si>
    <t>Verify sorting works fine : the result heading "Candidate Types" when we click on the specific heading it has to sort in Ascending/Descending order accordingly</t>
  </si>
  <si>
    <t>KR_IE8_JULY10_AJ_28</t>
  </si>
  <si>
    <t>Verify Job Description - External:* , Experience - External:* , Job Description - Internal: , Experience - Internal:  are all free form text boxes</t>
  </si>
  <si>
    <t xml:space="preserve"> Job Description - External:* , Experience - External:* , Job Description - Internal: , Experience - Internal:  are all free form text boxes are displayed
</t>
  </si>
  <si>
    <t xml:space="preserve">Add Jobs </t>
  </si>
  <si>
    <t>KR_IE8_JUL10_CMT_29</t>
  </si>
  <si>
    <t>AJ</t>
  </si>
  <si>
    <t>Verify by clicking on displayed results "Candidate Type" link in "Maintain Candidate Types" Page .</t>
  </si>
  <si>
    <t>KR_IE8_JULY10_AJ_29</t>
  </si>
  <si>
    <t>It should navigate to "Edit Candidate Type " page where we can edit the changes.</t>
  </si>
  <si>
    <t>Verify Job Notes:*  shows the currrent date in this format
 [16 Jun 2010 1:16AM ET, Julie Ellis]</t>
  </si>
  <si>
    <t>Job Notes:*  should show the currrent date in this format
 [16 Jun 2010 1:16AM ET, Julie Ellis] is displayed</t>
  </si>
  <si>
    <t>KR_IE8_JUL10_CMT_30</t>
  </si>
  <si>
    <t>KR_IE8_JULY10_AJ_30</t>
  </si>
  <si>
    <t>Verify by clicking  "Save Changes", "Delete Candidate Type"  and "Cancel" push button in "Edit Candidate Type " page.</t>
  </si>
  <si>
    <t>Verify that skipping any of  the mandatory fields displays a pop up message</t>
  </si>
  <si>
    <t xml:space="preserve">Pop up message is displayed as "Please fill out the following required fields: </t>
  </si>
  <si>
    <t>KR_IE8_JUL10_CMT_31</t>
  </si>
  <si>
    <t>Verify when we click on "Maintain Visa Statuses" Link .</t>
  </si>
  <si>
    <t>KR_IE8_JULY10_AJ_31</t>
  </si>
  <si>
    <t>It should navigate to "Maintain Visa Statuses" page</t>
  </si>
  <si>
    <t xml:space="preserve">Click on "Save Job" </t>
  </si>
  <si>
    <t>Job is saved with all the details and navigates to "Details of a Job" Page</t>
  </si>
  <si>
    <t>REPORTS</t>
  </si>
  <si>
    <t xml:space="preserve">Candidate Report </t>
  </si>
  <si>
    <t>RS</t>
  </si>
  <si>
    <t>KR_IE8_JUL10_CMT_32</t>
  </si>
  <si>
    <t>KR_IE8_JULY10_AJ_32</t>
  </si>
  <si>
    <t>Verify by clicking "Add Visa Statuses" push button displayed on top and bottom  in "Maintain Candidate Types" Page .</t>
  </si>
  <si>
    <t xml:space="preserve">Click on "Save and Post Job" </t>
  </si>
  <si>
    <t>It should navigate to "Add Visa Statuses " page where we need to enter Visa Name.</t>
  </si>
  <si>
    <t>Job is saved and navigates to the Post Job Page</t>
  </si>
  <si>
    <t>KR_IE8_JULY10_AJ_33</t>
  </si>
  <si>
    <t>KR_IE8_JUL10_CMT_33</t>
  </si>
  <si>
    <t>Verify  the "Post Job" Page has the following options - Resume Forwarding,Post to Corporate Sites,Post to Job boards, Cancel</t>
  </si>
  <si>
    <t>the "Post Job" Page should  have  the following options - Resume Forwarding,Post to Corporate Sites,Post to Job boards, Cancel</t>
  </si>
  <si>
    <t>Verify by clicking  "Save" and "Cancel" push button in "Add Visa Status" page.</t>
  </si>
  <si>
    <t>KR_IE8_JULY10_AJ_34</t>
  </si>
  <si>
    <t>Click on "Resume Forwarding" enables to forward the Resume with different options to the hiring manager</t>
  </si>
  <si>
    <t>KR_IE8_JUL10_CMT_34</t>
  </si>
  <si>
    <t>"Resume Forwarding"  should enable to forward the Resume with different options to the hiring manager</t>
  </si>
  <si>
    <t>Verify sorting works fine : the result heading "Visa Status" when we click on the specific heading it has to sort in Ascending/Descending order accordingly</t>
  </si>
  <si>
    <t xml:space="preserve">Jobs Report </t>
  </si>
  <si>
    <t>JR</t>
  </si>
  <si>
    <t>KR_IE8_JULY10_AJ_35</t>
  </si>
  <si>
    <t xml:space="preserve">Click on "Post to Corporate Sites" </t>
  </si>
  <si>
    <t>KR_IE8_JUL10_CMT_35</t>
  </si>
  <si>
    <t>Enables to Post the Job on any corporate site</t>
  </si>
  <si>
    <t>Verify by clicking on displayed results "Visa Status" link in "Maintain Visa Statuses" Page .</t>
  </si>
  <si>
    <t>It should navigate to "Edit Visa Status" page where we can edit the changes.</t>
  </si>
  <si>
    <t>KR_IE8_JULY10_AJ_36</t>
  </si>
  <si>
    <t xml:space="preserve">Click on "Post to Job boards"  </t>
  </si>
  <si>
    <t>KR_IE8_JUL10_CMT_36</t>
  </si>
  <si>
    <t>Enables to Post the Job on any Job board</t>
  </si>
  <si>
    <t>Verify by clicking  "Save Changes", "Delete Visa Status"  and "Cancel" push button in "Edit Visa Status " page.</t>
  </si>
  <si>
    <t>KR_IE8_JULY10_AJ_37</t>
  </si>
  <si>
    <t>Click on Cancel</t>
  </si>
  <si>
    <t>KR_IE8_JUL10_CMT_37</t>
  </si>
  <si>
    <t>displays the "Add Job" Page</t>
  </si>
  <si>
    <t>Verify when we click on "Maintain Letter and Email Templates" Link .</t>
  </si>
  <si>
    <t>It should navigate to "Maintain Letter and Email Templates" page</t>
  </si>
  <si>
    <t xml:space="preserve">ADMINISRATION </t>
  </si>
  <si>
    <t>KR_IE8_JULY10_AJ_38</t>
  </si>
  <si>
    <t>Click on "Save and Email Approval Request" on the Add Job Page</t>
  </si>
  <si>
    <t xml:space="preserve">Candidate Management </t>
  </si>
  <si>
    <t>KR_IE8_JUL10_CMT_38</t>
  </si>
  <si>
    <t>Navigates to "Email Approval Request Page"</t>
  </si>
  <si>
    <t>CMT</t>
  </si>
  <si>
    <t>Verify by giving Valid Input in "Template Name" in  Text field and Click on "Show"</t>
  </si>
  <si>
    <t>KR_IE8_JUL10_CMT_39</t>
  </si>
  <si>
    <t>Verify by clicking "Add Template" push button displayed on top and bottom  in "Maintain Templates" Page .</t>
  </si>
  <si>
    <t>It should navigate to "Add Template" page where we need to enter details.</t>
  </si>
  <si>
    <t>KR_IE8_JUL10_CMT_40</t>
  </si>
  <si>
    <t>Verify the Drop Down list of  "Template Type", "Template Use", "Template Status" in "Maintain Templates" page whether it was displaying all the items when we click "Drop Down Arrow Button" .</t>
  </si>
  <si>
    <t xml:space="preserve">Candidate Maintence </t>
  </si>
  <si>
    <t>CM</t>
  </si>
  <si>
    <t>KR_IE8_JUL10_CMT_41</t>
  </si>
  <si>
    <t>Verify by clicking  "Save ","Cancel" and "Insert Merge Field", "Save As" and "Delete" push button in "Add Source" page.</t>
  </si>
  <si>
    <t>KR_IE8_JUL10_CMT_42</t>
  </si>
  <si>
    <t>Verify sorting works fine : the result heading "Name", "Type", "Use","Status" and "Description" when we click on the specific heading it has to sort in Ascending/Descending order accordingly</t>
  </si>
  <si>
    <t>KR_IE8_JUL10_CMT_43</t>
  </si>
  <si>
    <t>Verify by clicking on displayed results "Name" link in "Maintain Templates" Page .</t>
  </si>
  <si>
    <t>It should navigate to "Edit Template" page where we can edit the changes.</t>
  </si>
  <si>
    <t xml:space="preserve">Jobs Management </t>
  </si>
  <si>
    <t>JM</t>
  </si>
  <si>
    <t>KR_IE8_JUL10_CMT_44</t>
  </si>
  <si>
    <t>KR_IE8_JUL10_CMT_45</t>
  </si>
  <si>
    <t>Verify when we click on "Maintain Activity Next Steps " Link .</t>
  </si>
  <si>
    <t>It should navigate to "Maintain Activity Next Steps " page</t>
  </si>
  <si>
    <t>KR_IE8_JUL10_CMT_46</t>
  </si>
  <si>
    <t>Verify all the Activites are displayed along with the Status as Check Boxes in "Maintain Activity Next Steps "  Page .</t>
  </si>
  <si>
    <t xml:space="preserve">Account Management </t>
  </si>
  <si>
    <t>AM</t>
  </si>
  <si>
    <t>KR_IE8_JUL10_CMT_47</t>
  </si>
  <si>
    <t>Verify by clicking  "Save" and "Cancel" push button in "Maintain Activity Next Steps " page.</t>
  </si>
  <si>
    <t xml:space="preserve">    Candidate Reports</t>
  </si>
  <si>
    <t>KR_IE8_JUL10_CMT_48</t>
  </si>
  <si>
    <t>Verify when we click on "Maintain Offer Approval Options " Link .</t>
  </si>
  <si>
    <t>It should navigate to "Maintain Offer Approval Options " page</t>
  </si>
  <si>
    <t>KR_IE8_JUL10_CMT_49</t>
  </si>
  <si>
    <t>Verify by clicking  "Save" and "Cancel" push button in "Maintain Offer Approval Options" page.</t>
  </si>
  <si>
    <t xml:space="preserve">    Current Candidates</t>
  </si>
  <si>
    <t xml:space="preserve">Total </t>
  </si>
  <si>
    <t>KR_IE8_JULY10_CR_01</t>
  </si>
  <si>
    <t xml:space="preserve">Click "Candidate Activity Report".
Verify "Candidate Activity Report" Page </t>
  </si>
  <si>
    <t xml:space="preserve">"Candidate Activity Report" Page is displayed.
" Candidate Activity Report " can be generated
" Run Reports By:" is a dropdown filter, period from through, based on "All Actives" dropdown
"Generate Report" button and "Cancel" button.Filter by a value in the " Run Reports By:"  dropdown corresponding report should be generated
 </t>
  </si>
  <si>
    <t xml:space="preserve">"Candidate Activity Report" Page is displayed.
" Candidate Activity Report " can be generated
" Run Reports By:" is a dropdown filter, period from through, based on "All Actives" dropdown
"Generate Report" button and "Cancel" button.Filter by a value in the " Run Reports By:"  dropdown.
corresponding report is generated
 </t>
  </si>
  <si>
    <t>KR_IE8_JUL10_CC_01</t>
  </si>
  <si>
    <t>Verify there is "Search this List" button on the left Click on  "Search this List" button</t>
  </si>
  <si>
    <t>Navigates to "Candidate Search" Page.</t>
  </si>
  <si>
    <t>KR_IE8_JULY10_CR_02</t>
  </si>
  <si>
    <t>Click "Candidate Source Summary Report "</t>
  </si>
  <si>
    <t xml:space="preserve"> "Candidate Source Summary  Report" can be generated " Run Reports By:" is a dropdown filter, period from through, based on "All Actives" dropdown "Generate Report" button and "Cancel" button.
 </t>
  </si>
  <si>
    <t>"Candidate Source Summary Report" Page is displayed. " Candidate Activity Report " period dropdown
"Generate Report" button and "Cancel" button</t>
  </si>
  <si>
    <t>KR_IE8_JUL10_CC_02</t>
  </si>
  <si>
    <t xml:space="preserve">Verify there is "For Recruiter" drop down with a Search Icon </t>
  </si>
  <si>
    <t>Should be able to search and select any Recruiter Name.</t>
  </si>
  <si>
    <t xml:space="preserve">Execution % </t>
  </si>
  <si>
    <t>Passed %</t>
  </si>
  <si>
    <t>Failed %</t>
  </si>
  <si>
    <t>Deffered %</t>
  </si>
  <si>
    <t>Yet To Run %</t>
  </si>
  <si>
    <t>Total Exection Time  (Hrs)</t>
  </si>
  <si>
    <t>Automation %</t>
  </si>
  <si>
    <t>KR_IE8_JULY10_CR_03</t>
  </si>
  <si>
    <t>Click "Candidate Source Detail Report"
Verify "Candidate Source Detail Report" Page</t>
  </si>
  <si>
    <t xml:space="preserve">"Candidate Source Detail Report" Page is displayed
"Candidate Source Detail Report " can be generated " Run Reports By:" is a dropdown filter, period from through, based on "All Actives" dropdown "Generate Report" button and "Cancel" button
 </t>
  </si>
  <si>
    <t xml:space="preserve">"Candidate Source Detail Report" Page is displayed
"Candidate Source Detail Report " is generated " Run Reports By:" is a dropdown filter, period from through, based on "All Actives" dropdown "Generate Report" button and "Cancel" button
 </t>
  </si>
  <si>
    <t>KR_IE8_JUL10_CC_03</t>
  </si>
  <si>
    <t>Verify there is a "Job:" drop down</t>
  </si>
  <si>
    <t>Should be able to select any Job.</t>
  </si>
  <si>
    <t>KR_IE8_JULY10_CR_04</t>
  </si>
  <si>
    <t xml:space="preserve">Click "Candidate Source Diversity Detail Report"
Verify "Candidate Source Diversity Detail Report" Page </t>
  </si>
  <si>
    <t>KR_IE8_JUL10_CC_04</t>
  </si>
  <si>
    <t xml:space="preserve">"Candidate Source Diversity Detail Report"  is displayed. "Candidate Source Diversity Detail Report" can be generated " Run Reports By:" is a dropdown filter, period from through, based on "All Actives" dropdown "Generate Report" button and "Cancel" button
 </t>
  </si>
  <si>
    <t>Verify there is a "View:" drop down</t>
  </si>
  <si>
    <t xml:space="preserve">"Candidate Source Diversity Detail Report"  is displayed. "Candidate Source Diversity Detail Report" is generated " Run Reports By:" is a dropdown filter, period from through, based on "All Actives" dropdown "Generate Report" button and "Cancel" button
 </t>
  </si>
  <si>
    <t>Should display all the Views</t>
  </si>
  <si>
    <t>KR_IE8_JUL10_CC_05</t>
  </si>
  <si>
    <t>Select  "View:"  Candidates Under Consideration
from the drop down</t>
  </si>
  <si>
    <t>KR_IE8_JULY10_CR_05</t>
  </si>
  <si>
    <t>Should  display  all Candidates under that Category</t>
  </si>
  <si>
    <t xml:space="preserve">Click "Assessment Activity Summary Report" link.
Verify "Assessment Activity Summary Report" Page </t>
  </si>
  <si>
    <t xml:space="preserve">"Assessment Activity Summary Report" Page is 
displayed. "Assessment Activity Summary Report" can be generated
" Run Reports By:" is a dropdown filter, period from through, based on "All Actives" dropdown
"Generate Report" button and "Cancel" button
 </t>
  </si>
  <si>
    <t>"Assessment Activity Summary Report" 
is not displayed</t>
  </si>
  <si>
    <t>KR_IE8_JUL10_CC_06</t>
  </si>
  <si>
    <t>Select  "View:" All  Candidates including  applied</t>
  </si>
  <si>
    <t>KR_IE8_JULY10_CR_06</t>
  </si>
  <si>
    <t xml:space="preserve">    View Jobs</t>
  </si>
  <si>
    <t>Verify "  Assessment Activity Detail Report" link.Verify "Assessment Activity Detail  Report" Page</t>
  </si>
  <si>
    <t xml:space="preserve">"Assessment Activity detail Report" Page is 
displayed. "Assessment Activity Detail  Report" can be generated " Run Reports By:" is a dropdown filter, period from through, based on "All Actives" dropdown "Generate Report" button and "Cancel" button
 </t>
  </si>
  <si>
    <t>KR_IE8_JUL10_CC_07</t>
  </si>
  <si>
    <t>"Assessment Activity detail Report" Page is not displayed.</t>
  </si>
  <si>
    <t>Select "View:" All Candidates not including applied</t>
  </si>
  <si>
    <t>KR_IE8_JULY10_CR_07</t>
  </si>
  <si>
    <t>KR_IE8_JUL10_CC_08</t>
  </si>
  <si>
    <t xml:space="preserve">Click on "Employee Referral Program Report".
Verify "Employee Referral Program Report" Page. </t>
  </si>
  <si>
    <t>Select "View:" All Candidates  applied since my
last login</t>
  </si>
  <si>
    <t xml:space="preserve"> "Employee Referral Program Report" Page is displayed. "Employee Referral Program Report" can be generated period from through, based on "All Actives" dropdown "Generate Report" button and "Cancel" button
 </t>
  </si>
  <si>
    <t xml:space="preserve"> "Employee Referral Program Report" Page is displayed. "Employee Referral Program Report" is generated based on period , based on "All Actives" dropdown "Generate Report" button and "Cancel" button
 </t>
  </si>
  <si>
    <t>KR_IE8_Jul10_VJ_01</t>
  </si>
  <si>
    <t>Verify when we click on "Jobs" . It has navigate to "View Jobs".</t>
  </si>
  <si>
    <t>KR_IE8_JUL10_CC_09</t>
  </si>
  <si>
    <t>Select "View:" Candidates not under consideration</t>
  </si>
  <si>
    <t>KR_IE8_JULY10_CR_08</t>
  </si>
  <si>
    <t>Click on "
Employee Referral New Hire Report".Verify "
Employee Referral New Hire Report" Page</t>
  </si>
  <si>
    <t xml:space="preserve">"Employee Referral New Hire Report" Page.
 "Employee Referral New Hire  Report" can be generated period from through, based on "All Actives" dropdown "Generate Report" button and "Cancel" button
 </t>
  </si>
  <si>
    <t>"Employee Referral New Hire Report" 
is generated.</t>
  </si>
  <si>
    <t>KR_IE8_Jul10_VJ_02</t>
  </si>
  <si>
    <t xml:space="preserve">Verify the Drop Down list of "For Recruiter", "Hiring Manager", "Location", " Department" whether it was displaying all the items/Recruiter name when we click "Down Arrow Button" and also can search thru Search icon </t>
  </si>
  <si>
    <t>It should display all the items/Recruiter names in List</t>
  </si>
  <si>
    <t>KR_IE8_JUL10_CC_10</t>
  </si>
  <si>
    <t>Select "View:" Pending Offer Approvals</t>
  </si>
  <si>
    <t>KR_IE8_JULY10_CR_09</t>
  </si>
  <si>
    <t>Click "New Hire Report" link.
Verify "New Hire Report" Page</t>
  </si>
  <si>
    <t xml:space="preserve">"New Hire Report" Page is displayed.
 "New Hire  Report" can be generated period from through, based on "All Actives" dropdown "Generate Report" button and "Cancel" button
 </t>
  </si>
  <si>
    <t>"New Hire Report" is generated</t>
  </si>
  <si>
    <t>KR_IE8_Jul10_VJ_03</t>
  </si>
  <si>
    <t>KR_IE8_JUL10_CC_11</t>
  </si>
  <si>
    <t xml:space="preserve">Verify the Drop Down list of "Req Status" whether it was displaying all the items/Recruiter name when we click "Down Arrow Button" and also can search thru Search icon </t>
  </si>
  <si>
    <t xml:space="preserve">Verify there is a Next Action: drop down with all activities </t>
  </si>
  <si>
    <t>Should be able to select any Activity.</t>
  </si>
  <si>
    <t>KR_IE8_JULY10_CR_10</t>
  </si>
  <si>
    <t xml:space="preserve">Click "Candidate EEO Detail Report".
Verify  "Candidate EEO Detail Report" Page </t>
  </si>
  <si>
    <t>KR_IE8_Jul10_VJ_04</t>
  </si>
  <si>
    <t>KR_IE8_JUL10_CC_12</t>
  </si>
  <si>
    <t xml:space="preserve">"Candidate EEO Detail Report" Page is displayed.
 "Candidate EEO Detail  Report" can be generated period from through, based on "All Actives" dropdown "Generate Report" button and "Cancel" button
 </t>
  </si>
  <si>
    <t>Verify that "Req #" and "Job title" Text box are exists and able to accept valid Input and than click "Show Jobs".</t>
  </si>
  <si>
    <t xml:space="preserve"> "Candidate EEO Detail Report"  is 
generated</t>
  </si>
  <si>
    <t xml:space="preserve">Verify there is a "Go" button and clicking the
"Go" button </t>
  </si>
  <si>
    <t>It should display the respective Job</t>
  </si>
  <si>
    <t>Should navigate to the corresponding Activity Page.</t>
  </si>
  <si>
    <t>KR_IE8_Jul10_VJ_05</t>
  </si>
  <si>
    <t>Verify to check whether "Delete Jobs", "Export Data"push button exists on top and bottom of  the displayed "Requisition Result page".</t>
  </si>
  <si>
    <t>KR_IE8_JULY10_CR_11</t>
  </si>
  <si>
    <t>KR_IE8_JUL10_CC_13</t>
  </si>
  <si>
    <t>It should display the "Delete Jobs", "Export Data" exists  on top and bottom side of the displayed result page</t>
  </si>
  <si>
    <t>Verify there is an "Email Info" button and clicking on the button</t>
  </si>
  <si>
    <t xml:space="preserve">Click "Candidate EEO Detail Report by Applied Date".Verify  "Candidate EEO Detail Report by Applied Date" Page </t>
  </si>
  <si>
    <t>Should navigate to the Email Info  Page.</t>
  </si>
  <si>
    <t xml:space="preserve">"Candidate EEO Detail Report by Applied Date" Page is displayed."Candidate EEO Detail  Report by Applied Date" can be generated period from through, based on "All Actives" dropdown "Generate Report" button and "Cancel" button
 </t>
  </si>
  <si>
    <t>"Candidate EEO Detail Report by Applied 
Date" Report is generated.</t>
  </si>
  <si>
    <t>KR_IE8_Jul10_VJ_06</t>
  </si>
  <si>
    <t>KR_IE8_JUL10_CC_14</t>
  </si>
  <si>
    <t>Verify by Checking on selected jobs in "Requisition Result page" and click on "Delete Jobs" .</t>
  </si>
  <si>
    <t>Verify there is an "Export  Data " button and clicking on the button</t>
  </si>
  <si>
    <t>It should delete selected Jobs from the displayed results</t>
  </si>
  <si>
    <t>Should navigate to the Export Data Page</t>
  </si>
  <si>
    <t>KR_IE8_JULY10_CR_12</t>
  </si>
  <si>
    <t xml:space="preserve">Click "Candidate EEO  Report".
Verify  "Candidate EEO  Report" Page </t>
  </si>
  <si>
    <t xml:space="preserve">"Candidate EEO  Report" Page is displayed.
 "Candidate EEO Report" can be generated period from through, based on "All Actives" dropdown "Generate Report" button and "Cancel" button
 </t>
  </si>
  <si>
    <t xml:space="preserve"> "Candidate EEO  Report" is generated</t>
  </si>
  <si>
    <t>KR_IE8_Jul10_VJ_07</t>
  </si>
  <si>
    <t>KR_IE8_JUL10_CC_15</t>
  </si>
  <si>
    <t>Verify by Checking on selected jobs in "Requisition Result page" and click on "Export Data" .</t>
  </si>
  <si>
    <t>Verify there is an "Add to Folder" button and clicking on the button</t>
  </si>
  <si>
    <t>It should export selected Jobs from the displayed results by selecting the radio buttons</t>
  </si>
  <si>
    <t xml:space="preserve">Should navigate to that Add to Folder Page </t>
  </si>
  <si>
    <t>KR_IE8_JULY10_CR_13</t>
  </si>
  <si>
    <t>Click "Candidate EEO Report by Applied Date" link. Verify "Candidate EEO Report by Applied Date"  Page is displayed</t>
  </si>
  <si>
    <t xml:space="preserve"> "Candidate EEO Report by Applied Date"  Page is 
displayed. "Candidate EEO Report by Applied Date" can be generated period from through, based on "All Actives" dropdown "Generate Report" button and "Cancel" button
 </t>
  </si>
  <si>
    <t>"Candidate EEO Report by Applied Date" 
report is generated</t>
  </si>
  <si>
    <t>KR_IE8_Jul10_VJ_08</t>
  </si>
  <si>
    <t>KR_IE8_JUL10_CC_16</t>
  </si>
  <si>
    <t>Verify sorting in "Requisition Results Page" by clicking on the column headings "Location", "Department", "Hiring Manager", "Job Title", "Req #", "# POS O/F", "Status" and "Status Date".</t>
  </si>
  <si>
    <t>Verify there is "Merge Records" button and clicking on the button</t>
  </si>
  <si>
    <t>Should navigate to "Merge Candidates Page"</t>
  </si>
  <si>
    <t>KR_IE8_JULY10_CR_14</t>
  </si>
  <si>
    <t>KR_IE8_Jul10_VJ_09</t>
  </si>
  <si>
    <t>Click  "  
Resume Processing Report" link.Verify "Resume Processing Report" Page is displayed</t>
  </si>
  <si>
    <t>KR_IE8_JUL10_CC_17</t>
  </si>
  <si>
    <t>Verify when we click "Select All link"/ "Clear All Link" below the results displayed page it has to select/unselect all the check boxes intially before the activity present in the particular page</t>
  </si>
  <si>
    <t>"Resume Processing Report" Page is displayed.
 "Resume Processing Report" can be generated period from through, based on "All Actives" dropdown "Generate Report" button and "Cancel" button</t>
  </si>
  <si>
    <t>Verify there is  "Edit View" button and click on the button</t>
  </si>
  <si>
    <t xml:space="preserve">It should select/unselect all the check boxes </t>
  </si>
  <si>
    <t>"Resume Processing Report" Page is 
generated.</t>
  </si>
  <si>
    <t>Should display Edit Candidate View Page</t>
  </si>
  <si>
    <t>KR_IE8_Jul10_VJ_10</t>
  </si>
  <si>
    <t>Verify by clicking "Delete Jobs" after checking one or more jobs and it has to navigate to "Delete Jobs" page where we can verify "Delete" and "Cancel " push Buttons</t>
  </si>
  <si>
    <t>KR_IE8_JUL10_CC_18</t>
  </si>
  <si>
    <t xml:space="preserve">It should navigate to "Delete Jobs"Page where we can delete/Cancel Job. </t>
  </si>
  <si>
    <t>KR_IE8_JULY10_CR_15</t>
  </si>
  <si>
    <t>Verify there is "Add New View" button  and click on the button</t>
  </si>
  <si>
    <t>Should display  "Add Candidate View Page".</t>
  </si>
  <si>
    <t>Click "
Monster Customer Metrics Report" link.
 Verify "Monster Customer Metrics Report"  Page is displayed</t>
  </si>
  <si>
    <t xml:space="preserve">"Monster Customer Metrics Report"  Page is displayed. "Monster Customer Metrics Report" can be generated period from through, based on "All Actives" dropdown "Generate Report" button and "Cancel" button
 </t>
  </si>
  <si>
    <t xml:space="preserve">      Candidate Maintenance</t>
  </si>
  <si>
    <t>"Monster Customer Metrics Report"  
is generated.</t>
  </si>
  <si>
    <t>KR_IE8_Jul10_VJ_11</t>
  </si>
  <si>
    <t>Verify by clicking "Export Data" after checking one or more jobs and it has to navigate to "Export Data" page where we can choose export "By option", "Format" and "Export Data" and also we can verify "Export" and "Cancel " push Buttons.</t>
  </si>
  <si>
    <t xml:space="preserve">It should navigate to "Export Data" Page where we can Export/Cancel Job. </t>
  </si>
  <si>
    <t>KR_IE8_JUL10_CC_19</t>
  </si>
  <si>
    <t>Verify there is a  "Select All" link. Click  on the link</t>
  </si>
  <si>
    <t>KR_BN_RD_CM_01</t>
  </si>
  <si>
    <t>Should Select all the activities</t>
  </si>
  <si>
    <t>Verify "  
Manage Duplicate Candidates" link</t>
  </si>
  <si>
    <t xml:space="preserve">  
"Manage Duplicate Candidates" should be a link
· Review duplicate resumes submitted to your company account as a text
</t>
  </si>
  <si>
    <t>KR_IE8_JULY10_CR_16</t>
  </si>
  <si>
    <t xml:space="preserve">Click "CareerBuilder Customer Metrics Report".
Verify "CareerBuilder Customer Metrics Report" Page </t>
  </si>
  <si>
    <t xml:space="preserve">"CareerBuilder Customer Metrics Report" Page is displayed. "CareerBuilder Customer Metrics Report" can be generated period from through, based on "All Actives" dropdown "Generate Report" button and "Cancel" button
 </t>
  </si>
  <si>
    <t>KR_IE8_Jul10_VJ_12</t>
  </si>
  <si>
    <t>"CareerBuilder Customer Metrics Report"
is generated</t>
  </si>
  <si>
    <t>Verify by Clicking on "Export Jobs"link in Export Data page</t>
  </si>
  <si>
    <t xml:space="preserve">It should navigate to "Export Data" Page where we will Export data. </t>
  </si>
  <si>
    <t>KR_IE8_JUL10_CC_20</t>
  </si>
  <si>
    <t>Verify there is a  "Clear All" link</t>
  </si>
  <si>
    <t>Should  Clear  all the activities</t>
  </si>
  <si>
    <t>KR_BN_RD_CM_02</t>
  </si>
  <si>
    <t>Click "Manage Duplicate Candidates" link</t>
  </si>
  <si>
    <t>"Manage Duplicate Candidates" Page should display
with "Delete Selected" and "Delete All" buttons</t>
  </si>
  <si>
    <t>KR_IE8_JULY10_CR_17</t>
  </si>
  <si>
    <t xml:space="preserve">Click  "Sterling Testing Reports" </t>
  </si>
  <si>
    <t>Login to "Sterling Testing Reports"</t>
  </si>
  <si>
    <t>Sterling login Page is displayed</t>
  </si>
  <si>
    <t>KR_IE8_Jul10_VJ_13</t>
  </si>
  <si>
    <t>KR_IE8_JUL10_CC_21</t>
  </si>
  <si>
    <t>Verify by Clicking on any "Job title" link</t>
  </si>
  <si>
    <t xml:space="preserve">It should navigate to "Details of Job" Page . </t>
  </si>
  <si>
    <t>Should navigate to respective page</t>
  </si>
  <si>
    <t>KR_BN_RD_CM_03</t>
  </si>
  <si>
    <t>Verify "Manage Duplicate Candidates" Page</t>
  </si>
  <si>
    <t xml:space="preserve">the following columns are present:
 CANDIDATE NAME, ZIP
CODE, SOURCE, DATE
ENTERED, JOB APPLIED FOR </t>
  </si>
  <si>
    <t>KR_IE8_JULY10_CR_18</t>
  </si>
  <si>
    <t>KR_IE8_Jul10_VJ_14</t>
  </si>
  <si>
    <t>Click "PPL Test".Verify "PPL test" Page is displayed</t>
  </si>
  <si>
    <t>Verify to check whether "Edit Job", "Post Job", "Delete Job", "Save As New Job", "Quick Hire" push button exists on top and bottom of  the displayed "Details of Job page".</t>
  </si>
  <si>
    <t xml:space="preserve">"PPL test" Page is displayed. "PPL test" can be generated period from through, based on "All Actives" dropdown "Generate Report" button and "Cancel" button
 </t>
  </si>
  <si>
    <t>It should display the "Edit Job", "Post Job", "Delete Job", "Save As New Job", "Quick Hire" push button exists on top and bottom of  the displayed "Details of Job page".</t>
  </si>
  <si>
    <t>Not available</t>
  </si>
  <si>
    <t>KR_BN_RD_CM_04</t>
  </si>
  <si>
    <t>Click on "Candidate Name" link</t>
  </si>
  <si>
    <t>"Review Duplicate Resumes for Julie Faloon" Page 
is displayed with 4buttons."Cancel","Delete Duplicate","Accept as New Candidate", "Update Data&amp;Resume"</t>
  </si>
  <si>
    <t>KR_IE8_Jul10_VJ_15</t>
  </si>
  <si>
    <t>Verify Navigation by clicking Prev/Next link and Back to List .</t>
  </si>
  <si>
    <t>It should navigate to next/previous page and Back to List.</t>
  </si>
  <si>
    <t>KR_IE8_JULY10_CR_19</t>
  </si>
  <si>
    <t>"Candidate Activity Report"</t>
  </si>
  <si>
    <t>KR_BN_RD_CM_05</t>
  </si>
  <si>
    <t>Verify "Review Duplicate Resumes for Julie Faloon" Page</t>
  </si>
  <si>
    <t>displays two pages "DETAILS FOR CANDIDATE"
and "DETAILS FOR DUPLICATE"</t>
  </si>
  <si>
    <t>KR_IE8_Jul10_VJ_16</t>
  </si>
  <si>
    <t>Verify by Clicking on "Find Ideal Candidates" link or "* icon" in "Details for Job" page.</t>
  </si>
  <si>
    <t>It should navigate to "Candidate Search" Page.</t>
  </si>
  <si>
    <t>KR_BN_RD_CM_06</t>
  </si>
  <si>
    <t xml:space="preserve">Verify  "DETAILS FOR CANDIDATE" </t>
  </si>
  <si>
    <t xml:space="preserve">displays 4tabs "Activity History", "Resume","Resume
Image","Additional Info". </t>
  </si>
  <si>
    <t>KR_IE8_Jul10_VJ_17</t>
  </si>
  <si>
    <t>Verify by Clicking on "Current Candidates" link or icon in "Details for Job" page.</t>
  </si>
  <si>
    <t>It should navigate to "Job Candidate" page .</t>
  </si>
  <si>
    <t>KR_BN_RD_CM_07</t>
  </si>
  <si>
    <t>Verify "DETAILS FOR DUPLICATE"</t>
  </si>
  <si>
    <t>displays the tabs  "Resume","Resume
Image".</t>
  </si>
  <si>
    <t>KR_IE8_Jul10_VJ_18</t>
  </si>
  <si>
    <t>Verify by Clicking on "Job Activity History" link or icon in "Details for Job" page.</t>
  </si>
  <si>
    <t>It should navigate to "Job Activity History" page .</t>
  </si>
  <si>
    <t>KR_BN_RD_CM_08</t>
  </si>
  <si>
    <t>Click on "Delete Duplicate" button</t>
  </si>
  <si>
    <t>the candidate should be deleted</t>
  </si>
  <si>
    <t>KR_IE8_Jul10_VJ_19</t>
  </si>
  <si>
    <t>Verify by Clicking on "Job Documents" link or icon in "Details for Job" page.</t>
  </si>
  <si>
    <t>It should navigate to "Job Documents" page .</t>
  </si>
  <si>
    <t>KR_BN_RD_CM_09</t>
  </si>
  <si>
    <t>Click on "Accept as New Candidate" button</t>
  </si>
  <si>
    <t>Should be accepted as new candidate</t>
  </si>
  <si>
    <t>KR_IE8_Jul10_VJ_20</t>
  </si>
  <si>
    <t>Verify by Clicking on "Requisition Status" link in "Details for Job" page.</t>
  </si>
  <si>
    <t>It should navigate to "Requisition Status History " page .</t>
  </si>
  <si>
    <t>KR_BN_RD_CM_10</t>
  </si>
  <si>
    <t>Click on "Update Data&amp;Resume"</t>
  </si>
  <si>
    <t>allows to update the candidate details.</t>
  </si>
  <si>
    <t>KR_IE8_Jul10_VJ_21</t>
  </si>
  <si>
    <t>Verify by Clicking on "Expenses" link in "Details for Job" page.</t>
  </si>
  <si>
    <t>It should navigate to "Expenses: Cost per Hire  " page .</t>
  </si>
  <si>
    <t>KR_BN_RD_CM_11</t>
  </si>
  <si>
    <t>Verify "Review Unscannable Resumes" link.</t>
  </si>
  <si>
    <t>should show "Review Unscannable Resumes" as a link
· Review and input resumes that were not scanned successfully as a text</t>
  </si>
  <si>
    <t>KR_IE8_Jul10_VJ_22</t>
  </si>
  <si>
    <t>Verify by Clicking on "For Job" name link in "Job Activity History" page.</t>
  </si>
  <si>
    <t>It should navigate to "Details for Job" page .</t>
  </si>
  <si>
    <t>KR_BN_RD_CM_12</t>
  </si>
  <si>
    <t>Verify "Review Unscannable Resumes" Page.</t>
  </si>
  <si>
    <t xml:space="preserve">has the following columns CANDIDATE NAME,LOCATION,
SOURCE,DATE RECEIVED </t>
  </si>
  <si>
    <t>KR_IE8_Jul10_VJ_23</t>
  </si>
  <si>
    <t xml:space="preserve">Verify the Drop Down list of "View" whether it was displaying all the items when we click "Down Arrow Button" </t>
  </si>
  <si>
    <t>KR_BN_RD_CM_13</t>
  </si>
  <si>
    <t>Verify "Review Unscannable Resumes" Page has the following controls.</t>
  </si>
  <si>
    <t>should have "Delete Candidate" button on top and bottom</t>
  </si>
  <si>
    <t>KR_IE8_Jul10_VJ_24</t>
  </si>
  <si>
    <t>Verify to check whether "Edit View", "Add New View"push button exists on top right side of  the displayed result page.</t>
  </si>
  <si>
    <t>It should display the "Edit View", "Add New View" exists  on top right side of the displayed result page</t>
  </si>
  <si>
    <t>KR_BN_RD_CM_14</t>
  </si>
  <si>
    <t>Select a Candidate and Click on " "Delete Candidate"</t>
  </si>
  <si>
    <t>KR_IE8_Jul10_VJ_25</t>
  </si>
  <si>
    <t>Verify to check whether "Go","Update Activity", "Email Info", "Export Candidate Data","Add to Folder"push button exists on top &amp; bottom of  the displayed result page in "Job Activity History" Page.</t>
  </si>
  <si>
    <t>It should display the "Go","Update Activity", "Email Info", "Export Candidate Data","Add to Folder"push button exists on top &amp; bottom of  the displayed result page.</t>
  </si>
  <si>
    <t>KR_BN_RD_CM_15</t>
  </si>
  <si>
    <t>Verify "Delete Candidates" link</t>
  </si>
  <si>
    <t xml:space="preserve"> 
"Delete Candidates" should be a link
· Delete candidates from your company account as text
</t>
  </si>
  <si>
    <t>KR_IE8_Jul10_VJ_26</t>
  </si>
  <si>
    <t>Verify the Drop Down list of "Next Action" whether it was displaying all the items when we click "Down Arrow Button" in "Job Activity History" Page.</t>
  </si>
  <si>
    <t>KR_IE8_Jul10_VJ_27</t>
  </si>
  <si>
    <t>KR_BN_RD_CM_16</t>
  </si>
  <si>
    <t>Verify by Clicking on "Name" link in "Job Activity Page" page.</t>
  </si>
  <si>
    <t>Click  " Delete Candidates" link</t>
  </si>
  <si>
    <t>It should navigate to "Details for Candidate" page .</t>
  </si>
  <si>
    <t>"Delete Candidates" Page should display</t>
  </si>
  <si>
    <t>KR_IE8_Jul10_VJ_28</t>
  </si>
  <si>
    <t>KR_BN_RD_CM_17</t>
  </si>
  <si>
    <t>Verify by Clicking on "Activity" link in "Job Activity Page" page.</t>
  </si>
  <si>
    <t>Verify "Delete Candidates" Page is displayed</t>
  </si>
  <si>
    <t>It should navigate to "Edit Activity" page .</t>
  </si>
  <si>
    <t xml:space="preserve">  
Description: *  textbox.
Candidates whose most recent submission (based on source date) is: text with below 3 radio buttons
On any date    
On or before:    with text box to enter date
Between two dates
</t>
  </si>
  <si>
    <t>KR_IE8_Jul10_VJ_29</t>
  </si>
  <si>
    <t>KR_BN_RD_CM_18</t>
  </si>
  <si>
    <t>Verify the Drop Down list of "Type", "Result", "Assign Activity To" in "Edit Activity" page whether it was displaying all the items when we click "Down Arrow Button" .</t>
  </si>
  <si>
    <t>From Sources: with All checkbox, "With Status:"
and "With Latest Activity:" dropdowns
below "more sources" link</t>
  </si>
  <si>
    <t>KR_BN_RD_CM_19</t>
  </si>
  <si>
    <t>Click on  "more sources" link</t>
  </si>
  <si>
    <t>KR_IE8_Jul10_VJ_30</t>
  </si>
  <si>
    <t>"Choose Desired Source" Page is displayed with
all the sources like "Adminstration/Advertisements/Job 
boards/Employee Referrals etc displayed and ok/cancel</t>
  </si>
  <si>
    <t>Verify to check whether "Schedule Appointment","Save", "Save and Email", "Save and Add Next Activity", "Delete" and "Cancel" push button exists on  bottom of  the "Edit Activity" page.</t>
  </si>
  <si>
    <t>It should display "Schedule Appointment","Save", "Save and Email", "Save and Add Next Activity", "Delete" and "Cancel" push button exists on  bottom of  the "Edit Activity" page.</t>
  </si>
  <si>
    <t>KR_BN_RD_CM_20</t>
  </si>
  <si>
    <t>Enter the values on 
Click on "Delete Candidates" button</t>
  </si>
  <si>
    <t>KR_IE8_Jul10_VJ_31</t>
  </si>
  <si>
    <t>"Delete Candidates" Page should display and enter the values. deletes the respective candidates.</t>
  </si>
  <si>
    <t>Verify by clicking "Save and Email" in Edit Activity Page</t>
  </si>
  <si>
    <t>It should navigate to "Email information" page .</t>
  </si>
  <si>
    <t>KR_BN_RD_CM_21</t>
  </si>
  <si>
    <t>Verify  "Restore Candidates" link</t>
  </si>
  <si>
    <t>KR_IE8_Jul10_VJ_32</t>
  </si>
  <si>
    <t>Restore Candidates link should be displayed 
· Restore candidates deleted from your company account</t>
  </si>
  <si>
    <t>Verify by clicking "Choose" in Email information Page after clicking "Save and Email" push button in Edit Activity Page</t>
  </si>
  <si>
    <t>It should navigate to "Choose Email Recipients" page .</t>
  </si>
  <si>
    <t>KR_BN_RD_CM_22</t>
  </si>
  <si>
    <t>Click on "Restore Candidates" link</t>
  </si>
  <si>
    <t>"Restore Candidates" Page should display</t>
  </si>
  <si>
    <t>KR_IE8_Jul10_VJ_33</t>
  </si>
  <si>
    <t>Verify by entering valid "Last Name", "Department", "Division", "Location" and click on "Show" than OK/Cancel in "Choose  Email Recipients" page .</t>
  </si>
  <si>
    <t xml:space="preserve">It should result  which matching the imput and we select by "Checking" and Click "OK". </t>
  </si>
  <si>
    <t>KR_BN_RD_CM_23</t>
  </si>
  <si>
    <t xml:space="preserve">Verify  "Restore Candidates" Page </t>
  </si>
  <si>
    <t>the following columns should be displayed
DESCRIPTION, DELETED BY, DELETION DATE, NO. OF CANDIDATES, STATUS</t>
  </si>
  <si>
    <t>KR_IE8_Jul10_VJ_34</t>
  </si>
  <si>
    <t>Verify by clicking "Save and Add New Activity" in "Edit Activity" Page.</t>
  </si>
  <si>
    <t xml:space="preserve">It should navigate to "Add Next Activity" page </t>
  </si>
  <si>
    <t>KR_BN_RD_CM_24</t>
  </si>
  <si>
    <t>Verify  "Restore Candidates" Page with "Restore Now"
button</t>
  </si>
  <si>
    <t xml:space="preserve"> "Restore Now"
button should display on the top and bottom of the page</t>
  </si>
  <si>
    <t>KR_IE8_Jul10_VJ_35</t>
  </si>
  <si>
    <t>Verify the Drop Down list of  "Activity" , "Type", "Result" in "Add Next Activity" page whether it was displaying all the items when we click "Drop Down Arrow Button" .</t>
  </si>
  <si>
    <t>KR_BN_RD_CM_25</t>
  </si>
  <si>
    <t>Select the Candidate and Click on  "Restore Now"
button</t>
  </si>
  <si>
    <t>"Candidates to be Restored" Page should display with
"Restore" and "Cancel" button</t>
  </si>
  <si>
    <t>KR_IE8_Jul10_VJ_36</t>
  </si>
  <si>
    <t>Verify by Clicking on "Save as New Job" push Button in "Details for Job" Page.</t>
  </si>
  <si>
    <t>It should navigate to "Save as New Job" page.</t>
  </si>
  <si>
    <t>KR_BN_RD_CM_26</t>
  </si>
  <si>
    <t>Click on "Restore"  button</t>
  </si>
  <si>
    <t>should show the restore candidate in progress</t>
  </si>
  <si>
    <t>KR_IE8_Jul10_VJ_37</t>
  </si>
  <si>
    <t>Verify by Clicking on "Quick Hire" push Button in "Details for Job" Page.</t>
  </si>
  <si>
    <t>It should navigate or pop-up to "Quick Hire" page.</t>
  </si>
  <si>
    <t>KR_BN_RD_CM_27</t>
  </si>
  <si>
    <t>Verify "Maintain Automatic Duplicate Resume Processing"</t>
  </si>
  <si>
    <t>Maintain Automatic Duplicate Resume Processing  
· Set your company account requirements for the automatic processing of duplicate resumes</t>
  </si>
  <si>
    <t>KR_IE8_Jul10_VJ_38</t>
  </si>
  <si>
    <t>Verify by clicking "Hire this Candidate" , "Search" push button in "Quick Hire" Step-1 Page.</t>
  </si>
  <si>
    <t>It should navigate to "Quick Hire" Step-2 page.</t>
  </si>
  <si>
    <t>KR_BN_RD_CM_28</t>
  </si>
  <si>
    <t>Click on "Maintain Automatic Duplicate Resume Processing"</t>
  </si>
  <si>
    <t>"Maintain Automatic Duplicate Resume Processing 
" Page should be displayed</t>
  </si>
  <si>
    <t>KR_IE8_Jul10_VJ_39</t>
  </si>
  <si>
    <t>Verify the Drop Down list of  "Source of Hire" , "Hire Result", "how much I get paid", Veteran Status" and "Disabled" in Quick Hire Step-2: Hire Now page whether it was displaying all the items when we click "Drop Down Arrow Button" .</t>
  </si>
  <si>
    <t xml:space="preserve">    Candidate Folder</t>
  </si>
  <si>
    <t>KR_BN_RD_CM_29</t>
  </si>
  <si>
    <t>Verify "Maintain Automatic Duplicate Resume Processing " Page</t>
  </si>
  <si>
    <t>Duplicate Resumes:  Activate Automatic Duplicate Processing  checkbox to enable this functionality and Save/Cancel button should be displayed</t>
  </si>
  <si>
    <t>KR_IE8_Jul10_VJ_40</t>
  </si>
  <si>
    <t>Verify by clicking "Hire Now" , "Cancel" push button in "Quick Hire" Step-2: Hire Now Page.</t>
  </si>
  <si>
    <t>It should navigate to "Quick Hire Confirmation" page.</t>
  </si>
  <si>
    <t/>
  </si>
  <si>
    <t>KR_IE8_Jul10_VJ_41</t>
  </si>
  <si>
    <t>Verify be entering valid "First Name", "Last Name" in click "Search" button</t>
  </si>
  <si>
    <t>KR_IE8_JUL10_CF_01</t>
  </si>
  <si>
    <t>It should display all respective candidates name and click on radio button to select the candidate .</t>
  </si>
  <si>
    <t>Verify when we click on "Candidates folder" . It has navigate to particular page.</t>
  </si>
  <si>
    <t>KR_IE8_Jul10_VJ_42</t>
  </si>
  <si>
    <t>Verify by clicking "Post Job" push button in "Details for Job" Page.</t>
  </si>
  <si>
    <t>It should navigate to "Post Job" page.</t>
  </si>
  <si>
    <t>KR_IE8_JUL10_CF_02</t>
  </si>
  <si>
    <t>KR_IE8_Jul10_VJ_43</t>
  </si>
  <si>
    <t>Verify by clicking "Set Up Resume Forwarding" push button in "Post Job" and continue in Resume Forwarding page.</t>
  </si>
  <si>
    <t>It should navigate to "Post Job:Job Title" in  Resume Forwarding page.</t>
  </si>
  <si>
    <t>KR_IE8_Jul10_VJ_44</t>
  </si>
  <si>
    <t>KR_IE8_JUL10_CF_03</t>
  </si>
  <si>
    <t>Verify to check whether "Return to Posting Options", "Submit","Continue", "Reset" and "Cancel" push button exists on    the "Post JOb" page.</t>
  </si>
  <si>
    <t>Verify when we select "Folder Name" from drop down list, the respective results has to be displayed in the page</t>
  </si>
  <si>
    <t>KR_IE8_Jul10_VJ_45</t>
  </si>
  <si>
    <t>Verify the Drop Down list of  "Activity" , "Type", "To" in "Post Job: Job Title" page whether it was displaying all the items when we click "Drop Down Arrow Button" .</t>
  </si>
  <si>
    <t>KR_IE8_JUL10_CF_04</t>
  </si>
  <si>
    <t>Verify the title of the page on the top left hand side</t>
  </si>
  <si>
    <t/>
  </si>
  <si>
    <t>It should display the name of the "Candidate Folder"</t>
  </si>
  <si>
    <t>KR_IE8_Jul10_VJ_46</t>
  </si>
  <si>
    <t xml:space="preserve">Verify by clicking "Post to Corporate Websites" push button in "Post Job" </t>
  </si>
  <si>
    <t>It should navigate to "Post Job:Job Title" in  "Corporate Site Hosting" page.</t>
  </si>
  <si>
    <t>KR_IE8_JUL10_CF_05</t>
  </si>
  <si>
    <t>Verify to check whether "Edit Folder", "Add New Folder"push button exists on top &amp; bottom of  the displayed result page.</t>
  </si>
  <si>
    <t>KR_IE8_Jul10_VJ_47</t>
  </si>
  <si>
    <t>It should display the "Edit Folder", "Add New Folder" exists  on top right side of the displayed result page</t>
  </si>
  <si>
    <t xml:space="preserve">Verify by clicking "Post to Internet Job Boards" push button in "Post Job" </t>
  </si>
  <si>
    <t>It should navigate to "Post Job:Job Title" in  "Choose By category" Page.</t>
  </si>
  <si>
    <t>KR_IE8_Jul10_VJ_48</t>
  </si>
  <si>
    <t>KR_IE8_JUL10_CF_06</t>
  </si>
  <si>
    <t>Verify to check whether "Site Categories", "Search Sites", "Post", "Reset", "Return to Posting Options" and "Cancel" push button exists on    the "Post Job: Job title" page.</t>
  </si>
  <si>
    <t>Verify to check whether "Go", "Email Info", "Export Data","Add to Folder", "Remove from folder"; "Merge Records" push button exists on top &amp; bottom of  the displayed result page.</t>
  </si>
  <si>
    <t>It should display the "Go", "Email Info", "Export Data","Add to Folder", "Remove from folder"; "Merge RecoJuly10s" push button exists  on top &amp; bottom of the displayed result page</t>
  </si>
  <si>
    <t>KR_IE8_Jul10_VJ_49</t>
  </si>
  <si>
    <t>Verify by clicking all the "General Sites", "Discipline Specific/Industry Sites", "Association Sites", " Diversity Specific Sites ", "Free Sites", "Geographic Specific Sites", "Publication Sites", "College Specific Sites", "Alphabetic Index Of Sites" links " in "Choose By category" page.</t>
  </si>
  <si>
    <t>It should navigate to "Details fo Job"  page.</t>
  </si>
  <si>
    <t>KR_IE8_JUL10_CF_07</t>
  </si>
  <si>
    <t>Verify sorting works fine : the result heading "Name","Location", "Source", "Remark", "Entered" when we click on the specific heading it has to sort in Ascending/Descending order accordingly</t>
  </si>
  <si>
    <t>It should sort  in Ascending/ Descending oJuly10er accoJuly10ingly</t>
  </si>
  <si>
    <t>KR_IE8_Jul10_VJ_50</t>
  </si>
  <si>
    <t xml:space="preserve">Verify by clicking "Cancel" push button in "Post Job" </t>
  </si>
  <si>
    <t>It should navigate to respective  page.</t>
  </si>
  <si>
    <t>KR_IE8_JUL10_CF_08</t>
  </si>
  <si>
    <t>Verify Next Action dropdown list to select an activity.</t>
  </si>
  <si>
    <t>KR_IE8_JUL10_CF_09</t>
  </si>
  <si>
    <t>KR_IE8_JUL10_CF_10</t>
  </si>
  <si>
    <t xml:space="preserve">Total no : of Test cases Passed </t>
  </si>
  <si>
    <t>KR_IE8_JUL10_CF_11</t>
  </si>
  <si>
    <t xml:space="preserve">Verify when we click "Clear All Link" below the results displayed page it has to uncheck all the check boxes </t>
  </si>
  <si>
    <t xml:space="preserve">It should uncheck all the check boxes </t>
  </si>
  <si>
    <t xml:space="preserve">Total no : of Test cases Failed </t>
  </si>
  <si>
    <t>KR_IE8_JUL10_CF_12</t>
  </si>
  <si>
    <t xml:space="preserve">Total no : of Test cases Deffered </t>
  </si>
  <si>
    <t>Verify by Clicking on a particular profile (or) name link in "Candidates folder" page .</t>
  </si>
  <si>
    <t>It should navigate to "Details of Candidate" page where we find all the activites of that particular Candidate.</t>
  </si>
  <si>
    <t>KR_IE8_JUL10_CF_13</t>
  </si>
  <si>
    <t>Verify by Clicking on a Remark link of the specified candidate in "Candidates folder" page .</t>
  </si>
  <si>
    <t>It should navigate to "Edit Remark" page where we find "Remark can be added" and we can Save it or Cancel.</t>
  </si>
  <si>
    <t>KR_IE8_JUL10_CF_14</t>
  </si>
  <si>
    <t>Verify by Clicking on "Show/Hide Activity Notes" in "Details for Candidate" page.</t>
  </si>
  <si>
    <t>It should navigate to "Hide Activity Notes" where we find activity notes mentioned under every activity.</t>
  </si>
  <si>
    <t>KR_IE8_JUL10_CF_15</t>
  </si>
  <si>
    <t>Verify by Clicking on any "Activity" in "Details for Candidate" page.</t>
  </si>
  <si>
    <t>It should navigate to "Edit Activity" where we edit the activity.</t>
  </si>
  <si>
    <t>KR_IE8_JUL10_CF_16</t>
  </si>
  <si>
    <t>Verify by Clicking on any "Job" of any candidate in "Details for Candidate" page.</t>
  </si>
  <si>
    <t>It should navigate to "Details for Job" where we can "Edit Job", "Post Job", "Delete Job" , "Save as a New Job", "Quick Hire" .</t>
  </si>
  <si>
    <t>KR_IE8_JUL10_CF_17</t>
  </si>
  <si>
    <t>Verify by Clicking on "Source" in "Details for Candidate page" and also verify the "Add Source" and "Cancel " push buttons .</t>
  </si>
  <si>
    <t>It should navigate to "Candidate Source History" and by clicking "Add Source" it should navigate to "Add Source" where we need to select items from "Source Category", "Source Name" and "Source Date" drop down list.</t>
  </si>
  <si>
    <t>KR_IE8_JUL10_CF_18</t>
  </si>
  <si>
    <t>Verify by Clicking on Candidate Documents and Verify Add Document, Email Document, Delete Document links, Upload and Cancel push buttons.</t>
  </si>
  <si>
    <t>It Should navigate to "Candidate Documents" page for the respective candidate where we can see "Add Document"," Email Document", "Delete Document". Click on "Add Document " we can see "upload" and "cancel"</t>
  </si>
  <si>
    <t>KR_IE8_JUL10_CF_19</t>
  </si>
  <si>
    <t>Verify by Clicking on "Assessment History"</t>
  </si>
  <si>
    <t>It should navigate to "Assessment History"</t>
  </si>
  <si>
    <t>KR_IE8_JUL10_CF_20</t>
  </si>
  <si>
    <t>Verify by Clicking Resume tab verify "Printable view".</t>
  </si>
  <si>
    <t>It should navigate to "Details for Candidate" page and should navigate to "Print Resume" window</t>
  </si>
  <si>
    <t>KR_IE8_JUL10_CF_21</t>
  </si>
  <si>
    <t>Verify by clicking the Print,Close buttons in Print Resume page</t>
  </si>
  <si>
    <t>It should navigate to Print Resume and should close the window</t>
  </si>
  <si>
    <t>KR_IE8_JUL10_CF_22</t>
  </si>
  <si>
    <t>Verify by clicking "Print Resume" page verify navigation between Resume/Candidate Information</t>
  </si>
  <si>
    <t>It should navigate to Resume/Candidate Information page based upon the selection</t>
  </si>
  <si>
    <t>KR_IE8_JUL10_CF_23</t>
  </si>
  <si>
    <t>Verify sorting in "Candidate Source History" by clicking on the column headings "Source Date", "Source category", "source name" and "source code".</t>
  </si>
  <si>
    <t>KR_IE8_JUL10_CF_24</t>
  </si>
  <si>
    <t>Verify by Clicking on "Resume History" link</t>
  </si>
  <si>
    <t>It should navigate to "Candidate Resume History" page</t>
  </si>
  <si>
    <t>KR_IE8_JUL10_CF_25</t>
  </si>
  <si>
    <t>Verify by Clicking on "Additional Info" Tab</t>
  </si>
  <si>
    <t>It should navigate to "Details for Candidate" page</t>
  </si>
  <si>
    <t>KR_IE8_JUL10_CF_26</t>
  </si>
  <si>
    <t xml:space="preserve">Verify by Clicking on "Application" Tab and click on "Candidate Application History" page </t>
  </si>
  <si>
    <t>It should navigate to "Candidate Application History" page</t>
  </si>
  <si>
    <t>KR_IE8_JUL10_CF_27</t>
  </si>
  <si>
    <t>Verify by clicking the Candidate Document verify selecting Email Documents option.</t>
  </si>
  <si>
    <t>It should navigate to "Candidate documents" page and should send email</t>
  </si>
  <si>
    <t xml:space="preserve">   
</t>
  </si>
  <si>
    <t/>
  </si>
  <si>
    <t/>
  </si>
  <si>
    <t xml:space="preserve">   </t>
  </si>
  <si>
    <t xml:space="preserve">    Candidate Search</t>
  </si>
  <si>
    <t>KR_IE8_July10_CS_01</t>
  </si>
  <si>
    <t>Verify there is a "Search Now" button on the top and bottom of the page. Click on the "Search Now"</t>
  </si>
  <si>
    <t>Navigates to  Candidate Search Results Page.</t>
  </si>
  <si>
    <t>KR_IE8_July10_CS_02</t>
  </si>
  <si>
    <t>Click on "Edit Search"  button on Candidate Search Results Page.</t>
  </si>
  <si>
    <t>Navigates to  Candidate Search Page.</t>
  </si>
  <si>
    <t xml:space="preserve">    Job Management</t>
  </si>
  <si>
    <t>KR_IE8_July10_CS_03</t>
  </si>
  <si>
    <t>Click on "Save  Search"  button on Candidate Search Results Page.</t>
  </si>
  <si>
    <t>Navigates to Save Search Page with Name and Description text fields
with Public  and Private radio buttons and Save and Cancel buttons</t>
  </si>
  <si>
    <t>KR_IE8_JUL10_JM_01</t>
  </si>
  <si>
    <t>Verify when we click on "Job Management" in Administration Tab .</t>
  </si>
  <si>
    <t>It should navigate to "Job Management" page</t>
  </si>
  <si>
    <t>KR_IE8_July10_CS_04</t>
  </si>
  <si>
    <t>Verify that the text "Select a candidate database to search: ". Also has radio buttons as 
-  Search only Account Resumes 
-Search only  Monster Resumes  Include Monster Diversity 
-Search  Monster Resumes and Account Resumes  Include Monster Diversity 
-Search only  CareerBuilder Resumes 
-Search  CareerBuilder Resumes and Account Resumes</t>
  </si>
  <si>
    <t>Should be able select any radio button</t>
  </si>
  <si>
    <t>KR_IE8_July10_CS_05</t>
  </si>
  <si>
    <t xml:space="preserve">Verify "Select a Search Form" and "Select a saved search or define a new search" drop downs </t>
  </si>
  <si>
    <t xml:space="preserve">"Select a Search Form" and "Select a saved search or define a new search" should be drop downs </t>
  </si>
  <si>
    <t>KR_IE8_JUL10_JM_02</t>
  </si>
  <si>
    <t>Verify by clicking "Maintain Cost Centers" Link in "Job Management" page.</t>
  </si>
  <si>
    <t>It should navigate to "Maintain Cost Centers" page</t>
  </si>
  <si>
    <t>KR_IE8_July10_CS_06</t>
  </si>
  <si>
    <t>Verify for the following fields:Name,Candidate Status, Candidate Type, Search by Date,Search Resume,Education, Experience Level,
Function/Industry,Current Location,Resume Source.</t>
  </si>
  <si>
    <t>the  fields:Name,Candidate Status, Candidate Type, Search by Date,Search Resume,Education, Experience Level,Function/Industry,Current Location,Resume Source should be displayed</t>
  </si>
  <si>
    <t>KR_IE8_JUL10_JM_03</t>
  </si>
  <si>
    <t>Verify by giving Valid Input in "Cost Center" Text field and select "Status" and Click on "Show"</t>
  </si>
  <si>
    <t>KR_IE8_July10_CS_07</t>
  </si>
  <si>
    <t>Verify there is a "Chose Sources" link at the bottom.Click on the "Chose Sources link.</t>
  </si>
  <si>
    <t>KR_IE8_JUL10_JM_04</t>
  </si>
  <si>
    <t>Navigates to  the  "Choose Desired Sources" Pages.</t>
  </si>
  <si>
    <t>Verify by clicking "Add Cost Center" push button in "Maintain Cost Centers" Page .</t>
  </si>
  <si>
    <t>It should navigate to "Add Cost Center" page where we need to enter "Name" by selecting Status and Save/Cancel.</t>
  </si>
  <si>
    <t>KR_IE8_JUL10_JM_05</t>
  </si>
  <si>
    <t>Verify by clicking on displayed results "Cost Center Link" in "Maintain Cost Centers" Page .</t>
  </si>
  <si>
    <t>It should navigate to "Edit Cost Center" page where we can edit the changes.</t>
  </si>
  <si>
    <t>KR_IE8_JUL10_JM_06</t>
  </si>
  <si>
    <t>Verify by clicking "Save Changes", "Delete Cost Center", and "Cancel"  push button in "Edit Cost Centers" .</t>
  </si>
  <si>
    <t>KR_IE8_JUL10_JM_07</t>
  </si>
  <si>
    <t>Verify sorting works fine : the result heading "Cost Center" and "Status"  when we click on the specific heading it has to sort in Ascending/Descending order accordingly</t>
  </si>
  <si>
    <t>KR_IE8_JUL10_JM_08</t>
  </si>
  <si>
    <t>KR_IE8_JUL10_JM_09</t>
  </si>
  <si>
    <t>Verify when we click on "Maintain Job Posting Contacts" Link .</t>
  </si>
  <si>
    <t>It should navigate to "Maintain Job Posting Contacts" page</t>
  </si>
  <si>
    <t>KR_IE8_JUL10_JM_10</t>
  </si>
  <si>
    <t>Verify by clicking "Add Contact" push button in "Maintain Job Posting Contacts"page .</t>
  </si>
  <si>
    <t>It should navigate to "Add Job Posting Contact" page</t>
  </si>
  <si>
    <t>KR_IE8_JUL10_JM_11</t>
  </si>
  <si>
    <t>Verify the Drop Down list of  "Status", "Company Name", "Country", "State/Province/Country" in "Add Job Posting Contact"  page whether it was displaying all the items when we click "Drop Down Arrow Button" .</t>
  </si>
  <si>
    <t>KR_IE8_JUL10_JM_12</t>
  </si>
  <si>
    <t>Verify by clicking "Save Contact" and "Cancel" push button in "Add Job Posting Contact"page .</t>
  </si>
  <si>
    <t>KR_IE8_JUL10_JM_13</t>
  </si>
  <si>
    <t>Verify sorting works fine : the result heading "Contact Name", "Full Name", "Address", "Phone", "Fax", "Email","SUBSCRIPTION LINKS" and "Status"  when we click on the specific heading it has to sort in Ascending/Descending order accordingly</t>
  </si>
  <si>
    <t>KR_IE8_JUL10_JM_14</t>
  </si>
  <si>
    <t>Verify by clicking on displayed results "Contact Name" in "Maintain Job Postings Contacts" Page .</t>
  </si>
  <si>
    <t>It should navigate to "Edit Job Posting Contact" page where we can edit the changes.</t>
  </si>
  <si>
    <t>KR_IE8_JUL10_JM_15</t>
  </si>
  <si>
    <t>Verify by clicking "Save Changes", "Delete Contact", and "Cancel"  push button in "Edit Job Posting Contact" .</t>
  </si>
  <si>
    <t>KR_IE8_JUL10_JM_16</t>
  </si>
  <si>
    <t>Verify by clicking on displayed results "Edit Subscriptions" in "Maintain Job Postings Contacts" Page .</t>
  </si>
  <si>
    <t>It should navigate to "Maintain Subscription Login Info" page where we can "Add Subscription".</t>
  </si>
  <si>
    <t>KR_IE8_JUL10_JM_17</t>
  </si>
  <si>
    <t>Verify by clicking on displayed results "Long Name" in "Maintain Subscription Login Info" Page .</t>
  </si>
  <si>
    <t>It should navigate to "Edit Subscription" page where we can edit the changes.</t>
  </si>
  <si>
    <t>KR_IE8_JUL10_JM_18</t>
  </si>
  <si>
    <t>Verify by clicking "Save", "Delete" and "Cancel" push button in "Edit Subscription"page .</t>
  </si>
  <si>
    <t>KR_IE8_JUL10_JM_19</t>
  </si>
  <si>
    <t xml:space="preserve">Verify by clicking on "Add Subscription" in "Maintain Job Postings Contacts" Page </t>
  </si>
  <si>
    <t>It should navigate to "Add Subscription " page where we can "Add Subscription".</t>
  </si>
  <si>
    <t>KR_IE8_JUL10_JM_20</t>
  </si>
  <si>
    <t>Verify when we click on "Maintain Billing Contacts" Link .</t>
  </si>
  <si>
    <t>It should navigate to "Maintain Billing Contacts" page</t>
  </si>
  <si>
    <t>KR_IE8_JUL10_JM_21</t>
  </si>
  <si>
    <t>KR_IE8_JUL10_JM_22</t>
  </si>
  <si>
    <t>Verify by clicking "Add Contact" push button in "Maintain Bill Contacts"page .</t>
  </si>
  <si>
    <t>It should navigate to "Add Billing Contact" page</t>
  </si>
  <si>
    <t>KR_IE8_JUL10_JM_23</t>
  </si>
  <si>
    <t>Verify by clicking on displayed results "Contact Name" link in "Maintain Billing Contacts" Page .</t>
  </si>
  <si>
    <t>It should navigate to "Edit Billing Contact" page where we can edit the changes.</t>
  </si>
  <si>
    <t>KR_IE8_JUL10_JM_24</t>
  </si>
  <si>
    <t>Verify by clicking "Save Changes", "Delete Contact" and "Cancel" push button in "Edit Billing Contact"page .</t>
  </si>
  <si>
    <t>KR_IE8_JUL10_JM_25</t>
  </si>
  <si>
    <t>Verify when we click on "Maintain Job Types" Link .</t>
  </si>
  <si>
    <t>It should navigate to "Maintain Job Types" page</t>
  </si>
  <si>
    <t>KR_IE8_JUL10_JM_26</t>
  </si>
  <si>
    <t>Verify sorting works fine : the result heading "Job Type" and "Status"  when we click on the specific heading it has to sort in Ascending/Descending order accordingly</t>
  </si>
  <si>
    <t xml:space="preserve">    Add Candidate </t>
  </si>
  <si>
    <t>KR_IE8_JUL10_JM_27</t>
  </si>
  <si>
    <t>Verify by clicking on "Add Job type" push button in "Maintain Job Types" Page .</t>
  </si>
  <si>
    <t>It should navigate to "Add Job Type" page</t>
  </si>
  <si>
    <t>KR_IE8_JUL10_JM_28</t>
  </si>
  <si>
    <t>Verify by clicking "Save " and "Cancel" push button in "Add Job Type"page .</t>
  </si>
  <si>
    <t>KR_IE8_July10_AC_01</t>
  </si>
  <si>
    <t>KR_IE8_JUL10_JM_29</t>
  </si>
  <si>
    <t>Navigate to Candidates-&gt;Add Candidate</t>
  </si>
  <si>
    <t>Verify when we click on "Maintain Job Grades" Tab .</t>
  </si>
  <si>
    <t>"Add Candidate" Page appears</t>
  </si>
  <si>
    <t>It should navigate to "Maintain Job Grades" page</t>
  </si>
  <si>
    <t>KR_IE8_JUL10_JM_30</t>
  </si>
  <si>
    <t>Verify sorting works fine : the result heading "Job Grade" and "Status"  when we click on the specific heading it has to sort in Ascending/Descending order accordingly</t>
  </si>
  <si>
    <t>KR_IE8_July10_AC_02</t>
  </si>
  <si>
    <t xml:space="preserve">Verify "Resume Upload" button is present and Click the  "Resume Upload" button </t>
  </si>
  <si>
    <t xml:space="preserve"> "Resume Upload"  popup window appears with Resume File Name: textbox . "Browse" button, "Upload Resume" button,  "Cancel" button</t>
  </si>
  <si>
    <t>KR_IE8_JUL10_JM_31</t>
  </si>
  <si>
    <t>Verify by clicking "Add Job grades" push button in "Maintain Job Grades" page .</t>
  </si>
  <si>
    <t>It should navigate to "Add Job Grade" page</t>
  </si>
  <si>
    <t>KR_IE8_July10_AC_03</t>
  </si>
  <si>
    <t>Click on "Browse" button.
Click on "Upload Resume" button</t>
  </si>
  <si>
    <t>KR_IE8_JUL10_JM_32</t>
  </si>
  <si>
    <t>Should be able to Select the File
Should be able to Upload the Resume.</t>
  </si>
  <si>
    <t>Verify by clicking "Save " and "Cancel" push button in "Add Job Grade" page .</t>
  </si>
  <si>
    <t>KR_IE8_July10_AC_04</t>
  </si>
  <si>
    <t>Click on "Cancel" button</t>
  </si>
  <si>
    <t>Should be able to close the "Resume Upload"  popup window</t>
  </si>
  <si>
    <t>KR_IE8_JUL10_JM_33</t>
  </si>
  <si>
    <t>Verify when we click on "Maintain EEO Job Groups " Link .</t>
  </si>
  <si>
    <t>It should navigate to "Maintain EEO groups" page</t>
  </si>
  <si>
    <t>KR_IE8_July10_AC_05</t>
  </si>
  <si>
    <t>KR_IE8_JUL10_JM_34</t>
  </si>
  <si>
    <t>Click on "Upload Resume" button</t>
  </si>
  <si>
    <t>Verify sorting works fine : the result heading "EEO Group Name" and "Status"  when we click on the specific heading it has to sort in Ascending/Descending order accordingly</t>
  </si>
  <si>
    <t>Should populate all the fields(FirstName,LastName,Home Phone,Address) and also the Resume(CV) Text Area should contain the 
Resume as it is in the Resume.</t>
  </si>
  <si>
    <t>KR_IE8_July10_AC_06</t>
  </si>
  <si>
    <t xml:space="preserve">After Resume is uploaded </t>
  </si>
  <si>
    <t>KR_IE8_JUL10_JM_35</t>
  </si>
  <si>
    <t>Recruiter Field: should show by default the name with which we login to the Account. Req Status is "Open" and Select Job: None</t>
  </si>
  <si>
    <t>Verify the Drop Down list of  "EEO Category" in "Maintain EEO Groups" page whether it was displaying all the items when we click "Drop Down Arrow Button" .</t>
  </si>
  <si>
    <t>KR_IE8_JUL10_JM_36</t>
  </si>
  <si>
    <t>KR_IE8_July10_AC_07</t>
  </si>
  <si>
    <t>Verify by clicking "Add EEO Group" push button in "Maintain EEO Group" page .</t>
  </si>
  <si>
    <t>It should navigate to "Add EEO Job Group Name" page</t>
  </si>
  <si>
    <t>Verify  the buttons at the bottom of  the  "Add Candidate"  Page at the bottom</t>
  </si>
  <si>
    <t>"Save" , "Save and Add Activity" buttons are present on the Add Candidate Page</t>
  </si>
  <si>
    <t>KR_IE8_JUL10_JM_37</t>
  </si>
  <si>
    <t>Verify by clicking "Save " and "Cancel" push button in "Add EEO Job Group Name" page.</t>
  </si>
  <si>
    <t>KR_IE8_July10_AC_08</t>
  </si>
  <si>
    <t>Verify for the mandatory fields marked with a red asterisk as: First Name,Last Name,Home Phone,Source,Address, City/Town,Country,
State/Province/Country, Zip/Postal Code, Status,Type, Cory Barnes, Michelle Faust, Dawn Lomax, Kayleen Zimmer, Stephanie Smith</t>
  </si>
  <si>
    <t>All the the mandatory fields marked are present</t>
  </si>
  <si>
    <t>KR_IE8_JUL10_JM_38</t>
  </si>
  <si>
    <t>Verify when we click on "Maintain Approval Groups " Link .</t>
  </si>
  <si>
    <t>It should navigate to "Maintain Approval Groups" page</t>
  </si>
  <si>
    <t>KR_IE8_July10_AC_09</t>
  </si>
  <si>
    <t>Verify  If any of the above mandatory fields are not entered</t>
  </si>
  <si>
    <t>Displays a popup as "Please enter the following required fields along with the field Names.</t>
  </si>
  <si>
    <t>KR_IE8_JUL10_JM_39</t>
  </si>
  <si>
    <t>Verify sorting works fine : the result heading "Approval Group", "Type"  and "Status"  when we click on the specific heading it has to sort in Ascending/Descending order accordingly</t>
  </si>
  <si>
    <t>KR_IE8_July10_AC_10</t>
  </si>
  <si>
    <t>Click on "Save" button</t>
  </si>
  <si>
    <t>KR_IE8_JUL10_JM_40</t>
  </si>
  <si>
    <t>Saves all the information about the Candidate</t>
  </si>
  <si>
    <t>Verify by clicking "Add Approval Group" push button in "Maintain Approval Group" page .</t>
  </si>
  <si>
    <t>It should navigate to "Add Approval Group" page</t>
  </si>
  <si>
    <t>KR_IE8_July10_AC_11</t>
  </si>
  <si>
    <t>Click on "Save and Add Activity" button</t>
  </si>
  <si>
    <t>Navigates to the "Add New Activity" Page.</t>
  </si>
  <si>
    <t>KR_IE8_JUL10_JM_41</t>
  </si>
  <si>
    <t>Verify the Drop Down list of  "Type" and "Status",  in "Add Approval Group" page whether it was displaying all the items when we click "Drop Down Arrow Button" .</t>
  </si>
  <si>
    <t>KR_IE8_July10_AC_12</t>
  </si>
  <si>
    <t>On "Add New Activity" Page, Verify that the Candidate Name is displayed by default</t>
  </si>
  <si>
    <t>KR_IE8_JUL10_JM_42</t>
  </si>
  <si>
    <t>the following fields Activity,Type,Result are dropdown's and mandatory</t>
  </si>
  <si>
    <t>Verify by clicking "Show", "Add", "Remove", "Up", "Down", "Save " and "Cancel" push button in "Add Approval Group" page.</t>
  </si>
  <si>
    <t>KR_IE8_July10_AC_13</t>
  </si>
  <si>
    <t>On "Add New Activity" Page, Verify that Recruiter,
Req Status, Job/Hiring Manager are mandatory drop down's . Also there is an Activity Note as an editable  textbox</t>
  </si>
  <si>
    <t>KR_IE8_JUL10_JM_43</t>
  </si>
  <si>
    <t>Recruiter,
Req Status, Job/Hiring Manager should be mandatory drop down's  and  Activity Note is  an editable  textbox</t>
  </si>
  <si>
    <t>Verify when we click on "Maintain Job Codes" Link .</t>
  </si>
  <si>
    <t>It should navigate to "Maintain Job Codes" page</t>
  </si>
  <si>
    <t>KR_IE8_July10_AC_14</t>
  </si>
  <si>
    <t>KR_IE8_JUL10_JM_44</t>
  </si>
  <si>
    <t>Verify the Resume-text Current displays the uploaded Resume which is not editable.</t>
  </si>
  <si>
    <t>Verify by giving Valid Input in "Job Code" Text field and select "Status" and Click on "Show"</t>
  </si>
  <si>
    <t xml:space="preserve"> Resume-text Current should display the uploaded Resume which is not editable.</t>
  </si>
  <si>
    <t>KR_IE8_July10_AC_15</t>
  </si>
  <si>
    <t>KR_IE8_JUL10_JM_45</t>
  </si>
  <si>
    <t>Verify there is an Activity Date:* which displays the Current date(mm/dd/yyyy) with a Schedule Appointment button.</t>
  </si>
  <si>
    <t>Verify by clicking "Add Job Code" push button in "Maintain Job Codes" Page .</t>
  </si>
  <si>
    <t xml:space="preserve"> Activity Date:* should displays the Current date(mm/dd/yyyy) with a Schedule Appointment button.</t>
  </si>
  <si>
    <t>It should navigate to "Add Job Code" page where we need to enter details.</t>
  </si>
  <si>
    <t>KR_IE8_JUL10_JM_46</t>
  </si>
  <si>
    <t>Verify by clicking "Set up Assessments", "Check Spelling", "Save" and "Cancel" push button in "Add Job Code" Page .</t>
  </si>
  <si>
    <t>KR_IE8_July10_AC_16</t>
  </si>
  <si>
    <t>Verify you have Assign Activity To:* with three radio buttons as Recruiter: Hiring Manager for selected jobs:Other:</t>
  </si>
  <si>
    <t>Assign Activity To:* with three radio buttons as Recruiter: Hiring Manager for selected jobs:Other:
are displayed</t>
  </si>
  <si>
    <t>KR_IE8_JUL10_JM_47</t>
  </si>
  <si>
    <t>Verify the Drop Down list of  "Job Grade", "FLSA","EEO Category","EEO Job Group" ,"Status","PreScreening Template","Online Response Form Type","Ideal Candidate Search"  in "Add Job Code" page whether it was displaying all the items when we click "Drop Down Arrow Button" .</t>
  </si>
  <si>
    <t>KR_IE8_July10_AC_17</t>
  </si>
  <si>
    <t>Verify the buttons "Save", "Save and Email", "Save and Add Next Activity", "Cancel" appear in the same oJuly10er</t>
  </si>
  <si>
    <t xml:space="preserve"> buttons "Save", "Save and Email", "Save and Add Next Activity", "Cancel" appear in the same order</t>
  </si>
  <si>
    <t>KR_IE8_JUL10_JM_48</t>
  </si>
  <si>
    <t>Verify sorting works fine : the result heading "Job Code","Job Title","Job Grade", "FLSA","EEO Category" "EEO Job Group"  and "Status"  when we click on the specific heading it has to sort in Ascending/Descending order accordingly</t>
  </si>
  <si>
    <t>KR_IE8_JUL10_JM_49</t>
  </si>
  <si>
    <t>KR_IE8_JUL10_JM_50</t>
  </si>
  <si>
    <t>Verify when we click on "Maintain how much i get paid Ranges" Link .</t>
  </si>
  <si>
    <t>It should navigate to "Maintain how much i get paid Ranges" page</t>
  </si>
  <si>
    <t>KR_IE8_JUL10_JM_51</t>
  </si>
  <si>
    <t>Verify by giving Valid Input in "Job Garde" OR "Location" Text field and Click on "Show"</t>
  </si>
  <si>
    <t>KR_IE8_JUL10_JM_52</t>
  </si>
  <si>
    <t>Verify by clicking "Add how much I get paid Range" push button in "Maintain how much i get paid Ranges" Page .</t>
  </si>
  <si>
    <t>It should navigate to "Add how much I get paid Range" page where we need to enter details.</t>
  </si>
  <si>
    <t>KR_IE8_JUL10_JM_53</t>
  </si>
  <si>
    <t>Verify by clicking "Convert to US Dollars", "Save" and "Cancel" push button in "Add how much i get paid Range" Page .</t>
  </si>
  <si>
    <t>KR_IE8_JUL10_JM_54</t>
  </si>
  <si>
    <t>Verify the Drop Down list of  "Job Grade", "Location" and "Currency" in "Add how much i get paid Range" page whether it was displaying all the items when we click "Drop Down Arrow Button" .</t>
  </si>
  <si>
    <t>KR_IE8_JUL10_JM_55</t>
  </si>
  <si>
    <t>Verify sorting works fine : the result heading "Job Grade", "Location","how much i get paid/HOURLY " "CURRENCY ", "Min","Mid"  and "Max"  when we click on the specific heading it has to sort in Ascending/Descending order accordingly</t>
  </si>
  <si>
    <t>KR_IE8_JUL10_JM_56</t>
  </si>
  <si>
    <t>Verify and Clicking on the displayed Results "Job Grade"   .</t>
  </si>
  <si>
    <t>It should navigate to "Edit how much i get paid Range" page .</t>
  </si>
  <si>
    <t>KR_IE8_JUL10_JM_57</t>
  </si>
  <si>
    <t>Verify when we click on "Maintain Requisition Requirements" Link .</t>
  </si>
  <si>
    <t>It should navigate to "Maintain Requisition Requirements" page</t>
  </si>
  <si>
    <t>KR_IE8_JUL10_JM_58</t>
  </si>
  <si>
    <t>Verify by checking "Job code" and "how much i get paid Range" Check Box in "Maintain Requisition Requirements" Page .</t>
  </si>
  <si>
    <t>It should cheched/unchecked the check box</t>
  </si>
  <si>
    <t>KR_IE8_JUL10_JM_59</t>
  </si>
  <si>
    <t>Verify by clicking  "Save " and "Cancel" push button in "Maintain Requisition Requirements" page.</t>
  </si>
  <si>
    <t>KR_IE8_JUL10_JM_60</t>
  </si>
  <si>
    <t>Verify when we click on "Maintain Question Categories" Link .</t>
  </si>
  <si>
    <t>It should navigate to "Maintain Question Categories" page</t>
  </si>
  <si>
    <t>KR_IE8_JUL10_JM_61</t>
  </si>
  <si>
    <t>Verify by clicking "Add Category" push button in "Maintain Question Categories" Page .</t>
  </si>
  <si>
    <t>It should navigate to "Add Question Category " page where we need to enter question.</t>
  </si>
  <si>
    <t>KR_IE8_JUL10_JM_62</t>
  </si>
  <si>
    <t>Verify sorting works fine : the result heading "Category Name" and "Status"  when we click on the specific heading it has to sort in Ascending/Descending order accordingly</t>
  </si>
  <si>
    <t>KR_IE8_JUL10_JM_63</t>
  </si>
  <si>
    <t>Verify by clicking  "Save " and "Cancel" push button in "Add Question Category " page.</t>
  </si>
  <si>
    <t>KR_IE8_JUL10_JM_64</t>
  </si>
  <si>
    <t>Verify when we click on "Maintain Question  Library" Link .</t>
  </si>
  <si>
    <t>It should navigate to "Maintain Question  Library" page</t>
  </si>
  <si>
    <t>KR_IE8_JUL10_JM_65</t>
  </si>
  <si>
    <t>Verify by clicking "Add Question" push button displayed on top and bottom  in "Maintain Question Library" Page .</t>
  </si>
  <si>
    <t>It should navigate to "Add Question " page where we need to enter question.</t>
  </si>
  <si>
    <t xml:space="preserve">    Search AIRS oxygen</t>
  </si>
  <si>
    <t>KR_IE8_JUL10_JM_66</t>
  </si>
  <si>
    <t>Verify the Drop Down list of  "Question Category", "Status" and "Response Type"  in "Add Question" page whether it was displaying all the items when we click "Drop Down Arrow Button" .</t>
  </si>
  <si>
    <t>KR_IE8_JUL10_JM_67</t>
  </si>
  <si>
    <t>Verify by clicking "+ Enter Text for Additional Languages" Link in "Add Question" Page .</t>
  </si>
  <si>
    <t>It should display "French Question Name", "French Question Text", "Spanish Question Name", "Spanish Question Text"</t>
  </si>
  <si>
    <t>KR_IE8_July10_AIRS _01</t>
  </si>
  <si>
    <t>Click on "Search AIRS oxygen" .Navigates to "Candidate Sourcing Automation"</t>
  </si>
  <si>
    <t xml:space="preserve">"Candidate Sourcing Automation" Page is displayed </t>
  </si>
  <si>
    <t>KR_IE8_JUL10_JM_68</t>
  </si>
  <si>
    <t>Verify by clicking any Radio button in "Add Question" Page .</t>
  </si>
  <si>
    <t>It should display respective pages.</t>
  </si>
  <si>
    <t>KR_IE8_JUL10_JM_69</t>
  </si>
  <si>
    <t>Verify by clicking  "Save " and "Cancel" push button in "Add Question  " page.</t>
  </si>
  <si>
    <t>KR_IE8_JUL10_JM_70</t>
  </si>
  <si>
    <t>Verify sorting works fine : the result heading "Question Name", "Category", "Status" and "Question text" when we click on the specific heading it has to sort in Ascending/Descending order accordingly</t>
  </si>
  <si>
    <t>KR_IE8_JUL10_JM_71</t>
  </si>
  <si>
    <t>KR_IE8_JUL10_JM_72</t>
  </si>
  <si>
    <t>Verify when we click on "Maintain Response  Library" Link .</t>
  </si>
  <si>
    <t>It should navigate to "Maintain Response  Library" page</t>
  </si>
  <si>
    <t>KR_IE8_JUL10_JM_73</t>
  </si>
  <si>
    <t>Verify by clicking "Add Response" push button displayed on top and bottom  in "Maintain Question Library" Page .</t>
  </si>
  <si>
    <t>It should navigate to "Add Response " page where we need to enter question.</t>
  </si>
  <si>
    <t>KR_IE8_JUL10_JM_74</t>
  </si>
  <si>
    <t>Verify the Drop Down list of  "Response Type" and "Status" in "Add Response" page whether it was displaying all the items when we click "Drop Down Arrow Button" .</t>
  </si>
  <si>
    <t>KR_IE8_JUL10_JM_75</t>
  </si>
  <si>
    <t>Verify by clicking "+ Enter Text for Additional Languages" Link in "Add Response" Page .</t>
  </si>
  <si>
    <t>It should display "French Response Text", "Spanish Response Text"</t>
  </si>
  <si>
    <t>KR_IE8_JUL10_JM_76</t>
  </si>
  <si>
    <t>Verify by clicking  "Save " and "Cancel" push button in "Add Response  " page.</t>
  </si>
  <si>
    <t>KR_IE8_JUL10_JM_77</t>
  </si>
  <si>
    <t>Verify sorting works fine : the result heading "Response Text", "Response Type" and "Status" when we click on the specific heading it has to sort in Ascending/Descending order accordingly</t>
  </si>
  <si>
    <t>KR_IE8_JUL10_JM_78</t>
  </si>
  <si>
    <t>KR_IE8_JUL10_JM_79</t>
  </si>
  <si>
    <t>Verify when we click on "Maintain Online Response Form Types" Link .</t>
  </si>
  <si>
    <t>It should navigate to "Maintain Online Response Form Types" page</t>
  </si>
  <si>
    <t>KR_IE8_JUL10_JM_80</t>
  </si>
  <si>
    <t>Verify by clicking "Add ORF Type" push button displayed on top and bottom  in "Maintain Online Response Form Types" Page .</t>
  </si>
  <si>
    <t>It should navigate to "Online Response Form Type  " page where we need to enter ORF Type name.</t>
  </si>
  <si>
    <t>KR_IE8_JUL10_JM_81</t>
  </si>
  <si>
    <t>Verify the Drop Down list of  "Status" in "Add Online Response Form Type " page whether it was displaying all the items when we click "Drop Down Arrow Button" .</t>
  </si>
  <si>
    <t>KR_IE8_JUL10_JM_82</t>
  </si>
  <si>
    <t>Verify by clicking  "Save " and "Cancel" push button in "Add Online Response Form Type" page.</t>
  </si>
  <si>
    <t>KR_IE8_JUL10_JM_83</t>
  </si>
  <si>
    <t>Verify sorting works fine : the result heading "ORF Type Name" and "Status" when we click on the specific heading it has to sort in Ascending/Descending order accordingly</t>
  </si>
  <si>
    <t>KR_IE8_JUL10_JM_84</t>
  </si>
  <si>
    <t>Verify by clicking on displayed results "ORF Type name" link in "Maintain Online Response Form Types" Page .</t>
  </si>
  <si>
    <t>It should navigate to "Edit Online Response Form Type " page where we can edit the changes.</t>
  </si>
  <si>
    <t>KR_IE8_JUL10_JM_85</t>
  </si>
  <si>
    <t>KR_IE8_JUL10_JM_86</t>
  </si>
  <si>
    <t>Verify when we click on "Maintain Online Response Form Templates" Link .</t>
  </si>
  <si>
    <t>It should navigate to "Maintain Online Response Form Templates" page</t>
  </si>
  <si>
    <t>KR_IE8_JUL10_JM_87</t>
  </si>
  <si>
    <t>Verify by giving Valid Input in "Template Name" Text field and Click on "Show"</t>
  </si>
  <si>
    <t>KR_IE8_JUL10_JM_88</t>
  </si>
  <si>
    <t>Verify by clicking "Add Template" push button displayed on top and bottom  in "Maintain Online Response Form Template" Page .</t>
  </si>
  <si>
    <t>It should navigate to "Online Response Form Template  " page where we need to enter details.</t>
  </si>
  <si>
    <t>KR_IE8_JUL10_JM_89</t>
  </si>
  <si>
    <t>Verify the Drop Down list of  "CCC Destination", "Site Type", "ORF Type", "Order of Sections", "Show Experience Fields", "Show Educational Fields" and "Status" in "Add Online Response Form Template " page whether it was displaying all the items when we click "Drop Down Arrow Button" .</t>
  </si>
  <si>
    <t>KR_IE8_JUL10_JM_90</t>
  </si>
  <si>
    <t>Verify by clicking  "Select Questions", "Save ","Cancel", "Add", "Remove", "Up", "Down", Done" and "Continue-Confrigure Questions and Responses" push button in "Add Online Response Form Template" page.</t>
  </si>
  <si>
    <t>KR_IE8_JUL10_JM_91</t>
  </si>
  <si>
    <t>Verify sorting works fine : the result heading "Template Name","ORF Type", "Site Type","Destination", "Use Status" and "Status" when we click on the specific heading it has to sort in Ascending/Descending order accordingly</t>
  </si>
  <si>
    <t>KR_IE8_JUL10_JM_92</t>
  </si>
  <si>
    <t>Verify by clicking on displayed results "ORF Template" link in "Maintain Online Response Form Templates" Page .</t>
  </si>
  <si>
    <t>It should navigate to "Edit Online Response Form Template " page where we can edit the changes.</t>
  </si>
  <si>
    <t>KR_IE8_JUL10_JM_93</t>
  </si>
  <si>
    <t>KR_IE8_JUL10_JM_94</t>
  </si>
  <si>
    <t>Verify by clicking "Re-select Questions","Configure Questions and Responses","Preview", "Make Live","Save","Save As", "Delete" and "Cancel" push button displayed on top and bottom  in "Edit Online Response Form Template  " Page .</t>
  </si>
  <si>
    <t>KR_IE8_JUL10_JM_95</t>
  </si>
  <si>
    <t>Verify when we click on "Maintain Prescreening Templates" Link .</t>
  </si>
  <si>
    <t>It should navigate to "Prescreening Templates" page</t>
  </si>
  <si>
    <t>KR_IE8_JUL10_JM_96</t>
  </si>
  <si>
    <t>KR_IE8_JUL10_JM_97</t>
  </si>
  <si>
    <t>Verify by clicking "Add Template" push button displayed on top and bottom  in "Maintain Prescreening Templates" Page .</t>
  </si>
  <si>
    <t>It should navigate to "Add Prescreening Template" page where we need to enter details.</t>
  </si>
  <si>
    <t>KR_IE8_JUL10_JM_98</t>
  </si>
  <si>
    <t>Verify the Drop Down list of  "Status" in "Maintain Prescreening Templates " page whether it was displaying all the items when we click "Drop Down Arrow Button" .</t>
  </si>
  <si>
    <t>KR_IE8_JUL10_JM_99</t>
  </si>
  <si>
    <t>Verify by clicking  "Select Questions", "Save ","Cancel", push button in "Add Prescreening Template " page.</t>
  </si>
  <si>
    <t>KR_IE8_JUL10_JM_100</t>
  </si>
  <si>
    <t>Verify sorting works fine : the result heading "Template Name" and "Status" when we click on the specific heading it has to sort in Ascending/Descending order accordingly</t>
  </si>
  <si>
    <t>KR_IE8_JUL10_JM_101</t>
  </si>
  <si>
    <t>Verify by clicking on displayed results "Template Name" link in "Maintain Prescreening Templates" Page .</t>
  </si>
  <si>
    <t>It should navigate to "Edit Prescreening Template" page where we can edit the changes.</t>
  </si>
  <si>
    <t>KR_IE8_JUL10_JM_102</t>
  </si>
  <si>
    <t>KR_IE8_JUL10_JM_103</t>
  </si>
  <si>
    <t>Verify by clicking "Re-select Questions","Configure Questions and Responses","Preview", "Make Live","Save","Save As", "Delete" and "Cancel" push button displayed on top and bottom  in "Edit Prescreening Template" Page .</t>
  </si>
  <si>
    <t>KR_IE8_JUL10_JM_104</t>
  </si>
  <si>
    <t>Verify when we click on "Delete Jobs" Link .</t>
  </si>
  <si>
    <t>It should navigate to "Delete Jobs" page</t>
  </si>
  <si>
    <t>KR_IE8_JUL10_JM_105</t>
  </si>
  <si>
    <t>Verify the Drop Down list of  "From Location" and  "With Req. Status" in "Delete Jobs" page whether it was displaying all the items when we click "Drop Down Arrow Button" .</t>
  </si>
  <si>
    <t>KR_IE8_JUL10_JM_106</t>
  </si>
  <si>
    <t>Verify by clicking "Delete Job" push button displayed on top and bottom  in "Maintain Prescreening Templates" Page .</t>
  </si>
  <si>
    <t>It should navigate to "Delete Job" page .</t>
  </si>
  <si>
    <t>KR_IE8_JUL10_JM_107</t>
  </si>
  <si>
    <t>KR_IE8_JUL10_JM_108</t>
  </si>
  <si>
    <t>Verify when we click on "Restore Jobs" Link .</t>
  </si>
  <si>
    <t>It should navigate to "Restore Jobs" page</t>
  </si>
  <si>
    <t>KR_IE8_JUL10_JM_109</t>
  </si>
  <si>
    <t>Verify by checking on displayed results  in "Restore Jobs" Page and select "Restore Now".</t>
  </si>
  <si>
    <t>It should "Restore" all the selected jobs from displayed results.</t>
  </si>
  <si>
    <t>KR_IE8_JUL10_JM_110</t>
  </si>
  <si>
    <t>Verify by clicking "Restore" and "Cancel" push button displayed in "Jobs to be Restored" Page .</t>
  </si>
  <si>
    <t>It should navigate to "Jobs to be Restored" page where we need to enter details.</t>
  </si>
  <si>
    <t>KR_IE8_JUL10_JM_111</t>
  </si>
  <si>
    <t xml:space="preserve">    Account Management</t>
  </si>
  <si>
    <t>KR_BN_RD_AM_01</t>
  </si>
  <si>
    <t xml:space="preserve">verify for "Maintain Locations" link </t>
  </si>
  <si>
    <t>"Maintain Locations" link should be displayed 
with underlying text as  Update your account's list of locations</t>
  </si>
  <si>
    <t>KR_BN_RD_AM_02</t>
  </si>
  <si>
    <t>Click on "Maintain Locations" link</t>
  </si>
  <si>
    <t>Maintain Locations Page is displayed with all locations and column headings as "Internal Location Name, City, State/Province,zip/postal code, Country,Status"</t>
  </si>
  <si>
    <t>KR_BN_RD_AM_03</t>
  </si>
  <si>
    <t>Verify Location: text box, Status dropdown, Show button and Add Location button  are displayed
Input values into  Location: text box, Status dropdown, Click "Show" button</t>
  </si>
  <si>
    <t>All controls are displayed and enabled.
displays the location details if present</t>
  </si>
  <si>
    <t>KR_BN_RD_AM_04</t>
  </si>
  <si>
    <t>Verify the page navigation controls as 1 - 50 of 53   Previous  |  Next  on the top and bottom right side  of the page.</t>
  </si>
  <si>
    <t>Enables to navigate records</t>
  </si>
  <si>
    <t>KR_BN_RD_AM_05</t>
  </si>
  <si>
    <t>Verify "Maintain External Corporate Career Center Locations"  link appears</t>
  </si>
  <si>
    <t>"Maintain External Corporate Career Center Locations" is displayed with the text as " Update your account's list of location names for your external postings on your  Corporate Career Center</t>
  </si>
  <si>
    <t>KR_BN_RD_AM_06</t>
  </si>
  <si>
    <t>Click on  "Maintain External Corporate Career Center Locations".</t>
  </si>
  <si>
    <t xml:space="preserve">"Maintain External Corporate Career Center 
Locations" page should be displayed with column names
EXTERNAL POSTING LOCATION , STATUS 
 </t>
  </si>
  <si>
    <t>KR_BN_RD_AM_07</t>
  </si>
  <si>
    <t>Verify  "Add  External CCC location" button is available on the top and bottom of the page.</t>
  </si>
  <si>
    <t>Add  External CCC location button should displayed and enabled .</t>
  </si>
  <si>
    <t>KR_BN_RD_AM_08</t>
  </si>
  <si>
    <t>Click on ""Add  External CCC location" button</t>
  </si>
  <si>
    <t>"Add External CCC Location" Page should be displayed with External Posting Location Name:* text box, Status:* drop down, Save and Cancel buttons</t>
  </si>
  <si>
    <t>KR_BN_RD_AM_09</t>
  </si>
  <si>
    <t xml:space="preserve">Input External Posting Location Name:* text box, Status:* drop down and Click on Save </t>
  </si>
  <si>
    <t>the External CCC location is added to the list.</t>
  </si>
  <si>
    <t>KR_BN_RD_AM_10</t>
  </si>
  <si>
    <t xml:space="preserve">should be able to navigate to next page using the 
previous and next </t>
  </si>
  <si>
    <t>KR_BN_RD_AM_11</t>
  </si>
  <si>
    <t xml:space="preserve">Click on any of the existing External CCC location </t>
  </si>
  <si>
    <t>"Edit External CCC Location" Page is displayed, External Posting Location Name:* is populated with the Status:* dropdown value and Save,Delete,Cancel buttons.</t>
  </si>
  <si>
    <t>KR_BN_RD_AM_12</t>
  </si>
  <si>
    <t xml:space="preserve">Verify the following link "Maintain Intranet Corporate Career Center Locations".Click on "Maintain Intranet Corporate Career Center
Locations" </t>
  </si>
  <si>
    <t>Maintain Intranet Corporate Career Center Locations link exists and Maintain Intranet Corporate Career Center Locations 
page is displayed with the following columns INTRANET POSTING LOCATION ,  STATUS.</t>
  </si>
  <si>
    <t>KR_BN_RD_AM_13</t>
  </si>
  <si>
    <t>Verify the page navigation controls as 1 - 10 of 10   Previous  |  Next  on the top and bottom right side  of the page.</t>
  </si>
  <si>
    <t>the page navigation controls should be displayed with previous and  next  on the top and bottom right side  of the page.</t>
  </si>
  <si>
    <t>KR_BN_RD_AM_14</t>
  </si>
  <si>
    <t>Verify "Add Intranet CCC Location" button is there and click on it.</t>
  </si>
  <si>
    <t>Add Intranet CCC Location Page should be displayed with
Intranet Posting Location Name:* textbox and Status dropdown with Save and Cancel buttons.</t>
  </si>
  <si>
    <t>KR_BN_RD_AM_15</t>
  </si>
  <si>
    <t>Verify  Maintain Companies link exist.
Click on "Maintain Companies"</t>
  </si>
  <si>
    <t>Maintain Companies page should be displayed with list of companies and "Add Company" button</t>
  </si>
  <si>
    <t>KR_BN_RD_AM_16</t>
  </si>
  <si>
    <t>Click on any Company Name</t>
  </si>
  <si>
    <t>Edit Company Page opens Company Name:* should be displayed with Company Name:*  and Status:* drop down pre-populated and Save Changes, Delete Company, Cancel</t>
  </si>
  <si>
    <t>KR_BN_RD_AM_17</t>
  </si>
  <si>
    <t xml:space="preserve">Click on  "Add Company" button. Enter the details.
Click on "Save" button </t>
  </si>
  <si>
    <t>Company Name:* textbox, Status:* drop down should be displayed with Save and Cancel buttons on "Add Company" Page.the Company is created and saved with the name</t>
  </si>
  <si>
    <t>KR_BN_RD_AM_18</t>
  </si>
  <si>
    <t>Verify  Maintain Divisions link is displayed</t>
  </si>
  <si>
    <t xml:space="preserve">       Maintain Divisions Page displays below are the currently defined divisions for your account. 
</t>
  </si>
  <si>
    <t>KR_BN_RD_AM_19</t>
  </si>
  <si>
    <t>Click on "Maintain Divisions" link</t>
  </si>
  <si>
    <t>Maintain Divisions Page should be displayed with DIVISION  and STATUS columns and "Add Divisions" button</t>
  </si>
  <si>
    <t>KR_BN_RD_AM_20</t>
  </si>
  <si>
    <t xml:space="preserve">Click on any "Division" Name </t>
  </si>
  <si>
    <t>Edit Division Page should be displayed with Division Name:*  and Status:* and Save Changes, Delete Division and  Cancel buttons</t>
  </si>
  <si>
    <t>KR_BN_RD_AM_21</t>
  </si>
  <si>
    <t>Click on "Add Division" button</t>
  </si>
  <si>
    <t>Add Division Page should be displayed with Division Name:* 
text box, Status:* drop down, Save and Cancel buttons</t>
  </si>
  <si>
    <t>KR_BN_RD_AM_22</t>
  </si>
  <si>
    <t>Verify  Maintain Departments link</t>
  </si>
  <si>
    <t>Maintain Departments  
· Update your account's list of departments  is displayed</t>
  </si>
  <si>
    <t>KR_BN_RD_AM_23</t>
  </si>
  <si>
    <t>Click on Maintain Departments link</t>
  </si>
  <si>
    <t xml:space="preserve">Maintain Departments Page should display with Department: 
textbox,   Status: dropdown and Show button, Add
Department button.The page has the following columns DEPARTMENT  and STATUS  </t>
  </si>
  <si>
    <t>KR_BN_RD_AM_24</t>
  </si>
  <si>
    <t>Click on any "Department Name"  link</t>
  </si>
  <si>
    <t>Edit Department Page should display wtih
Department Name:*  populated, Status:* dropdown, Save Changes, Delete Department, Cancel</t>
  </si>
  <si>
    <t>KR_BN_RD_AM_25</t>
  </si>
  <si>
    <t xml:space="preserve">Click on "Add Department" button </t>
  </si>
  <si>
    <t>Add Department Page should be displayed with Department Name:* text box, Status:* drop down, Save and Cancel buttons</t>
  </si>
  <si>
    <t>KR_BN_RD_AM_26</t>
  </si>
  <si>
    <t>Verify Maintain Work Shifts   link</t>
  </si>
  <si>
    <t>Maintain Work Shifts  
· Update your account's list of work shifts  should be displayed</t>
  </si>
  <si>
    <t>KR_BN_RD_AM_27</t>
  </si>
  <si>
    <t>Click on  Maintain Work Shifts   link</t>
  </si>
  <si>
    <t xml:space="preserve">Maintain Work Shifts Page is displayed with WORK SHIFT  
STATUS  columns and "Add Work Shift" button </t>
  </si>
  <si>
    <t>KR_BN_RD_AM_28</t>
  </si>
  <si>
    <t xml:space="preserve">Click on any  Work Shift Name:* </t>
  </si>
  <si>
    <t>Edit Work Shift Page should  display with Work Shift Name:*  text box and Status dropdown, Save and Cancel buttons</t>
  </si>
  <si>
    <t>KR_BN_RD_AM_29</t>
  </si>
  <si>
    <t>Click on "Add Work Shift" button</t>
  </si>
  <si>
    <t>Add Work Shift Page is displayed with Work Shift Name:* text box, Status:* dropdown. Save and Cancel buttons</t>
  </si>
  <si>
    <t>KR_BN_RD_AM_30</t>
  </si>
  <si>
    <t>Verify  "Maintain Recruiter Access to Candidate EEO Data"
link</t>
  </si>
  <si>
    <t>Maintain Recruiter Access to Candidate EEO Data  
· Maintain access to candidate EEO data for recruiter level users is displayed</t>
  </si>
  <si>
    <t>KR_BN_RD_AM_31</t>
  </si>
  <si>
    <t>Click on "Maintain Recruiter Access to Candidate EEO Data"</t>
  </si>
  <si>
    <t>Maintain Recruiter Access to Candidate EEO Data  
Page should display with Sex,Race fields and Veteran Status,Disabled drop downs</t>
  </si>
  <si>
    <t>KR_BN_RD_AM_32</t>
  </si>
  <si>
    <t>Verify on "on "Maintain Recruiter Access to Candidate EEO Data"</t>
  </si>
  <si>
    <t xml:space="preserve">there is a Hide standard candidate EEO reports checkbox and Save, Cancel buttons
  </t>
  </si>
  <si>
    <t>KR_BN_RD_AM_33</t>
  </si>
  <si>
    <t>Verify for the Maintain Field Display Rules  link</t>
  </si>
  <si>
    <t>Maintain Field Display Rules  
· Maintain the rules for requiring data input for fields on job pages 
is displayed</t>
  </si>
  <si>
    <t>KR_BN_RD_AM_34</t>
  </si>
  <si>
    <t>Verify  Maintain Field Display Rules 
Page</t>
  </si>
  <si>
    <t>Maintain Field Display Rules Page is displayed with the following columns FIELD NAME , AREA, ADMINISTRATOR,   RECRUITER,   MANAGER   APPROVER</t>
  </si>
  <si>
    <t>KR_BN_RD_AM_35</t>
  </si>
  <si>
    <t xml:space="preserve">Click "Add Field Display Rule" button on "Maintain Field Display Rules" Page </t>
  </si>
  <si>
    <t xml:space="preserve">"Add Field Display Rule" Page should be displayed </t>
  </si>
  <si>
    <t>KR_BN_RD_AM_36</t>
  </si>
  <si>
    <t>Verify "Add Field Display Rule Page" contains</t>
  </si>
  <si>
    <t>following dropdowns Functional Area:*, Field Name:*, Administrator Display Rule:, Recruiter Display Rule:, Manager Display Rule:, Approver  Display Rule: and Save, Cancel buttons</t>
  </si>
  <si>
    <t>KR_BN_RD_AM_37</t>
  </si>
  <si>
    <t>Verify  
 Maintain Users and Contacts link and Click  
 Maintain Users and Contacts link</t>
  </si>
  <si>
    <t xml:space="preserve">Maintain Users and Contacts Page is displayed has the following columns USER ROLE ,  USER TYPE, USER NAME , USER'S FULL NAME,
 LAST USER ACCOUNT EVENT   </t>
  </si>
  <si>
    <t>KR_BN_RD_AM_38</t>
  </si>
  <si>
    <t>Verify Maintain Users and Contacts Page has:</t>
  </si>
  <si>
    <t xml:space="preserve">User Role:, Role Type: drop downs, First Name:,
Last Name:,User Name: text boxes, Show button
 there are Edit User Status,  Delete User Status  
 are links </t>
  </si>
  <si>
    <t>KR_BN_RD_AM_39</t>
  </si>
  <si>
    <t xml:space="preserve">Verify Maintain Users and Contacts Page has "Add User"button. Click "Add User"button. </t>
  </si>
  <si>
    <t>"Add User" Page is displayed.</t>
  </si>
  <si>
    <t>KR_BN_RD_AM_40</t>
  </si>
  <si>
    <t>Verify "Add User" Page contains</t>
  </si>
  <si>
    <t>First Name:* ,Last Name:* Title:,
Email Address:*,Phone Number:, External ID:* text boxes</t>
  </si>
  <si>
    <t>KR_BN_RD_AM_41</t>
  </si>
  <si>
    <t>Verify "Add User" Page contains the 
following dropdowns</t>
  </si>
  <si>
    <t>following dropdowns Location, Company, Division,Department(search icon),Country/Language:* , User Role:*</t>
  </si>
  <si>
    <t>KR_BN_RD_AM_42</t>
  </si>
  <si>
    <t>Verify "Add User" Page contains the 
following textboxes</t>
  </si>
  <si>
    <t>User Name:*  text box with "Generate Password" button with Password Must:
Be at least 1 characters text below the button.
Password:*, Verify Password:*  textboxes</t>
  </si>
  <si>
    <t>KR_BN_RD_AM_43</t>
  </si>
  <si>
    <t>Verify "Add User" Page contains the checkboxes:</t>
  </si>
  <si>
    <t xml:space="preserve"> Verify "Recruiter Access:" has the below checkboxes-&gt;
Post Jobs  
   Review Unscannable Resumes  
   Manage Duplicate Candidates  
   Delete Privileges  
   Request and View Sterling  
   Request and View Background Check  
   Create Shared Folders  
   Access Interview Builder  
   Create Approval Groups  
</t>
  </si>
  <si>
    <t>KR_BN_RD_AM_44</t>
  </si>
  <si>
    <t>Verify "Add User" Page contains the 
buttons</t>
  </si>
  <si>
    <t>Save, Save and Email, Cancel buttons</t>
  </si>
  <si>
    <t>KR_BN_RD_AM_45</t>
  </si>
  <si>
    <t>Enter All the required fields and 
Click on "Save"</t>
  </si>
  <si>
    <t>New User added and navigates back to
Maintain Users and Contacts Page.</t>
  </si>
  <si>
    <t>KR_BN_RD_AM_46</t>
  </si>
  <si>
    <t>Click on "Edit User Status" link</t>
  </si>
  <si>
    <t>Edit User Status Page is displayed with fields:
 User`s Full Name, Previous Role , Reassign To, Initiated By, Initiated Date,Status.</t>
  </si>
  <si>
    <t>KR_BN_RD_AM_47</t>
  </si>
  <si>
    <t>Click on "Delete User Status" link</t>
  </si>
  <si>
    <t>Delete User Status Page displayed with fields 
   User`s Full Name,User Role,Reassign To, Initiated By, Initiated Date ,Status</t>
  </si>
  <si>
    <t>KR_BN_RD_AM_48</t>
  </si>
  <si>
    <t>Verify "Maintain Login Requirements" link</t>
  </si>
  <si>
    <t>should display as:
  Maintain Login Requirements  
· Maintain the login security requirements for users in your account.</t>
  </si>
  <si>
    <t>KR_BN_RD_AM_49</t>
  </si>
  <si>
    <t>Click  "Maintain Login Requirements" link</t>
  </si>
  <si>
    <t xml:space="preserve"> "Maintain Login Requirements Page"  should be displayed
</t>
  </si>
  <si>
    <t>KR_BN_RD_AM_50</t>
  </si>
  <si>
    <t xml:space="preserve">Verify  "Maintain Login Requirements Page"  </t>
  </si>
  <si>
    <t>below checkboxes are displayed:
Require uppercase and lowercase letters in passwords  
Require special characters in passwords  
Require numbers in passwords  
Password length must be at least  characters 
Expire passwords after  Please Select 30 days 60 days 90 days  
Require reset of initial password for new users  
Do not allow reuse of last  1 2 3 4 5 passwords 
Lock accounts after  Please Select 3 4 5 unsuccessful logins 
Require users login again when session has been inactive for  Please Select 30 min 1 hour 2 hours 3 hours 4 hours 5 hours 6 hours 7 hours 8 hours  
Enable the Forgot Password option  
Do not allow use of a user's first name, last name, user name, or email address for a password.</t>
  </si>
  <si>
    <t>KR_BN_RD_AM_51</t>
  </si>
  <si>
    <t>Verify    Maintain Login Requirements Page.</t>
  </si>
  <si>
    <t>has Save and Cancel buttons</t>
  </si>
  <si>
    <t>KR_BN_RD_AM_52</t>
  </si>
  <si>
    <t xml:space="preserve">Verify and click "Maintain Manager Activities" link </t>
  </si>
  <si>
    <t xml:space="preserve"> Maintain Manager Activities Page is displayed
</t>
  </si>
  <si>
    <t>KR_BN_RD_AM_53</t>
  </si>
  <si>
    <t>Verify " Maintain Manager Activities" Page</t>
  </si>
  <si>
    <t>should display each activity name and their activity statuses
with Save and Cancel buttons</t>
  </si>
  <si>
    <t>KR_BN_RD_AM_54</t>
  </si>
  <si>
    <t>Verify activity statuses can be selected</t>
  </si>
  <si>
    <t xml:space="preserve">All activity statuses should be checkboxes. </t>
  </si>
  <si>
    <t>KR_BN_RD_AM_55</t>
  </si>
  <si>
    <t>Verify "Maintain Logos" link</t>
  </si>
  <si>
    <t xml:space="preserve">Maintain Logos  
· Maintain the logos used for branding your account </t>
  </si>
  <si>
    <t>KR_BN_RD_AM_56</t>
  </si>
  <si>
    <t>Click  "Maintain Logos" link</t>
  </si>
  <si>
    <t xml:space="preserve">  
Maintain Logos Page displayed with colums
LOGO NAME , FILE NAME, THUMBNAIL,  MODIFIED BY , MODIFIED DATE   
</t>
  </si>
  <si>
    <t>KR_BN_RD_AM_57</t>
  </si>
  <si>
    <t>Verify Maintain Logos Page</t>
  </si>
  <si>
    <t>Logo Name: text box, Add Logo, Show buttons should display.</t>
  </si>
  <si>
    <t>KR_BN_RD_AM_58</t>
  </si>
  <si>
    <t xml:space="preserve">Click  Logo  </t>
  </si>
  <si>
    <t xml:space="preserve"> Logo should be editable.</t>
  </si>
  <si>
    <t>KR_BN_RD_AM_59</t>
  </si>
  <si>
    <t>Click on "Add Logo" button</t>
  </si>
  <si>
    <t xml:space="preserve"> "Add Logo" Page should be displayed
with Logo Name:*     
Upload File:*, File Name:,Logo: textboxes, Browse,Upload Logo button.
</t>
  </si>
  <si>
    <t>KR_BN_RD_AM_60</t>
  </si>
  <si>
    <t>Verify Add Logo Page</t>
  </si>
  <si>
    <t>"Preview Product logo", Save and Cancel Buttons should be displayed</t>
  </si>
  <si>
    <t>KR_BN_RD_AM_61</t>
  </si>
  <si>
    <t>Verify  "Maintain Email Branding " link</t>
  </si>
  <si>
    <t>" Maintain Email Branding" should be a link 
· Maintain the logo and font used for branding your email as text</t>
  </si>
  <si>
    <t>KR_BN_RD_AM_62</t>
  </si>
  <si>
    <t>Click  "Maintain Email Branding " link</t>
  </si>
  <si>
    <t>"Maintain Email Branding" Page with Internal Email Branding
and External Email Branding Sections</t>
  </si>
  <si>
    <t>KR_BN_RD_AM_63</t>
  </si>
  <si>
    <t>Verify Both  Internal Email Branding
and External Email Branding Sections</t>
  </si>
  <si>
    <t>should have Logo Name:, Logo Position:, Font:* dropdowns
Save, Cancel button</t>
  </si>
  <si>
    <t>KR_BN_RD_AM_64</t>
  </si>
  <si>
    <t>Verify "Maintain Online Application Setup " link</t>
  </si>
  <si>
    <t>"Maintain Online Application Setup" as link
· Maintain your account's online application setup information as text</t>
  </si>
  <si>
    <t>KR_BN_RD_AM_65</t>
  </si>
  <si>
    <t>Click  "Maintain Online Application Setup " link</t>
  </si>
  <si>
    <t>Maintain Online Application Setup Page should display
with Months Active:* ,Email Subject:*, Email Text:*, "Require job on Online Application activity " as a checkbox
Date Created:,Date Modified:, Save,Cancel</t>
  </si>
  <si>
    <t>KR_BN_RD_AM_66</t>
  </si>
  <si>
    <t>Verify  "Universal Integration Engine" link</t>
  </si>
  <si>
    <t>should show "Universal Integration Engine" as a link,
· Schedule tasks for data export and import and review the status of current tasks as text</t>
  </si>
  <si>
    <t>KR_BN_RD_AM_67</t>
  </si>
  <si>
    <t>Click on "Universal Integration Engine" link</t>
  </si>
  <si>
    <t xml:space="preserve">should display "Universal Integration Engine - Tasks" Page </t>
  </si>
  <si>
    <t>KR_BN_RD_AM_68</t>
  </si>
  <si>
    <t>Verify "Universal Integration Engine - Tasks" Page</t>
  </si>
  <si>
    <t xml:space="preserve">The following are all buttons: "Disable", "Add New Hire Export Task","Add New Snapshot Task",
"Upload Import File"  </t>
  </si>
  <si>
    <t>KR_BN_RD_AM_69</t>
  </si>
  <si>
    <t>Verify "Universal Integration Engine - Tasks" Page has given column names</t>
  </si>
  <si>
    <t xml:space="preserve">Column Names are:  NAME,  TASK,  LAST MODIFIED BY,   CURRENT STATUS, TOTAL FILES,  TYPE, NEXT SCHEDULED </t>
  </si>
  <si>
    <t>KR_BN_RD_AM_70</t>
  </si>
  <si>
    <t>Click on "Add New Hire Export Task" button</t>
  </si>
  <si>
    <t>should display "Export New Hires" Page with Export Name:* 
textbox, Export Criteria: listbox  (hire date, Start date, Schedule Task:,Manually Run: 
radio buttons) Save, Cancel</t>
  </si>
  <si>
    <t>KR_BN_RD_AM_71</t>
  </si>
  <si>
    <t>Click on "Add New Snapshot Task" button</t>
  </si>
  <si>
    <t>Export Data Snapshot  Page with "All data" checkboxes should be displayed with Save/Cancel</t>
  </si>
  <si>
    <t>KR_BN_RD_AM_72</t>
  </si>
  <si>
    <t>Click on "Upload Import File"  button</t>
  </si>
  <si>
    <t xml:space="preserve">" Import Data File" Page display with Import File:* textbox,  browse/upload/cancel buttons </t>
  </si>
  <si>
    <t>KR_BN_RD_AM_73</t>
  </si>
  <si>
    <t xml:space="preserve">Verify XML schema definitions link on "Universal Integration Engine - Tasks"
Page 
 </t>
  </si>
  <si>
    <t>"Customer Support" UIE documentation page should display</t>
  </si>
  <si>
    <t>KR_BN_RD_AM_74</t>
  </si>
  <si>
    <t>Verify "Interview Builder Administration" link</t>
  </si>
  <si>
    <t>should navigate to IB Application</t>
  </si>
  <si>
    <t xml:space="preserve">  </t>
  </si>
  <si>
    <t/>
  </si>
  <si>
    <t>Yatra Travel Site</t>
  </si>
  <si>
    <t>YTS_CHROME_AUG20_01</t>
  </si>
  <si>
    <t>Navigate to Yatra.com home page</t>
  </si>
  <si>
    <t>k</t>
  </si>
  <si>
    <t>All the list of cities starting with letter 'K' should be displayed</t>
  </si>
  <si>
    <t>YTS_CHROME_AUG20_02</t>
  </si>
  <si>
    <t>D</t>
  </si>
  <si>
    <t>All the list of cities starting with letter 'D' should be displayed</t>
  </si>
  <si>
    <t>M or m</t>
  </si>
  <si>
    <t>All the list of cities starting with letter 'D' are displayed</t>
  </si>
  <si>
    <t>All the list of cities starting with letter 'K'  are displayed</t>
  </si>
  <si>
    <t>YTS_CHROME_AUG20_03</t>
  </si>
  <si>
    <t>YTS_CHROME_AUG20_04</t>
  </si>
  <si>
    <t>S or s</t>
  </si>
  <si>
    <t>Same list of cities should be displayed for both UPPERCASE 'S' and LOWER CASE 's'</t>
  </si>
  <si>
    <t>Same list of cities should be displayed for both UPPER CASE 'M' and LOWER CASE 'm'</t>
  </si>
  <si>
    <t>Same list of cities are displayed for both UPPER CASE 'S' and LOWER CASE 's'</t>
  </si>
  <si>
    <t>Same list of cities are displayed for both UPPER CASE 'M' and LOWER CASE 'm'</t>
  </si>
  <si>
    <t>YTS_CHROME_AUG20_05</t>
  </si>
  <si>
    <t>ONE WAY - POSITIVE (Source City)</t>
  </si>
  <si>
    <t>ONE WAY - POSITIVE (Destination City)</t>
  </si>
  <si>
    <t>Step1 : Open Google Chrome Browser and navigate to yatra travel site (www.yatra.com)
Step2 : Select Oneway tab in the page
Step3 : In the "Departure" Date picker, the date picked should be greater than or equal to Today's Date
Step4 : Click on "Find Flights" button</t>
  </si>
  <si>
    <t xml:space="preserve">Step1 : Open Google Chrome Browser and navigate to yatra travel site (www.yatra.com)
Step2 : Select Oneway tab in the page
Step3 : Type the source city in the "Leaving From" Text box, predictive populated list of cities should appear based on the letters typed in the text box.
Step4 : Click on "Find Flights" button
</t>
  </si>
  <si>
    <t>Step1 : Open Google Chrome Browser and navigate to yatra travel site (www.yatra.com)
Step2 : Select Oneway tab in the page
Step3 : Type the destination city in the "Going to" Text box, predictive populated list of cities should appear based on the letters typed in the text box.
Step4 : Click on "Find Flights" button</t>
  </si>
  <si>
    <t>Step1 : Open Google Chrome Browser and navigate to yatra travel site (www.yatra.com)
Step2 : Select Oneway tab in the page
Step3 : The "Leaving From" Text box should accept case insensitive data and populate l relevant list of cities should appear based on the letters typed in the text box. Ex : IF i type "K" or "k" all the cities starting with k should be displayed.
Step4 : Click on "Find Flights" button</t>
  </si>
  <si>
    <t>Step1 : Open Google Chrome Browser and navigate to yatra travel site (www.yatra.com)
Step2 : Select Oneway tab in the page
Step3 : The "going to" Text box should accept case insensitive data and populate l relevant list of cities should appear based on the letters typed in the text box. Ex : IF i type "K" or "k" all the cities starting with k should be displayed.
Step4 : Click on "Find Flights" button</t>
  </si>
  <si>
    <t>Date picker should allow to pick date greater than or equal to today's date</t>
  </si>
  <si>
    <t>Date picker allowed to pick date greater than or equal to today's date</t>
  </si>
  <si>
    <t>ONE WAY - POSITIVE ( Departure Date)</t>
  </si>
  <si>
    <t>YTS_CHROME_AUG20_06</t>
  </si>
  <si>
    <t>Step1 : Open Google Chrome Browser and navigate to yatra travel site (www.yatra.com)
Step2 : Select Oneway tab in the page
Step3 : In the "Departure"  Date picker, the dates less than todays date should be greyed out or disabled
Step4 : Click on "Find Flights" button</t>
  </si>
  <si>
    <t>19/8/2015</t>
  </si>
  <si>
    <t>Dates in date picker that are less than today's date should be greyed out or disabled</t>
  </si>
  <si>
    <t>Dates in date picker that are less than today's date are greyed out or disabled</t>
  </si>
  <si>
    <t>YTS_CHROME_AUG20_07</t>
  </si>
  <si>
    <t>Step1 : Open Google Chrome Browser and navigate to yatra travel site (www.yatra.com)
Step2 : Select Oneway tab in the page
Step3 : the "Return"  Date picker should be disabled and should not allow to pick date, since it is one way trip. In case if user clicks on "Return" date picker, then transaction should turn into round trip 
Step4 : Click on "Find Flights" button</t>
  </si>
  <si>
    <t xml:space="preserve">Date picker should be disabled or greyed out and  In case if user clicks on "Return" date picker, then transaction should turn into round trip </t>
  </si>
  <si>
    <t xml:space="preserve">Date picker is disabled or greyed out and  In case if user clicks on "Return" date picker, then transaction turns into round trip </t>
  </si>
  <si>
    <t>YTS_CHROME_AUG20_08</t>
  </si>
  <si>
    <t>Step1 : Open Google Chrome Browser and navigate to yatra travel site (www.yatra.com)
Step2 : Select Oneway tab in the page
Step3 : source and destination cities should be different, if same cities are given as inputs then is should show an error message
Step4 : Click on "Find Flights" button</t>
  </si>
  <si>
    <t>ONE WAY - NEGATIVE (Source and Destination City)</t>
  </si>
  <si>
    <t>Leaving from : New Delhi
Going to : New Delhi</t>
  </si>
  <si>
    <t>site should display an error message "Please enter different From and to city"</t>
  </si>
  <si>
    <t>Site displayes an error message</t>
  </si>
  <si>
    <t>YTS_CHROME_AUG20_09</t>
  </si>
  <si>
    <t>ONE WAY - POSITIVE (Adults and Children Incremental text box)</t>
  </si>
  <si>
    <t>Adults = 8
Children = 1</t>
  </si>
  <si>
    <t>Site should allow user to book the tickets</t>
  </si>
  <si>
    <t>Site allows user to book the tickets</t>
  </si>
  <si>
    <t>YTS_CHROME_AUG20_10</t>
  </si>
  <si>
    <t>ONE WAY - NEGATIVE (Adults and Children Incremental text box)</t>
  </si>
  <si>
    <t>Step1 : Open Google Chrome Browser and navigate to yatra travel site (www.yatra.com)
Step2 : Select Oneway tab in the page
Step3 : total number of adults and children allowed for booking at a time should be less than or equal to 9
Ex: Adults + Children &lt;= 9
Step4 : Click on "Find Flights" button</t>
  </si>
  <si>
    <t>Adults = 9
Children = 1</t>
  </si>
  <si>
    <t>Step1 : Open Google Chrome Browser and navigate to yatra travel site (www.yatra.com)
Step2 : Select Oneway tab in the page
Step3 : the "adult and children" incremental text box should be disabled if the total no of adults and children exceeds 9
Ex: Adults + Children &gt; 9
Step4 : Click on "Find Flights" button</t>
  </si>
  <si>
    <t xml:space="preserve">Adult and Children incremental text box should be disabled </t>
  </si>
  <si>
    <t xml:space="preserve">Adult and Children incremental text box are disabled </t>
  </si>
  <si>
    <t>YTS_CHROME_AUG20_11</t>
  </si>
  <si>
    <t>YTS_CHROME_AUG20_12</t>
  </si>
  <si>
    <t>ONE WAY - POSITIVE (Infants Incremental text box)</t>
  </si>
  <si>
    <t>Infants = 8</t>
  </si>
  <si>
    <t>ONE WAY - NEGATIVE (Infants Incremental text box)</t>
  </si>
  <si>
    <t>Step1 : Open Google Chrome Browser and navigate to yatra travel site (www.yatra.com)
Step2 : Select Oneway tab in the page
Step3 : total number of Infants allowed for booking at a time should be less than or equal to 9
Ex: Adults + Children &lt;= 9
Step4 : Click on "Find Flights" button</t>
  </si>
  <si>
    <t>Step1 : Open Google Chrome Browser and navigate to yatra travel site (www.yatra.com)
Step2 : Select Oneway tab in the page
Step3 : the "Infants" incremental text box should be disabled if the total no of adults and children exceeds 9
Ex: Adults + Children &gt; 9
Step4 : Click on "Find Flights" button</t>
  </si>
  <si>
    <t>Infants = 10</t>
  </si>
  <si>
    <t xml:space="preserve">Infants incremental text box should be disabled </t>
  </si>
  <si>
    <t xml:space="preserve">Infants incremental text box are disabled </t>
  </si>
  <si>
    <t>YTS_CHROME_AUG20_13</t>
  </si>
  <si>
    <t>ONE WAY - POSITIVE (Adults and Children and Infants Incremental text box)</t>
  </si>
  <si>
    <t>Step1 : Open Google Chrome Browser and navigate to yatra travel site (www.yatra.com)
Step2 : Select Oneway tab in the page
Step3 : total number of adults and children and infants allowed for booking at a time should be less than or equal to 18
Ex: Adults + Children+ Infants &lt;= 18
Step4 : Click on "Find Flights" button</t>
  </si>
  <si>
    <t>Adults = 8
Children = 1
Infants =5</t>
  </si>
  <si>
    <t>ONE WAY - NEGATIVE (Adults and Children and Infants Incremental text box)</t>
  </si>
  <si>
    <t>Step1 : Open Google Chrome Browser and navigate to yatra travel site (www.yatra.com)
Step2 : Select Oneway tab in the page
Step3 : the "adult and children" incremental text box should be disabled if the total no of adults and children exceeds 18
Ex: Adults + Children + Infants &gt; 18
Step4 : Click on "Find Flights" button</t>
  </si>
  <si>
    <t xml:space="preserve">Adult and Children and infants incremental text box should be disabled </t>
  </si>
  <si>
    <t xml:space="preserve">Adult and Children and infants incremental text box are disabled </t>
  </si>
  <si>
    <t>YTS_CHROME_AUG20_14</t>
  </si>
  <si>
    <t>YTS_CHROME_AUG20_15</t>
  </si>
  <si>
    <t>ONE WAY - Positive (Swap Origin and Destination City)</t>
  </si>
  <si>
    <t>Step1 : Open Google Chrome Browser and navigate to yatra travel site (www.yatra.com)
Step2 : Select Oneway tab in the page
Step3 : the GUI object with bidirectional arrow mark should swap the origin and destination cities entered when clicked on it.</t>
  </si>
  <si>
    <t>GUI object with bidirectional arrow mark should swap the origin and destination cities entered when clicked on it.</t>
  </si>
  <si>
    <t>GUI object with bidirectional arrow mark swaps the origin and destination cities entered when clicked on it.</t>
  </si>
  <si>
    <t>ONE WAY - Negative (Swap Origin and Destination City)</t>
  </si>
  <si>
    <t>Step1 : Open Google Chrome Browser and navigate to yatra travel site (www.yatra.com)
Step2 : Select Oneway tab in the page
Step3 : the GUI object with bidirectional arrow mark should do nothing when no input is given to "Leaving from" , "Going to" text boxes and when either of the inputs is given.</t>
  </si>
  <si>
    <t>Leaving from : New Delhi
Going to : Mumbai</t>
  </si>
  <si>
    <t>Leaving from : New Delhi</t>
  </si>
  <si>
    <t>GUI object with bidirectional arrow mark should not swap or rather should not work</t>
  </si>
  <si>
    <t>GUI object with bidirectional arrow mark does not swap and is not working</t>
  </si>
  <si>
    <t>YTS_CHROME_AUG20_16</t>
  </si>
  <si>
    <t>GUI</t>
  </si>
  <si>
    <t>Google Chrome</t>
  </si>
  <si>
    <t>Test Case Name</t>
  </si>
</sst>
</file>

<file path=xl/styles.xml><?xml version="1.0" encoding="utf-8"?>
<styleSheet xmlns="http://schemas.openxmlformats.org/spreadsheetml/2006/main">
  <fonts count="17">
    <font>
      <sz val="11"/>
      <color rgb="FF000000"/>
      <name val="Calibri"/>
    </font>
    <font>
      <b/>
      <sz val="11"/>
      <color rgb="FF3366FF"/>
      <name val="Calibri"/>
    </font>
    <font>
      <u/>
      <sz val="11"/>
      <color rgb="FF0000FF"/>
      <name val="Calibri"/>
    </font>
    <font>
      <sz val="12"/>
      <color rgb="FFFFFFFF"/>
      <name val="Calibri"/>
    </font>
    <font>
      <b/>
      <sz val="12"/>
      <name val="Calibri"/>
    </font>
    <font>
      <b/>
      <sz val="12"/>
      <color rgb="FF000000"/>
      <name val="Calibri"/>
    </font>
    <font>
      <sz val="11"/>
      <name val="Calibri"/>
    </font>
    <font>
      <u/>
      <sz val="11"/>
      <color rgb="FF0000FF"/>
      <name val="Calibri"/>
    </font>
    <font>
      <sz val="12"/>
      <color rgb="FF000000"/>
      <name val="Calibri"/>
    </font>
    <font>
      <sz val="11"/>
      <name val="Calibri"/>
    </font>
    <font>
      <sz val="12"/>
      <name val="Calibri"/>
    </font>
    <font>
      <u/>
      <sz val="11"/>
      <color rgb="FF0000FF"/>
      <name val="Calibri"/>
    </font>
    <font>
      <sz val="11"/>
      <color rgb="FFFFFFFF"/>
      <name val="Calibri"/>
    </font>
    <font>
      <sz val="11"/>
      <color rgb="FF9C0006"/>
      <name val="Calibri"/>
    </font>
    <font>
      <sz val="11"/>
      <color rgb="FF000000"/>
      <name val="Arial"/>
    </font>
    <font>
      <b/>
      <sz val="11"/>
      <color rgb="FF000000"/>
      <name val="Arial"/>
    </font>
    <font>
      <b/>
      <sz val="11"/>
      <color rgb="FF000000"/>
      <name val="Calibri"/>
    </font>
  </fonts>
  <fills count="7">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548DD4"/>
        <bgColor rgb="FF548DD4"/>
      </patternFill>
    </fill>
    <fill>
      <patternFill patternType="solid">
        <fgColor rgb="FFA5A5A5"/>
        <bgColor rgb="FFA5A5A5"/>
      </patternFill>
    </fill>
    <fill>
      <patternFill patternType="solid">
        <fgColor rgb="FFBFBFBF"/>
        <bgColor rgb="FFBFBFBF"/>
      </patternFill>
    </fill>
  </fills>
  <borders count="16">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68">
    <xf numFmtId="0" fontId="0" fillId="0" borderId="0" xfId="0" applyFont="1" applyAlignment="1"/>
    <xf numFmtId="0" fontId="1" fillId="2" borderId="0" xfId="0" applyFont="1" applyFill="1" applyBorder="1"/>
    <xf numFmtId="0" fontId="0" fillId="2" borderId="0" xfId="0" applyFont="1" applyFill="1" applyBorder="1"/>
    <xf numFmtId="0" fontId="1" fillId="3" borderId="0" xfId="0" applyFont="1" applyFill="1" applyBorder="1"/>
    <xf numFmtId="0" fontId="0" fillId="3" borderId="0" xfId="0" applyFont="1" applyFill="1" applyBorder="1"/>
    <xf numFmtId="0" fontId="0" fillId="3" borderId="0" xfId="0" applyFont="1" applyFill="1" applyBorder="1" applyAlignment="1">
      <alignment horizontal="left"/>
    </xf>
    <xf numFmtId="0" fontId="0" fillId="0" borderId="1" xfId="0" applyFont="1" applyBorder="1"/>
    <xf numFmtId="0" fontId="0" fillId="3" borderId="0" xfId="0" applyFont="1" applyFill="1" applyBorder="1" applyAlignment="1">
      <alignment horizontal="center"/>
    </xf>
    <xf numFmtId="0" fontId="1" fillId="0" borderId="0" xfId="0" applyFont="1"/>
    <xf numFmtId="0" fontId="0" fillId="0" borderId="2" xfId="0" applyFont="1" applyBorder="1"/>
    <xf numFmtId="0" fontId="2" fillId="2" borderId="0" xfId="0" applyFont="1" applyFill="1" applyBorder="1" applyAlignment="1">
      <alignment vertical="top"/>
    </xf>
    <xf numFmtId="0" fontId="0" fillId="0" borderId="0" xfId="0" applyFont="1"/>
    <xf numFmtId="0" fontId="3" fillId="4" borderId="0" xfId="0" applyFont="1" applyFill="1" applyBorder="1" applyAlignment="1">
      <alignment horizontal="center"/>
    </xf>
    <xf numFmtId="0" fontId="3" fillId="4" borderId="0" xfId="0" applyFont="1" applyFill="1" applyBorder="1" applyAlignment="1">
      <alignment horizontal="center" wrapText="1"/>
    </xf>
    <xf numFmtId="0" fontId="0" fillId="0" borderId="0" xfId="0" applyFont="1"/>
    <xf numFmtId="0" fontId="3" fillId="5" borderId="0" xfId="0" applyFont="1" applyFill="1" applyBorder="1" applyAlignment="1">
      <alignment horizontal="center"/>
    </xf>
    <xf numFmtId="0" fontId="3" fillId="4" borderId="3" xfId="0" applyFont="1" applyFill="1" applyBorder="1" applyAlignment="1">
      <alignment horizontal="center"/>
    </xf>
    <xf numFmtId="0" fontId="4" fillId="5" borderId="0" xfId="0" applyFont="1" applyFill="1" applyBorder="1" applyAlignment="1">
      <alignment horizontal="left"/>
    </xf>
    <xf numFmtId="0" fontId="3" fillId="4" borderId="2" xfId="0" applyFont="1" applyFill="1" applyBorder="1" applyAlignment="1">
      <alignment horizontal="center" wrapText="1" readingOrder="1"/>
    </xf>
    <xf numFmtId="0" fontId="4" fillId="5" borderId="0" xfId="0" applyFont="1" applyFill="1" applyBorder="1" applyAlignment="1">
      <alignment horizontal="center"/>
    </xf>
    <xf numFmtId="0" fontId="3" fillId="4" borderId="2" xfId="0" applyFont="1" applyFill="1" applyBorder="1" applyAlignment="1">
      <alignment horizontal="center"/>
    </xf>
    <xf numFmtId="0" fontId="3" fillId="4" borderId="2" xfId="0" applyFont="1" applyFill="1" applyBorder="1" applyAlignment="1">
      <alignment horizontal="center" wrapText="1"/>
    </xf>
    <xf numFmtId="0" fontId="4" fillId="6" borderId="4" xfId="0" applyFont="1" applyFill="1" applyBorder="1" applyAlignment="1">
      <alignment horizontal="left"/>
    </xf>
    <xf numFmtId="0" fontId="3" fillId="5" borderId="0" xfId="0" applyFont="1" applyFill="1" applyBorder="1" applyAlignment="1">
      <alignment horizontal="center" wrapText="1"/>
    </xf>
    <xf numFmtId="0" fontId="5" fillId="5" borderId="5" xfId="0" applyFont="1" applyFill="1" applyBorder="1"/>
    <xf numFmtId="0" fontId="4" fillId="6" borderId="6" xfId="0" applyFont="1" applyFill="1" applyBorder="1" applyAlignment="1">
      <alignment horizontal="left"/>
    </xf>
    <xf numFmtId="0" fontId="6" fillId="0" borderId="0" xfId="0" applyFont="1" applyAlignment="1">
      <alignment wrapText="1"/>
    </xf>
    <xf numFmtId="0" fontId="3" fillId="4" borderId="2" xfId="0" applyFont="1" applyFill="1" applyBorder="1" applyAlignment="1">
      <alignment horizontal="center" wrapText="1" readingOrder="1"/>
    </xf>
    <xf numFmtId="0" fontId="7" fillId="0" borderId="0" xfId="0" applyFont="1" applyAlignment="1">
      <alignment vertical="top"/>
    </xf>
    <xf numFmtId="0" fontId="3" fillId="4" borderId="2" xfId="0" applyFont="1" applyFill="1" applyBorder="1" applyAlignment="1">
      <alignment horizontal="left" wrapText="1" readingOrder="1"/>
    </xf>
    <xf numFmtId="0" fontId="3" fillId="4" borderId="2" xfId="0" applyFont="1" applyFill="1" applyBorder="1" applyAlignment="1">
      <alignment horizontal="left"/>
    </xf>
    <xf numFmtId="0" fontId="8" fillId="0" borderId="0" xfId="0" applyFont="1" applyAlignment="1">
      <alignment horizontal="center" wrapText="1" readingOrder="1"/>
    </xf>
    <xf numFmtId="0" fontId="3" fillId="0" borderId="0" xfId="0" applyFont="1" applyAlignment="1">
      <alignment horizontal="center"/>
    </xf>
    <xf numFmtId="0" fontId="4" fillId="6" borderId="3" xfId="0" applyFont="1" applyFill="1" applyBorder="1" applyAlignment="1">
      <alignment horizontal="left"/>
    </xf>
    <xf numFmtId="0" fontId="0" fillId="0" borderId="6" xfId="0" applyFont="1" applyBorder="1"/>
    <xf numFmtId="0" fontId="0" fillId="5" borderId="7" xfId="0" applyFont="1" applyFill="1" applyBorder="1"/>
    <xf numFmtId="0" fontId="0" fillId="5" borderId="0" xfId="0" applyFont="1" applyFill="1" applyBorder="1"/>
    <xf numFmtId="0" fontId="10" fillId="0" borderId="2" xfId="0" applyFont="1" applyBorder="1" applyAlignment="1">
      <alignment wrapText="1"/>
    </xf>
    <xf numFmtId="0" fontId="0" fillId="0" borderId="3" xfId="0" applyFont="1" applyBorder="1"/>
    <xf numFmtId="0" fontId="10" fillId="0" borderId="2" xfId="0" applyFont="1" applyBorder="1" applyAlignment="1">
      <alignment horizontal="center" wrapText="1"/>
    </xf>
    <xf numFmtId="0" fontId="8" fillId="0" borderId="0" xfId="0" applyFont="1" applyAlignment="1">
      <alignment horizontal="center" wrapText="1" readingOrder="1"/>
    </xf>
    <xf numFmtId="0" fontId="8" fillId="0" borderId="2" xfId="0" applyFont="1" applyBorder="1"/>
    <xf numFmtId="0" fontId="10" fillId="0" borderId="0" xfId="0" applyFont="1" applyAlignment="1">
      <alignment horizontal="center" wrapText="1" readingOrder="1"/>
    </xf>
    <xf numFmtId="0" fontId="10" fillId="0" borderId="2" xfId="0" applyFont="1" applyBorder="1" applyAlignment="1">
      <alignment wrapText="1" readingOrder="1"/>
    </xf>
    <xf numFmtId="0" fontId="10" fillId="0" borderId="2" xfId="0" applyFont="1" applyBorder="1" applyAlignment="1">
      <alignment horizontal="left" vertical="top" wrapText="1"/>
    </xf>
    <xf numFmtId="0" fontId="10" fillId="0" borderId="2" xfId="0" applyFont="1" applyBorder="1" applyAlignment="1">
      <alignment wrapText="1" readingOrder="1"/>
    </xf>
    <xf numFmtId="1" fontId="10" fillId="0" borderId="0" xfId="0" applyNumberFormat="1" applyFont="1" applyAlignment="1">
      <alignment horizontal="center" wrapText="1" readingOrder="1"/>
    </xf>
    <xf numFmtId="0" fontId="10" fillId="0" borderId="0" xfId="0" applyFont="1" applyAlignment="1">
      <alignment horizontal="center" wrapText="1" readingOrder="1"/>
    </xf>
    <xf numFmtId="0" fontId="11" fillId="0" borderId="0" xfId="0" applyFont="1" applyAlignment="1">
      <alignment vertical="top" wrapText="1"/>
    </xf>
    <xf numFmtId="0" fontId="0" fillId="0" borderId="0" xfId="0" applyFont="1" applyAlignment="1">
      <alignment horizontal="center"/>
    </xf>
    <xf numFmtId="0" fontId="6" fillId="0" borderId="2" xfId="0" applyFont="1" applyBorder="1" applyAlignment="1">
      <alignment horizontal="center" wrapText="1" readingOrder="1"/>
    </xf>
    <xf numFmtId="0" fontId="10" fillId="0" borderId="2" xfId="0" applyFont="1" applyBorder="1" applyAlignment="1">
      <alignment horizontal="center" wrapText="1" readingOrder="1"/>
    </xf>
    <xf numFmtId="0" fontId="10" fillId="0" borderId="2" xfId="0" applyFont="1" applyBorder="1" applyAlignment="1">
      <alignment horizontal="center"/>
    </xf>
    <xf numFmtId="14" fontId="10" fillId="0" borderId="2" xfId="0" applyNumberFormat="1" applyFont="1" applyBorder="1" applyAlignment="1">
      <alignment horizontal="center" wrapText="1" readingOrder="1"/>
    </xf>
    <xf numFmtId="0" fontId="8" fillId="0" borderId="2" xfId="0" applyFont="1" applyBorder="1" applyAlignment="1">
      <alignment wrapText="1"/>
    </xf>
    <xf numFmtId="0" fontId="10" fillId="0" borderId="2" xfId="0" applyFont="1" applyBorder="1" applyAlignment="1">
      <alignment horizontal="left" wrapText="1" readingOrder="1"/>
    </xf>
    <xf numFmtId="0" fontId="6" fillId="5" borderId="0" xfId="0" applyFont="1" applyFill="1" applyBorder="1" applyAlignment="1">
      <alignment wrapText="1"/>
    </xf>
    <xf numFmtId="0" fontId="5" fillId="5" borderId="0" xfId="0" applyFont="1" applyFill="1" applyBorder="1" applyAlignment="1">
      <alignment wrapText="1"/>
    </xf>
    <xf numFmtId="0" fontId="8" fillId="5" borderId="0" xfId="0" applyFont="1" applyFill="1" applyBorder="1" applyAlignment="1">
      <alignment horizontal="center" wrapText="1" readingOrder="1"/>
    </xf>
    <xf numFmtId="0" fontId="10" fillId="5" borderId="0" xfId="0" applyFont="1" applyFill="1" applyBorder="1" applyAlignment="1">
      <alignment horizontal="center" wrapText="1" readingOrder="1"/>
    </xf>
    <xf numFmtId="0" fontId="10" fillId="2" borderId="2" xfId="0" applyFont="1" applyFill="1" applyBorder="1" applyAlignment="1">
      <alignment wrapText="1" readingOrder="1"/>
    </xf>
    <xf numFmtId="0" fontId="10" fillId="2" borderId="2" xfId="0" applyFont="1" applyFill="1" applyBorder="1" applyAlignment="1">
      <alignment horizontal="left" wrapText="1" readingOrder="1"/>
    </xf>
    <xf numFmtId="0" fontId="6" fillId="2" borderId="2" xfId="0" applyFont="1" applyFill="1" applyBorder="1" applyAlignment="1">
      <alignment wrapText="1" readingOrder="1"/>
    </xf>
    <xf numFmtId="0" fontId="10" fillId="2" borderId="2" xfId="0" applyFont="1" applyFill="1" applyBorder="1" applyAlignment="1">
      <alignment horizontal="center" wrapText="1" readingOrder="1"/>
    </xf>
    <xf numFmtId="0" fontId="3" fillId="4" borderId="2" xfId="0" applyFont="1" applyFill="1" applyBorder="1" applyAlignment="1">
      <alignment wrapText="1" readingOrder="1"/>
    </xf>
    <xf numFmtId="0" fontId="12" fillId="4" borderId="0" xfId="0" applyFont="1" applyFill="1" applyBorder="1" applyAlignment="1">
      <alignment wrapText="1" readingOrder="1"/>
    </xf>
    <xf numFmtId="0" fontId="0" fillId="0" borderId="0" xfId="0" applyFont="1" applyAlignment="1">
      <alignment horizontal="center" wrapText="1" readingOrder="1"/>
    </xf>
    <xf numFmtId="0" fontId="10" fillId="3" borderId="2" xfId="0" applyFont="1" applyFill="1" applyBorder="1" applyAlignment="1">
      <alignment horizontal="center" wrapText="1" readingOrder="1"/>
    </xf>
    <xf numFmtId="0" fontId="10" fillId="0" borderId="2" xfId="0" applyFont="1" applyBorder="1" applyAlignment="1">
      <alignment horizontal="center" vertical="center" wrapText="1"/>
    </xf>
    <xf numFmtId="0" fontId="10" fillId="3" borderId="2" xfId="0" applyFont="1" applyFill="1" applyBorder="1" applyAlignment="1">
      <alignment horizontal="center" wrapText="1"/>
    </xf>
    <xf numFmtId="0" fontId="10" fillId="3" borderId="2" xfId="0" applyFont="1" applyFill="1" applyBorder="1" applyAlignment="1">
      <alignment wrapText="1"/>
    </xf>
    <xf numFmtId="0" fontId="8" fillId="3" borderId="2" xfId="0" applyFont="1" applyFill="1" applyBorder="1"/>
    <xf numFmtId="0" fontId="6" fillId="3" borderId="2" xfId="0" applyFont="1" applyFill="1" applyBorder="1" applyAlignment="1">
      <alignment horizontal="center" wrapText="1" readingOrder="1"/>
    </xf>
    <xf numFmtId="0" fontId="10" fillId="3" borderId="2" xfId="0" applyFont="1" applyFill="1" applyBorder="1" applyAlignment="1">
      <alignment wrapText="1" readingOrder="1"/>
    </xf>
    <xf numFmtId="0" fontId="13" fillId="3" borderId="2" xfId="0" applyFont="1" applyFill="1" applyBorder="1"/>
    <xf numFmtId="0" fontId="14" fillId="0" borderId="0" xfId="0" applyFont="1"/>
    <xf numFmtId="0" fontId="0" fillId="3" borderId="2" xfId="0" applyFont="1" applyFill="1" applyBorder="1"/>
    <xf numFmtId="0" fontId="12" fillId="4" borderId="13" xfId="0" applyFont="1" applyFill="1" applyBorder="1"/>
    <xf numFmtId="0" fontId="0" fillId="4" borderId="13" xfId="0" applyFont="1" applyFill="1" applyBorder="1" applyAlignment="1">
      <alignment wrapText="1" readingOrder="1"/>
    </xf>
    <xf numFmtId="0" fontId="10" fillId="4" borderId="14" xfId="0" applyFont="1" applyFill="1" applyBorder="1" applyAlignment="1">
      <alignment wrapText="1" readingOrder="1"/>
    </xf>
    <xf numFmtId="0" fontId="10" fillId="4" borderId="14" xfId="0" applyFont="1" applyFill="1" applyBorder="1" applyAlignment="1">
      <alignment horizontal="left" wrapText="1" readingOrder="1"/>
    </xf>
    <xf numFmtId="0" fontId="0" fillId="4" borderId="0" xfId="0" applyFont="1" applyFill="1" applyBorder="1" applyAlignment="1">
      <alignment wrapText="1" readingOrder="1"/>
    </xf>
    <xf numFmtId="0" fontId="10" fillId="4" borderId="6" xfId="0" applyFont="1" applyFill="1" applyBorder="1" applyAlignment="1">
      <alignment horizontal="center" wrapText="1" readingOrder="1"/>
    </xf>
    <xf numFmtId="0" fontId="0" fillId="4" borderId="14" xfId="0" applyFont="1" applyFill="1" applyBorder="1"/>
    <xf numFmtId="0" fontId="10" fillId="4" borderId="14" xfId="0" applyFont="1" applyFill="1" applyBorder="1" applyAlignment="1">
      <alignment horizontal="center" wrapText="1" readingOrder="1"/>
    </xf>
    <xf numFmtId="0" fontId="10" fillId="4" borderId="15" xfId="0" applyFont="1" applyFill="1" applyBorder="1" applyAlignment="1">
      <alignment wrapText="1" readingOrder="1"/>
    </xf>
    <xf numFmtId="0" fontId="6" fillId="0" borderId="2" xfId="0" applyFont="1" applyBorder="1" applyAlignment="1">
      <alignment wrapText="1"/>
    </xf>
    <xf numFmtId="0" fontId="15" fillId="5" borderId="5" xfId="0" applyFont="1" applyFill="1" applyBorder="1"/>
    <xf numFmtId="0" fontId="14" fillId="5" borderId="7" xfId="0" applyFont="1" applyFill="1" applyBorder="1"/>
    <xf numFmtId="0" fontId="14" fillId="5" borderId="0" xfId="0" applyFont="1" applyFill="1" applyBorder="1"/>
    <xf numFmtId="0" fontId="12" fillId="4" borderId="0" xfId="0" applyFont="1" applyFill="1" applyBorder="1" applyAlignment="1">
      <alignment wrapText="1"/>
    </xf>
    <xf numFmtId="0" fontId="3" fillId="4" borderId="0" xfId="0" applyFont="1" applyFill="1" applyBorder="1" applyAlignment="1">
      <alignment horizontal="center" wrapText="1" readingOrder="1"/>
    </xf>
    <xf numFmtId="0" fontId="8" fillId="0" borderId="2" xfId="0" applyFont="1" applyBorder="1" applyAlignment="1">
      <alignment horizontal="left"/>
    </xf>
    <xf numFmtId="0" fontId="3" fillId="4" borderId="0" xfId="0" applyFont="1" applyFill="1" applyBorder="1" applyAlignment="1">
      <alignment horizontal="center" wrapText="1" readingOrder="1"/>
    </xf>
    <xf numFmtId="1" fontId="3" fillId="4" borderId="0" xfId="0" applyNumberFormat="1" applyFont="1" applyFill="1" applyBorder="1" applyAlignment="1">
      <alignment horizontal="center" wrapText="1" readingOrder="1"/>
    </xf>
    <xf numFmtId="0" fontId="12" fillId="0" borderId="0" xfId="0" applyFont="1"/>
    <xf numFmtId="0" fontId="0" fillId="0" borderId="0" xfId="0" applyFont="1" applyAlignment="1">
      <alignment wrapText="1"/>
    </xf>
    <xf numFmtId="9" fontId="6" fillId="5" borderId="0" xfId="0" applyNumberFormat="1" applyFont="1" applyFill="1" applyBorder="1" applyAlignment="1">
      <alignment horizontal="center" wrapText="1"/>
    </xf>
    <xf numFmtId="0" fontId="10" fillId="0" borderId="2" xfId="0" applyFont="1" applyBorder="1" applyAlignment="1">
      <alignment horizontal="left" wrapText="1"/>
    </xf>
    <xf numFmtId="1" fontId="6" fillId="5" borderId="0" xfId="0" applyNumberFormat="1" applyFont="1" applyFill="1" applyBorder="1" applyAlignment="1">
      <alignment horizontal="center" wrapText="1"/>
    </xf>
    <xf numFmtId="0" fontId="6" fillId="0" borderId="0" xfId="0" applyFont="1" applyAlignment="1">
      <alignment horizontal="center" wrapText="1"/>
    </xf>
    <xf numFmtId="0" fontId="8" fillId="5" borderId="2" xfId="0" applyFont="1" applyFill="1" applyBorder="1"/>
    <xf numFmtId="0" fontId="0" fillId="0" borderId="2" xfId="0" applyFont="1" applyBorder="1" applyAlignment="1">
      <alignment wrapText="1"/>
    </xf>
    <xf numFmtId="0" fontId="10" fillId="3" borderId="2" xfId="0" applyFont="1" applyFill="1" applyBorder="1" applyAlignment="1">
      <alignment horizontal="left" wrapText="1" readingOrder="1"/>
    </xf>
    <xf numFmtId="0" fontId="6" fillId="3" borderId="2" xfId="0" applyFont="1" applyFill="1" applyBorder="1" applyAlignment="1">
      <alignment wrapText="1"/>
    </xf>
    <xf numFmtId="14" fontId="10" fillId="3" borderId="2" xfId="0" applyNumberFormat="1" applyFont="1" applyFill="1" applyBorder="1" applyAlignment="1">
      <alignment horizontal="center" wrapText="1" readingOrder="1"/>
    </xf>
    <xf numFmtId="0" fontId="0" fillId="3" borderId="2" xfId="0" applyFont="1" applyFill="1" applyBorder="1" applyAlignment="1">
      <alignment wrapText="1"/>
    </xf>
    <xf numFmtId="0" fontId="0" fillId="0" borderId="0" xfId="0" applyFont="1" applyAlignment="1">
      <alignment wrapText="1" readingOrder="1"/>
    </xf>
    <xf numFmtId="0" fontId="10" fillId="0" borderId="2" xfId="0" applyFont="1" applyBorder="1" applyAlignment="1">
      <alignment vertical="center" wrapText="1"/>
    </xf>
    <xf numFmtId="0" fontId="0" fillId="3" borderId="2" xfId="0" applyFont="1" applyFill="1" applyBorder="1" applyAlignment="1">
      <alignment wrapText="1" readingOrder="1"/>
    </xf>
    <xf numFmtId="0" fontId="6" fillId="0" borderId="2" xfId="0" applyFont="1" applyBorder="1" applyAlignment="1">
      <alignment vertical="top" wrapText="1"/>
    </xf>
    <xf numFmtId="0" fontId="0" fillId="4" borderId="0" xfId="0" applyFont="1" applyFill="1" applyBorder="1"/>
    <xf numFmtId="0" fontId="0" fillId="4" borderId="0" xfId="0" applyFont="1" applyFill="1" applyBorder="1" applyAlignment="1">
      <alignment horizontal="left"/>
    </xf>
    <xf numFmtId="0" fontId="0" fillId="4" borderId="0" xfId="0" applyFont="1" applyFill="1" applyBorder="1" applyAlignment="1">
      <alignment horizontal="center"/>
    </xf>
    <xf numFmtId="0" fontId="0" fillId="0" borderId="0" xfId="0" applyFont="1" applyAlignment="1">
      <alignment horizontal="left" wrapText="1" readingOrder="1"/>
    </xf>
    <xf numFmtId="0" fontId="0"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left"/>
    </xf>
    <xf numFmtId="0" fontId="4" fillId="6" borderId="2" xfId="0" applyFont="1" applyFill="1" applyBorder="1" applyAlignment="1">
      <alignment horizontal="left"/>
    </xf>
    <xf numFmtId="0" fontId="3" fillId="6" borderId="2" xfId="0" applyFont="1" applyFill="1" applyBorder="1" applyAlignment="1">
      <alignment horizontal="center"/>
    </xf>
    <xf numFmtId="0" fontId="3" fillId="6" borderId="2" xfId="0" applyFont="1" applyFill="1" applyBorder="1" applyAlignment="1">
      <alignment horizontal="center" wrapText="1"/>
    </xf>
    <xf numFmtId="0" fontId="0" fillId="6" borderId="0" xfId="0" applyFont="1" applyFill="1" applyBorder="1"/>
    <xf numFmtId="0" fontId="10" fillId="0" borderId="2" xfId="0" applyFont="1" applyBorder="1" applyAlignment="1">
      <alignment vertical="top" wrapText="1"/>
    </xf>
    <xf numFmtId="0" fontId="10" fillId="0" borderId="2" xfId="0" applyFont="1" applyBorder="1"/>
    <xf numFmtId="14" fontId="10" fillId="0" borderId="2" xfId="0" applyNumberFormat="1" applyFont="1" applyBorder="1" applyAlignment="1">
      <alignment wrapText="1"/>
    </xf>
    <xf numFmtId="0" fontId="6" fillId="4" borderId="0" xfId="0" applyFont="1" applyFill="1" applyBorder="1" applyAlignment="1">
      <alignment wrapText="1"/>
    </xf>
    <xf numFmtId="0" fontId="0" fillId="4" borderId="0" xfId="0" applyFont="1" applyFill="1" applyBorder="1" applyAlignment="1">
      <alignment wrapText="1"/>
    </xf>
    <xf numFmtId="14" fontId="6" fillId="4" borderId="0" xfId="0" applyNumberFormat="1" applyFont="1" applyFill="1" applyBorder="1" applyAlignment="1">
      <alignment wrapText="1"/>
    </xf>
    <xf numFmtId="0" fontId="0" fillId="0" borderId="2" xfId="0" applyFont="1" applyBorder="1" applyAlignment="1">
      <alignment horizontal="center" wrapText="1" readingOrder="1"/>
    </xf>
    <xf numFmtId="0" fontId="6" fillId="0" borderId="2" xfId="0" applyFont="1" applyBorder="1" applyAlignment="1">
      <alignment wrapText="1" readingOrder="1"/>
    </xf>
    <xf numFmtId="0" fontId="10" fillId="4" borderId="5" xfId="0" applyFont="1" applyFill="1" applyBorder="1" applyAlignment="1">
      <alignment wrapText="1"/>
    </xf>
    <xf numFmtId="0" fontId="8" fillId="4" borderId="7" xfId="0" applyFont="1" applyFill="1" applyBorder="1"/>
    <xf numFmtId="0" fontId="8" fillId="4" borderId="0" xfId="0" applyFont="1" applyFill="1" applyBorder="1"/>
    <xf numFmtId="0" fontId="8" fillId="4" borderId="2" xfId="0" applyFont="1" applyFill="1" applyBorder="1"/>
    <xf numFmtId="0" fontId="14" fillId="0" borderId="2" xfId="0" applyFont="1" applyBorder="1" applyAlignment="1">
      <alignment wrapText="1"/>
    </xf>
    <xf numFmtId="0" fontId="10" fillId="0" borderId="12" xfId="0" applyFont="1" applyBorder="1" applyAlignment="1">
      <alignment wrapText="1"/>
    </xf>
    <xf numFmtId="0" fontId="4" fillId="0" borderId="2" xfId="0" applyFont="1" applyBorder="1" applyAlignment="1">
      <alignment horizontal="center" wrapText="1" readingOrder="1"/>
    </xf>
    <xf numFmtId="0" fontId="10" fillId="0" borderId="8" xfId="0" applyFont="1" applyBorder="1" applyAlignment="1">
      <alignment horizontal="center" wrapText="1" readingOrder="1"/>
    </xf>
    <xf numFmtId="0" fontId="9" fillId="0" borderId="7" xfId="0" applyFont="1" applyBorder="1"/>
    <xf numFmtId="0" fontId="9" fillId="0" borderId="9" xfId="0" applyFont="1" applyBorder="1"/>
    <xf numFmtId="0" fontId="10" fillId="0" borderId="8" xfId="0" applyFont="1" applyBorder="1" applyAlignment="1">
      <alignment wrapText="1" readingOrder="1"/>
    </xf>
    <xf numFmtId="0" fontId="9" fillId="0" borderId="5" xfId="0" applyFont="1" applyBorder="1"/>
    <xf numFmtId="0" fontId="0" fillId="0" borderId="0" xfId="0" applyFont="1" applyAlignment="1"/>
    <xf numFmtId="0" fontId="9" fillId="0" borderId="11" xfId="0" applyFont="1" applyBorder="1"/>
    <xf numFmtId="0" fontId="9" fillId="0" borderId="13" xfId="0" applyFont="1" applyBorder="1"/>
    <xf numFmtId="0" fontId="9" fillId="0" borderId="14" xfId="0" applyFont="1" applyBorder="1"/>
    <xf numFmtId="0" fontId="9" fillId="0" borderId="15" xfId="0" applyFont="1" applyBorder="1"/>
    <xf numFmtId="1" fontId="0" fillId="0" borderId="14" xfId="0" applyNumberFormat="1" applyFont="1" applyBorder="1" applyAlignment="1">
      <alignment horizontal="center" wrapText="1"/>
    </xf>
    <xf numFmtId="0" fontId="10" fillId="0" borderId="5" xfId="0" applyFont="1" applyBorder="1" applyAlignment="1">
      <alignment horizontal="center" wrapText="1" readingOrder="1"/>
    </xf>
    <xf numFmtId="0" fontId="10" fillId="5" borderId="4" xfId="0" applyFont="1" applyFill="1" applyBorder="1" applyAlignment="1">
      <alignment wrapText="1" readingOrder="1"/>
    </xf>
    <xf numFmtId="0" fontId="9" fillId="0" borderId="6" xfId="0" applyFont="1" applyBorder="1"/>
    <xf numFmtId="0" fontId="9" fillId="0" borderId="3" xfId="0" applyFont="1" applyBorder="1"/>
    <xf numFmtId="0" fontId="10" fillId="0" borderId="10" xfId="0" applyFont="1" applyBorder="1" applyAlignment="1">
      <alignment horizontal="center" wrapText="1" readingOrder="1"/>
    </xf>
    <xf numFmtId="0" fontId="9" fillId="0" borderId="12" xfId="0" applyFont="1" applyBorder="1"/>
    <xf numFmtId="0" fontId="9" fillId="0" borderId="1" xfId="0" applyFont="1" applyBorder="1"/>
    <xf numFmtId="0" fontId="10" fillId="6" borderId="5" xfId="0" applyFont="1" applyFill="1" applyBorder="1" applyAlignment="1">
      <alignment horizontal="left" wrapText="1"/>
    </xf>
    <xf numFmtId="0" fontId="9" fillId="0" borderId="0" xfId="0" applyFont="1" applyBorder="1"/>
    <xf numFmtId="0" fontId="5" fillId="6" borderId="4" xfId="0" applyFont="1" applyFill="1" applyBorder="1" applyAlignment="1">
      <alignment wrapText="1"/>
    </xf>
    <xf numFmtId="0" fontId="10" fillId="4" borderId="4" xfId="0" applyFont="1" applyFill="1" applyBorder="1" applyAlignment="1">
      <alignment wrapText="1"/>
    </xf>
    <xf numFmtId="0" fontId="4" fillId="6" borderId="4" xfId="0" applyFont="1" applyFill="1" applyBorder="1" applyAlignment="1">
      <alignment horizontal="left"/>
    </xf>
    <xf numFmtId="0" fontId="16" fillId="6" borderId="4" xfId="0" applyFont="1" applyFill="1" applyBorder="1" applyAlignment="1">
      <alignment wrapText="1"/>
    </xf>
    <xf numFmtId="0" fontId="4" fillId="6" borderId="5" xfId="0" applyFont="1" applyFill="1" applyBorder="1" applyAlignment="1">
      <alignment wrapText="1" readingOrder="1"/>
    </xf>
    <xf numFmtId="0" fontId="4" fillId="5" borderId="4" xfId="0" applyFont="1" applyFill="1" applyBorder="1" applyAlignment="1">
      <alignment wrapText="1"/>
    </xf>
    <xf numFmtId="0" fontId="14" fillId="5" borderId="14" xfId="0" applyFont="1" applyFill="1" applyBorder="1"/>
    <xf numFmtId="0" fontId="0" fillId="4" borderId="0" xfId="0" applyFont="1" applyFill="1" applyBorder="1" applyAlignment="1">
      <alignment horizontal="left" vertical="top" wrapText="1"/>
    </xf>
    <xf numFmtId="0" fontId="0" fillId="3" borderId="0" xfId="0" applyFill="1" applyBorder="1"/>
    <xf numFmtId="0" fontId="10" fillId="0" borderId="12" xfId="0" applyFont="1" applyFill="1" applyBorder="1" applyAlignment="1">
      <alignment horizontal="center" wrapText="1" readingOrder="1"/>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D10" activeCellId="1" sqref="D11 D10"/>
    </sheetView>
  </sheetViews>
  <sheetFormatPr defaultColWidth="15.140625" defaultRowHeight="15" customHeight="1"/>
  <cols>
    <col min="1" max="1" width="9.7109375" customWidth="1"/>
    <col min="2" max="2" width="23.28515625" customWidth="1"/>
    <col min="3" max="3" width="15" customWidth="1"/>
    <col min="4" max="4" width="15.140625" customWidth="1"/>
    <col min="5" max="5" width="19.28515625" customWidth="1"/>
    <col min="6" max="6" width="15.42578125" customWidth="1"/>
    <col min="7" max="7" width="14.7109375" customWidth="1"/>
    <col min="8" max="9" width="13.5703125" customWidth="1"/>
    <col min="10" max="10" width="20.85546875" customWidth="1"/>
    <col min="11" max="11" width="27.42578125" customWidth="1"/>
    <col min="12" max="12" width="35.5703125" customWidth="1"/>
    <col min="13" max="26" width="7.5703125" customWidth="1"/>
  </cols>
  <sheetData>
    <row r="1" spans="1:12">
      <c r="A1" s="1"/>
      <c r="B1" s="2"/>
      <c r="C1" s="2"/>
      <c r="D1" s="2"/>
      <c r="E1" s="2"/>
      <c r="F1" s="2"/>
      <c r="G1" s="2"/>
      <c r="H1" s="2"/>
      <c r="I1" s="2"/>
      <c r="J1" s="2"/>
      <c r="K1" s="2"/>
      <c r="L1" s="2"/>
    </row>
    <row r="2" spans="1:12">
      <c r="A2" s="1"/>
      <c r="B2" s="2"/>
      <c r="C2" s="2"/>
      <c r="D2" s="2"/>
      <c r="E2" s="2"/>
      <c r="F2" s="2"/>
      <c r="G2" s="2"/>
      <c r="H2" s="2"/>
      <c r="I2" s="2"/>
      <c r="J2" s="2"/>
      <c r="K2" s="2"/>
      <c r="L2" s="2"/>
    </row>
    <row r="3" spans="1:12">
      <c r="A3" s="1"/>
      <c r="B3" s="2"/>
      <c r="C3" s="2"/>
      <c r="D3" s="2"/>
      <c r="E3" s="2"/>
      <c r="F3" s="2"/>
      <c r="G3" s="2"/>
      <c r="H3" s="2"/>
      <c r="I3" s="2"/>
      <c r="J3" s="2"/>
      <c r="K3" s="2"/>
      <c r="L3" s="2"/>
    </row>
    <row r="4" spans="1:12">
      <c r="A4" s="1"/>
      <c r="B4" s="2"/>
      <c r="C4" s="2"/>
      <c r="D4" s="2"/>
      <c r="E4" s="2"/>
      <c r="F4" s="2"/>
      <c r="G4" s="2"/>
      <c r="H4" s="2"/>
      <c r="I4" s="2"/>
      <c r="J4" s="2"/>
      <c r="K4" s="2"/>
      <c r="L4" s="2"/>
    </row>
    <row r="5" spans="1:12">
      <c r="A5" s="1"/>
      <c r="B5" s="2"/>
      <c r="C5" s="2"/>
      <c r="D5" s="2"/>
      <c r="E5" s="10"/>
      <c r="F5" s="2"/>
      <c r="G5" s="2"/>
      <c r="H5" s="2"/>
      <c r="I5" s="2"/>
      <c r="J5" s="2"/>
      <c r="K5" s="2"/>
      <c r="L5" s="2"/>
    </row>
    <row r="6" spans="1:12">
      <c r="A6" s="1"/>
      <c r="B6" s="2"/>
      <c r="C6" s="2"/>
      <c r="D6" s="2"/>
      <c r="E6" s="2"/>
      <c r="F6" s="2"/>
      <c r="G6" s="2"/>
      <c r="H6" s="2"/>
      <c r="I6" s="2"/>
      <c r="J6" s="2"/>
      <c r="K6" s="2"/>
      <c r="L6" s="2"/>
    </row>
    <row r="7" spans="1:12">
      <c r="A7" s="2"/>
      <c r="B7" s="2"/>
      <c r="C7" s="2"/>
      <c r="D7" s="2"/>
      <c r="E7" s="2"/>
      <c r="F7" s="2"/>
      <c r="G7" s="2"/>
      <c r="H7" s="2"/>
      <c r="I7" s="2"/>
      <c r="J7" s="2"/>
      <c r="K7" s="2"/>
      <c r="L7" s="2"/>
    </row>
    <row r="8" spans="1:12" ht="31.5" customHeight="1">
      <c r="A8" s="12" t="s">
        <v>8</v>
      </c>
      <c r="B8" s="12" t="s">
        <v>10</v>
      </c>
      <c r="C8" s="12" t="s">
        <v>11</v>
      </c>
      <c r="D8" s="13" t="s">
        <v>12</v>
      </c>
      <c r="E8" s="13" t="s">
        <v>13</v>
      </c>
      <c r="F8" s="12" t="s">
        <v>14</v>
      </c>
      <c r="G8" s="12" t="s">
        <v>15</v>
      </c>
      <c r="H8" s="12" t="s">
        <v>16</v>
      </c>
      <c r="I8" s="12" t="s">
        <v>17</v>
      </c>
      <c r="J8" s="12" t="s">
        <v>18</v>
      </c>
      <c r="K8" s="12" t="s">
        <v>19</v>
      </c>
      <c r="L8" s="12" t="s">
        <v>20</v>
      </c>
    </row>
    <row r="9" spans="1:12" ht="24" customHeight="1">
      <c r="A9" s="15"/>
      <c r="B9" s="17" t="s">
        <v>22</v>
      </c>
      <c r="C9" s="19"/>
      <c r="D9" s="19"/>
      <c r="E9" s="23"/>
      <c r="F9" s="15"/>
      <c r="G9" s="15"/>
      <c r="H9" s="15"/>
      <c r="I9" s="15"/>
      <c r="J9" s="15"/>
      <c r="K9" s="15"/>
      <c r="L9" s="15"/>
    </row>
    <row r="10" spans="1:12" ht="27.75" customHeight="1">
      <c r="A10" s="26">
        <v>1</v>
      </c>
      <c r="B10" s="28" t="s">
        <v>40</v>
      </c>
      <c r="C10" s="31" t="s">
        <v>43</v>
      </c>
      <c r="D10" s="167" t="s">
        <v>1540</v>
      </c>
      <c r="E10" s="40">
        <f>AVERAGE(Home!A31)</f>
        <v>16</v>
      </c>
      <c r="F10" s="42">
        <f>AVERAGE(Home!I30)</f>
        <v>16</v>
      </c>
      <c r="G10" s="42">
        <f>AVERAGE(Home!I31)</f>
        <v>0</v>
      </c>
      <c r="H10" s="42">
        <f>AVERAGE(Home!I32)</f>
        <v>0</v>
      </c>
      <c r="I10" s="42">
        <f>AVERAGE(Home!I33)</f>
        <v>0</v>
      </c>
      <c r="J10" s="46">
        <f>AVERAGE(Home!L33)</f>
        <v>1.6666666666666666E-2</v>
      </c>
      <c r="K10" s="47"/>
      <c r="L10" s="47"/>
    </row>
    <row r="11" spans="1:12" ht="27" customHeight="1">
      <c r="A11" s="26">
        <v>2</v>
      </c>
      <c r="B11" s="48" t="s">
        <v>63</v>
      </c>
      <c r="C11" s="31" t="s">
        <v>64</v>
      </c>
      <c r="D11" s="167" t="s">
        <v>1540</v>
      </c>
      <c r="E11" s="40">
        <f>AVERAGE(Home!A65)</f>
        <v>0</v>
      </c>
      <c r="F11" s="42">
        <f>AVERAGE(Home!I64)</f>
        <v>0</v>
      </c>
      <c r="G11" s="42">
        <f>AVERAGE(Home!I65)</f>
        <v>0</v>
      </c>
      <c r="H11" s="42">
        <f>AVERAGE(Home!I66)</f>
        <v>0</v>
      </c>
      <c r="I11" s="42">
        <f>AVERAGE(Home!I67)</f>
        <v>0</v>
      </c>
      <c r="J11" s="46">
        <f>AVERAGE(Home!L67)</f>
        <v>0</v>
      </c>
      <c r="K11" s="47"/>
      <c r="L11" s="47"/>
    </row>
    <row r="12" spans="1:12" ht="24.75" customHeight="1">
      <c r="A12" s="26">
        <v>2</v>
      </c>
      <c r="B12" s="48" t="s">
        <v>74</v>
      </c>
      <c r="C12" s="31" t="s">
        <v>79</v>
      </c>
      <c r="D12" s="49" t="s">
        <v>65</v>
      </c>
      <c r="E12" s="40" t="e">
        <f>AVERAGE(Home!A80)</f>
        <v>#DIV/0!</v>
      </c>
      <c r="F12" s="42" t="e">
        <f>AVERAGE(Home!I79)</f>
        <v>#DIV/0!</v>
      </c>
      <c r="G12" s="42" t="e">
        <f>AVERAGE(Home!I80)</f>
        <v>#DIV/0!</v>
      </c>
      <c r="H12" s="42" t="e">
        <f>AVERAGE(Home!I81)</f>
        <v>#DIV/0!</v>
      </c>
      <c r="I12" s="42" t="e">
        <f>AVERAGE(Home!I82)</f>
        <v>#DIV/0!</v>
      </c>
      <c r="J12" s="46" t="e">
        <f>AVERAGE(Home!L82)</f>
        <v>#DIV/0!</v>
      </c>
      <c r="K12" s="47"/>
      <c r="L12" s="47"/>
    </row>
    <row r="13" spans="1:12" ht="24" customHeight="1">
      <c r="A13" s="26">
        <v>3</v>
      </c>
      <c r="B13" s="48" t="s">
        <v>112</v>
      </c>
      <c r="C13" s="31" t="s">
        <v>114</v>
      </c>
      <c r="D13" s="49" t="s">
        <v>65</v>
      </c>
      <c r="E13" s="40">
        <f>AVERAGE(Home!A95)</f>
        <v>0</v>
      </c>
      <c r="F13" s="42">
        <f>AVERAGE(Home!I94)</f>
        <v>0</v>
      </c>
      <c r="G13" s="42">
        <f>AVERAGE(Home!I95)</f>
        <v>0</v>
      </c>
      <c r="H13" s="42">
        <f>AVERAGE(Home!I96)</f>
        <v>0</v>
      </c>
      <c r="I13" s="42">
        <f>AVERAGE(Home!I97)</f>
        <v>0</v>
      </c>
      <c r="J13" s="46">
        <f>AVERAGE(Home!L97)</f>
        <v>0</v>
      </c>
      <c r="K13" s="47"/>
      <c r="L13" s="47"/>
    </row>
    <row r="14" spans="1:12" ht="24" customHeight="1">
      <c r="A14" s="56"/>
      <c r="B14" s="57" t="s">
        <v>147</v>
      </c>
      <c r="C14" s="58"/>
      <c r="D14" s="58"/>
      <c r="E14" s="59"/>
      <c r="F14" s="59"/>
      <c r="G14" s="59"/>
      <c r="H14" s="59"/>
      <c r="I14" s="59"/>
      <c r="J14" s="59"/>
      <c r="K14" s="59"/>
      <c r="L14" s="59"/>
    </row>
    <row r="15" spans="1:12" ht="27.75" customHeight="1">
      <c r="A15" s="26">
        <v>4</v>
      </c>
      <c r="B15" s="48" t="s">
        <v>160</v>
      </c>
      <c r="C15" s="31" t="s">
        <v>161</v>
      </c>
      <c r="D15" s="49" t="s">
        <v>65</v>
      </c>
      <c r="E15" s="42">
        <f>AVERAGE(Candidates!A46)</f>
        <v>18</v>
      </c>
      <c r="F15" s="42">
        <f>AVERAGE(Candidates!G45)</f>
        <v>0</v>
      </c>
      <c r="G15" s="42">
        <f>AVERAGE(Candidates!G46)</f>
        <v>0</v>
      </c>
      <c r="H15" s="42">
        <f>AVERAGE(Candidates!G47)</f>
        <v>0</v>
      </c>
      <c r="I15" s="42">
        <f>AVERAGE(Candidates!G48)</f>
        <v>0</v>
      </c>
      <c r="J15" s="46">
        <f>AVERAGE(Candidates!J48)</f>
        <v>0</v>
      </c>
      <c r="K15" s="47"/>
      <c r="L15" s="47"/>
    </row>
    <row r="16" spans="1:12" ht="21.75" customHeight="1">
      <c r="A16" s="26">
        <v>5</v>
      </c>
      <c r="B16" s="48" t="s">
        <v>192</v>
      </c>
      <c r="C16" s="31" t="s">
        <v>193</v>
      </c>
      <c r="D16" s="49" t="s">
        <v>65</v>
      </c>
      <c r="E16" s="42">
        <f>AVERAGE(Candidates!A81)</f>
        <v>21</v>
      </c>
      <c r="F16" s="42">
        <f>AVERAGE(Candidates!G80)</f>
        <v>0</v>
      </c>
      <c r="G16" s="42">
        <f>AVERAGE(Candidates!G81)</f>
        <v>0</v>
      </c>
      <c r="H16" s="42">
        <f>AVERAGE(Candidates!G82)</f>
        <v>0</v>
      </c>
      <c r="I16" s="42">
        <f>AVERAGE(Candidates!G83)</f>
        <v>0</v>
      </c>
      <c r="J16" s="46">
        <f>AVERAGE(Candidates!J83)</f>
        <v>0</v>
      </c>
      <c r="K16" s="47"/>
      <c r="L16" s="47"/>
    </row>
    <row r="17" spans="1:26" ht="23.25" customHeight="1">
      <c r="A17" s="26">
        <v>6</v>
      </c>
      <c r="B17" s="48" t="s">
        <v>220</v>
      </c>
      <c r="C17" s="31" t="s">
        <v>221</v>
      </c>
      <c r="D17" s="49" t="s">
        <v>65</v>
      </c>
      <c r="E17" s="42">
        <f>AVERAGE(Candidates!A122)</f>
        <v>27</v>
      </c>
      <c r="F17" s="42">
        <f>AVERAGE(Candidates!G121)</f>
        <v>0</v>
      </c>
      <c r="G17" s="42">
        <f>AVERAGE(Candidates!G122)</f>
        <v>0</v>
      </c>
      <c r="H17" s="42">
        <f>AVERAGE(Candidates!G123)</f>
        <v>0</v>
      </c>
      <c r="I17" s="42">
        <f>AVERAGE(Candidates!G124)</f>
        <v>0</v>
      </c>
      <c r="J17" s="46">
        <f>AVERAGE(Candidates!J124)</f>
        <v>0</v>
      </c>
      <c r="K17" s="47"/>
      <c r="L17" s="47"/>
    </row>
    <row r="18" spans="1:26" ht="24.75" customHeight="1">
      <c r="A18" s="26">
        <v>7</v>
      </c>
      <c r="B18" s="48" t="s">
        <v>253</v>
      </c>
      <c r="C18" s="31" t="s">
        <v>254</v>
      </c>
      <c r="D18" s="49" t="s">
        <v>65</v>
      </c>
      <c r="E18" s="42">
        <f>AVERAGE(Candidates!A143)</f>
        <v>7</v>
      </c>
      <c r="F18" s="42">
        <f>AVERAGE(Candidates!G142)</f>
        <v>0</v>
      </c>
      <c r="G18" s="42">
        <f>AVERAGE(Candidates!G143)</f>
        <v>0</v>
      </c>
      <c r="H18" s="42">
        <f>AVERAGE(Candidates!G144)</f>
        <v>0</v>
      </c>
      <c r="I18" s="42">
        <f>AVERAGE(Candidates!G145)</f>
        <v>0</v>
      </c>
      <c r="J18" s="46">
        <f>AVERAGE(Candidates!J145)</f>
        <v>0</v>
      </c>
      <c r="K18" s="47"/>
      <c r="L18" s="47"/>
    </row>
    <row r="19" spans="1:26" ht="29.25" customHeight="1">
      <c r="A19" s="26">
        <v>8</v>
      </c>
      <c r="B19" s="48" t="s">
        <v>278</v>
      </c>
      <c r="C19" s="31" t="s">
        <v>279</v>
      </c>
      <c r="D19" s="49" t="s">
        <v>65</v>
      </c>
      <c r="E19" s="42">
        <f>AVERAGE(Candidates!A174)</f>
        <v>17</v>
      </c>
      <c r="F19" s="42">
        <f>AVERAGE(Candidates!G173)</f>
        <v>0</v>
      </c>
      <c r="G19" s="42">
        <f>AVERAGE(Candidates!G174)</f>
        <v>0</v>
      </c>
      <c r="H19" s="42">
        <f>AVERAGE(Candidates!G175)</f>
        <v>0</v>
      </c>
      <c r="I19" s="42">
        <f>AVERAGE(Candidates!G176)</f>
        <v>0</v>
      </c>
      <c r="J19" s="46">
        <f>AVERAGE(Candidates!J176)</f>
        <v>0</v>
      </c>
      <c r="K19" s="47"/>
      <c r="L19" s="47"/>
    </row>
    <row r="20" spans="1:26" ht="25.5" customHeight="1">
      <c r="A20" s="26">
        <v>9</v>
      </c>
      <c r="B20" s="48" t="s">
        <v>302</v>
      </c>
      <c r="C20" s="31" t="s">
        <v>304</v>
      </c>
      <c r="D20" s="49" t="s">
        <v>65</v>
      </c>
      <c r="E20" s="42">
        <f>AVERAGE(Candidates!A189)</f>
        <v>1</v>
      </c>
      <c r="F20" s="42">
        <f>AVERAGE(Candidates!G188)</f>
        <v>0</v>
      </c>
      <c r="G20" s="42">
        <f>AVERAGE(Candidates!G189)</f>
        <v>0</v>
      </c>
      <c r="H20" s="42">
        <f>AVERAGE(Candidates!G190)</f>
        <v>0</v>
      </c>
      <c r="I20" s="42">
        <f>AVERAGE(Candidates!G191)</f>
        <v>0</v>
      </c>
      <c r="J20" s="46">
        <f>AVERAGE(Candidates!J191)</f>
        <v>0</v>
      </c>
      <c r="K20" s="47"/>
      <c r="L20" s="47"/>
    </row>
    <row r="21" spans="1:26" ht="24" customHeight="1">
      <c r="A21" s="56"/>
      <c r="B21" s="57" t="s">
        <v>322</v>
      </c>
      <c r="C21" s="58"/>
      <c r="D21" s="58"/>
      <c r="E21" s="59"/>
      <c r="F21" s="59"/>
      <c r="G21" s="59"/>
      <c r="H21" s="59"/>
      <c r="I21" s="59"/>
      <c r="J21" s="59"/>
      <c r="K21" s="59"/>
      <c r="L21" s="59"/>
    </row>
    <row r="22" spans="1:26" ht="25.5" customHeight="1">
      <c r="A22" s="26">
        <v>10</v>
      </c>
      <c r="B22" s="48" t="s">
        <v>330</v>
      </c>
      <c r="C22" s="31" t="s">
        <v>331</v>
      </c>
      <c r="D22" s="49" t="s">
        <v>65</v>
      </c>
      <c r="E22" s="42">
        <f>AVERAGE(Jobs!A122)</f>
        <v>50</v>
      </c>
      <c r="F22" s="42">
        <f>AVERAGE(Jobs!G121)</f>
        <v>0</v>
      </c>
      <c r="G22" s="42">
        <f>AVERAGE(Jobs!G122)</f>
        <v>0</v>
      </c>
      <c r="H22" s="42">
        <f>AVERAGE(Jobs!G123)</f>
        <v>0</v>
      </c>
      <c r="I22" s="42">
        <f>AVERAGE(Jobs!G124)</f>
        <v>0</v>
      </c>
      <c r="J22" s="46">
        <f>AVERAGE(Jobs!J124)</f>
        <v>0</v>
      </c>
      <c r="K22" s="47"/>
      <c r="L22" s="47"/>
    </row>
    <row r="23" spans="1:26" ht="30" customHeight="1">
      <c r="A23" s="26">
        <v>11</v>
      </c>
      <c r="B23" s="48" t="s">
        <v>343</v>
      </c>
      <c r="C23" s="31" t="s">
        <v>345</v>
      </c>
      <c r="D23" s="49" t="s">
        <v>65</v>
      </c>
      <c r="E23" s="42">
        <f>AVERAGE(Jobs!A57)</f>
        <v>38</v>
      </c>
      <c r="F23" s="42">
        <f>AVERAGE(Jobs!G56)</f>
        <v>0</v>
      </c>
      <c r="G23" s="42">
        <f>AVERAGE(Jobs!G57)</f>
        <v>0</v>
      </c>
      <c r="H23" s="42">
        <f>AVERAGE(Jobs!G58)</f>
        <v>0</v>
      </c>
      <c r="I23" s="42">
        <f>AVERAGE(Jobs!G59)</f>
        <v>0</v>
      </c>
      <c r="J23" s="46">
        <f>AVERAGE(Jobs!J59)</f>
        <v>0</v>
      </c>
      <c r="K23" s="47"/>
      <c r="L23" s="47"/>
    </row>
    <row r="24" spans="1:26" ht="24" customHeight="1">
      <c r="A24" s="56"/>
      <c r="B24" s="57" t="s">
        <v>362</v>
      </c>
      <c r="C24" s="58"/>
      <c r="D24" s="58"/>
      <c r="E24" s="59"/>
      <c r="F24" s="59"/>
      <c r="G24" s="59"/>
      <c r="H24" s="59"/>
      <c r="I24" s="59"/>
      <c r="J24" s="59"/>
      <c r="K24" s="59"/>
      <c r="L24" s="59"/>
    </row>
    <row r="25" spans="1:26" ht="24" customHeight="1">
      <c r="A25" s="26">
        <v>12</v>
      </c>
      <c r="B25" s="48" t="s">
        <v>363</v>
      </c>
      <c r="C25" s="31" t="s">
        <v>364</v>
      </c>
      <c r="D25" s="49" t="s">
        <v>65</v>
      </c>
      <c r="E25" s="42">
        <f>AVERAGE(Reports!A69)</f>
        <v>19</v>
      </c>
      <c r="F25" s="42">
        <f>AVERAGE(Reports!G68)</f>
        <v>0</v>
      </c>
      <c r="G25" s="42">
        <f>AVERAGE(Reports!G69)</f>
        <v>0</v>
      </c>
      <c r="H25" s="42">
        <f>AVERAGE(Reports!G70)</f>
        <v>0</v>
      </c>
      <c r="I25" s="42">
        <f>AVERAGE(Reports!G71)</f>
        <v>0</v>
      </c>
      <c r="J25" s="46">
        <f>AVERAGE(Reports!J71)</f>
        <v>0</v>
      </c>
      <c r="K25" s="47"/>
      <c r="L25" s="47"/>
    </row>
    <row r="26" spans="1:26" ht="23.25" customHeight="1">
      <c r="A26" s="26">
        <v>13</v>
      </c>
      <c r="B26" s="48" t="s">
        <v>381</v>
      </c>
      <c r="C26" s="31" t="s">
        <v>382</v>
      </c>
      <c r="D26" s="49" t="s">
        <v>65</v>
      </c>
      <c r="E26" s="42">
        <f>AVERAGE(Reports!A37)</f>
        <v>18</v>
      </c>
      <c r="F26" s="42">
        <f>AVERAGE(Reports!G36)</f>
        <v>0</v>
      </c>
      <c r="G26" s="42">
        <f>AVERAGE(Reports!G37)</f>
        <v>0</v>
      </c>
      <c r="H26" s="42">
        <f>AVERAGE(Reports!G38)</f>
        <v>0</v>
      </c>
      <c r="I26" s="42">
        <f>AVERAGE(Reports!G39)</f>
        <v>0</v>
      </c>
      <c r="J26" s="46">
        <f>AVERAGE(Reports!J39)</f>
        <v>0</v>
      </c>
      <c r="K26" s="47"/>
      <c r="L26" s="47"/>
    </row>
    <row r="27" spans="1:26" ht="24" customHeight="1">
      <c r="A27" s="56"/>
      <c r="B27" s="57" t="s">
        <v>400</v>
      </c>
      <c r="C27" s="58"/>
      <c r="D27" s="58"/>
      <c r="E27" s="59"/>
      <c r="F27" s="59"/>
      <c r="G27" s="59"/>
      <c r="H27" s="59"/>
      <c r="I27" s="59"/>
      <c r="J27" s="59"/>
      <c r="K27" s="59"/>
      <c r="L27" s="59"/>
    </row>
    <row r="28" spans="1:26" ht="30" customHeight="1">
      <c r="A28" s="26">
        <v>14</v>
      </c>
      <c r="B28" s="48" t="s">
        <v>403</v>
      </c>
      <c r="C28" s="31" t="s">
        <v>406</v>
      </c>
      <c r="D28" s="49" t="s">
        <v>65</v>
      </c>
      <c r="E28" s="42">
        <f>AVERAGE(Administration!A68)</f>
        <v>49</v>
      </c>
      <c r="F28" s="42">
        <f>AVERAGE(Administration!G67)</f>
        <v>0</v>
      </c>
      <c r="G28" s="42">
        <f>AVERAGE(Administration!G68)</f>
        <v>0</v>
      </c>
      <c r="H28" s="42">
        <f>AVERAGE(Administration!G69)</f>
        <v>0</v>
      </c>
      <c r="I28" s="42">
        <f>AVERAGE(Administration!G70)</f>
        <v>0</v>
      </c>
      <c r="J28" s="46">
        <f>AVERAGE(Administration!J70)</f>
        <v>0</v>
      </c>
      <c r="K28" s="47"/>
      <c r="L28" s="47"/>
    </row>
    <row r="29" spans="1:26" ht="27.75" customHeight="1">
      <c r="A29" s="26">
        <v>15</v>
      </c>
      <c r="B29" s="48" t="s">
        <v>413</v>
      </c>
      <c r="C29" s="31" t="s">
        <v>414</v>
      </c>
      <c r="D29" s="49" t="s">
        <v>65</v>
      </c>
      <c r="E29" s="42">
        <f>AVERAGE(Administration!A163)</f>
        <v>29</v>
      </c>
      <c r="F29" s="42">
        <f>AVERAGE(Administration!G162)</f>
        <v>0</v>
      </c>
      <c r="G29" s="42">
        <f>AVERAGE(Administration!G163)</f>
        <v>0</v>
      </c>
      <c r="H29" s="42">
        <f>AVERAGE(Administration!G164)</f>
        <v>0</v>
      </c>
      <c r="I29" s="42">
        <f>AVERAGE(Administration!G165)</f>
        <v>0</v>
      </c>
      <c r="J29" s="46">
        <f>AVERAGE(Administration!J165)</f>
        <v>0</v>
      </c>
      <c r="K29" s="47"/>
      <c r="L29" s="47"/>
    </row>
    <row r="30" spans="1:26" ht="27.75" customHeight="1">
      <c r="A30" s="26">
        <v>16</v>
      </c>
      <c r="B30" s="48" t="s">
        <v>422</v>
      </c>
      <c r="C30" s="31" t="s">
        <v>423</v>
      </c>
      <c r="D30" s="49" t="s">
        <v>65</v>
      </c>
      <c r="E30" s="42">
        <f>AVERAGE(Administration!A288)</f>
        <v>111</v>
      </c>
      <c r="F30" s="42">
        <f>AVERAGE(Administration!G287)</f>
        <v>0</v>
      </c>
      <c r="G30" s="42">
        <f>AVERAGE(Administration!G288)</f>
        <v>0</v>
      </c>
      <c r="H30" s="42">
        <f>AVERAGE(Administration!G289)</f>
        <v>0</v>
      </c>
      <c r="I30" s="42">
        <f>AVERAGE(Administration!G290)</f>
        <v>0</v>
      </c>
      <c r="J30" s="46">
        <f>AVERAGE(Administration!J290)</f>
        <v>0</v>
      </c>
      <c r="K30" s="47"/>
      <c r="L30" s="47"/>
    </row>
    <row r="31" spans="1:26" ht="24.75" customHeight="1">
      <c r="A31" s="26">
        <v>17</v>
      </c>
      <c r="B31" s="48" t="s">
        <v>430</v>
      </c>
      <c r="C31" s="31" t="s">
        <v>431</v>
      </c>
      <c r="D31" s="49" t="s">
        <v>65</v>
      </c>
      <c r="E31" s="42">
        <f>AVERAGE(Administration!A383)</f>
        <v>74</v>
      </c>
      <c r="F31" s="42">
        <f>AVERAGE(Administration!G382)</f>
        <v>0</v>
      </c>
      <c r="G31" s="42">
        <f>AVERAGE(Administration!G383)</f>
        <v>0</v>
      </c>
      <c r="H31" s="42">
        <f>AVERAGE(Administration!G384)</f>
        <v>0</v>
      </c>
      <c r="I31" s="42">
        <f>AVERAGE(Administration!G385)</f>
        <v>0</v>
      </c>
      <c r="J31" s="46">
        <f>AVERAGE(Administration!J385)</f>
        <v>0</v>
      </c>
      <c r="K31" s="47"/>
      <c r="L31" s="47"/>
    </row>
    <row r="32" spans="1:26" ht="26.25" customHeight="1">
      <c r="A32" s="90"/>
      <c r="B32" s="90" t="s">
        <v>441</v>
      </c>
      <c r="C32" s="91"/>
      <c r="D32" s="91"/>
      <c r="E32" s="93" t="e">
        <f t="shared" ref="E32:K32" si="0">SUM(E10:E31)</f>
        <v>#DIV/0!</v>
      </c>
      <c r="F32" s="93" t="e">
        <f t="shared" si="0"/>
        <v>#DIV/0!</v>
      </c>
      <c r="G32" s="93" t="e">
        <f t="shared" si="0"/>
        <v>#DIV/0!</v>
      </c>
      <c r="H32" s="93" t="e">
        <f t="shared" si="0"/>
        <v>#DIV/0!</v>
      </c>
      <c r="I32" s="93" t="e">
        <f t="shared" si="0"/>
        <v>#DIV/0!</v>
      </c>
      <c r="J32" s="94" t="e">
        <f t="shared" si="0"/>
        <v>#DIV/0!</v>
      </c>
      <c r="K32" s="93">
        <f t="shared" si="0"/>
        <v>0</v>
      </c>
      <c r="L32" s="91"/>
      <c r="M32" s="95"/>
      <c r="N32" s="95"/>
      <c r="O32" s="95"/>
      <c r="P32" s="95"/>
      <c r="Q32" s="95"/>
      <c r="R32" s="95"/>
      <c r="S32" s="95"/>
      <c r="T32" s="95"/>
      <c r="U32" s="95"/>
      <c r="V32" s="95"/>
      <c r="W32" s="95"/>
      <c r="X32" s="95"/>
      <c r="Y32" s="95"/>
      <c r="Z32" s="95"/>
    </row>
    <row r="33" spans="1:26" ht="36.75" customHeight="1">
      <c r="A33" s="90"/>
      <c r="B33" s="90"/>
      <c r="C33" s="91"/>
      <c r="D33" s="91"/>
      <c r="E33" s="91" t="s">
        <v>456</v>
      </c>
      <c r="F33" s="91" t="s">
        <v>457</v>
      </c>
      <c r="G33" s="91" t="s">
        <v>458</v>
      </c>
      <c r="H33" s="91" t="s">
        <v>459</v>
      </c>
      <c r="I33" s="91" t="s">
        <v>460</v>
      </c>
      <c r="J33" s="91" t="s">
        <v>461</v>
      </c>
      <c r="K33" s="91" t="s">
        <v>462</v>
      </c>
      <c r="L33" s="91"/>
      <c r="M33" s="95"/>
      <c r="N33" s="95"/>
      <c r="O33" s="95"/>
      <c r="P33" s="95"/>
      <c r="Q33" s="95"/>
      <c r="R33" s="95"/>
      <c r="S33" s="95"/>
      <c r="T33" s="95"/>
      <c r="U33" s="95"/>
      <c r="V33" s="95"/>
      <c r="W33" s="95"/>
      <c r="X33" s="95"/>
      <c r="Y33" s="95"/>
      <c r="Z33" s="95"/>
    </row>
    <row r="34" spans="1:26" ht="23.25" customHeight="1">
      <c r="A34" s="96"/>
      <c r="B34" s="96"/>
      <c r="C34" s="96"/>
      <c r="D34" s="96"/>
      <c r="E34" s="97" t="e">
        <f>((F32+G32+H32)/E32)</f>
        <v>#DIV/0!</v>
      </c>
      <c r="F34" s="97" t="e">
        <f>(F32/E32)</f>
        <v>#DIV/0!</v>
      </c>
      <c r="G34" s="97" t="e">
        <f>(G32/E32)</f>
        <v>#DIV/0!</v>
      </c>
      <c r="H34" s="97" t="e">
        <f>(H32/E32)</f>
        <v>#DIV/0!</v>
      </c>
      <c r="I34" s="97" t="e">
        <f>(I32/E32)</f>
        <v>#DIV/0!</v>
      </c>
      <c r="J34" s="99" t="e">
        <f>J32/60</f>
        <v>#DIV/0!</v>
      </c>
      <c r="K34" s="97" t="e">
        <f>(K32/E32)</f>
        <v>#DIV/0!</v>
      </c>
      <c r="L34" s="26"/>
    </row>
    <row r="35" spans="1:26">
      <c r="A35" s="96"/>
      <c r="B35" s="96"/>
      <c r="C35" s="96"/>
      <c r="D35" s="96"/>
      <c r="E35" s="26"/>
      <c r="F35" s="26"/>
      <c r="G35" s="26"/>
      <c r="H35" s="26"/>
      <c r="I35" s="26"/>
      <c r="J35" s="26"/>
      <c r="K35" s="26"/>
      <c r="L35" s="26"/>
    </row>
    <row r="36" spans="1:26">
      <c r="A36" s="96"/>
      <c r="B36" s="96"/>
      <c r="C36" s="96"/>
      <c r="D36" s="96"/>
      <c r="E36" s="26"/>
      <c r="F36" s="100"/>
      <c r="G36" s="100"/>
      <c r="H36" s="100"/>
      <c r="I36" s="100"/>
      <c r="J36" s="100"/>
      <c r="K36" s="100"/>
      <c r="L36" s="26"/>
    </row>
    <row r="37" spans="1:26">
      <c r="A37" s="96"/>
      <c r="B37" s="96"/>
      <c r="C37" s="96"/>
      <c r="D37" s="96"/>
      <c r="E37" s="26"/>
      <c r="F37" s="100"/>
      <c r="G37" s="100"/>
      <c r="H37" s="100"/>
      <c r="I37" s="100"/>
      <c r="J37" s="100"/>
      <c r="K37" s="100"/>
      <c r="L37" s="26"/>
    </row>
    <row r="38" spans="1:26">
      <c r="A38" s="96"/>
      <c r="B38" s="96"/>
      <c r="C38" s="96"/>
      <c r="D38" s="96"/>
      <c r="E38" s="26"/>
      <c r="F38" s="100"/>
      <c r="G38" s="100"/>
      <c r="H38" s="100"/>
      <c r="I38" s="100"/>
      <c r="J38" s="100"/>
      <c r="K38" s="100"/>
      <c r="L38" s="26"/>
    </row>
    <row r="39" spans="1:26">
      <c r="A39" s="96"/>
      <c r="B39" s="96"/>
      <c r="C39" s="96"/>
      <c r="D39" s="96"/>
      <c r="E39" s="26"/>
      <c r="F39" s="100"/>
      <c r="G39" s="100"/>
      <c r="H39" s="100"/>
      <c r="I39" s="100"/>
      <c r="J39" s="100"/>
      <c r="K39" s="100"/>
      <c r="L39" s="26"/>
    </row>
    <row r="40" spans="1:26">
      <c r="A40" s="96"/>
      <c r="B40" s="96"/>
      <c r="C40" s="96"/>
      <c r="D40" s="96"/>
      <c r="E40" s="26"/>
      <c r="F40" s="100"/>
      <c r="G40" s="100"/>
      <c r="H40" s="100"/>
      <c r="I40" s="100"/>
      <c r="J40" s="100"/>
      <c r="K40" s="100"/>
      <c r="L40" s="26"/>
    </row>
    <row r="41" spans="1:26">
      <c r="A41" s="96"/>
      <c r="B41" s="96"/>
      <c r="C41" s="96"/>
      <c r="D41" s="96"/>
      <c r="E41" s="26"/>
      <c r="F41" s="100"/>
      <c r="G41" s="100"/>
      <c r="H41" s="100"/>
      <c r="I41" s="100"/>
      <c r="J41" s="100"/>
      <c r="K41" s="100"/>
      <c r="L41" s="26"/>
    </row>
    <row r="42" spans="1:26">
      <c r="A42" s="96"/>
      <c r="B42" s="96"/>
      <c r="C42" s="96"/>
      <c r="D42" s="96"/>
      <c r="E42" s="26"/>
      <c r="F42" s="100"/>
      <c r="G42" s="100"/>
      <c r="H42" s="100"/>
      <c r="I42" s="100"/>
      <c r="J42" s="100"/>
      <c r="K42" s="100"/>
      <c r="L42" s="26"/>
    </row>
    <row r="43" spans="1:26">
      <c r="A43" s="96"/>
      <c r="B43" s="96"/>
      <c r="C43" s="96"/>
      <c r="D43" s="96"/>
      <c r="E43" s="26"/>
      <c r="F43" s="26"/>
      <c r="G43" s="26"/>
      <c r="H43" s="26"/>
      <c r="I43" s="26"/>
      <c r="J43" s="26"/>
      <c r="K43" s="26"/>
      <c r="L43" s="26"/>
    </row>
    <row r="44" spans="1:26">
      <c r="A44" s="96"/>
      <c r="B44" s="96"/>
      <c r="C44" s="96"/>
      <c r="D44" s="96"/>
      <c r="E44" s="100"/>
      <c r="F44" s="100"/>
      <c r="G44" s="100"/>
      <c r="H44" s="100"/>
      <c r="I44" s="100"/>
      <c r="J44" s="100"/>
      <c r="K44" s="100"/>
      <c r="L44" s="26"/>
    </row>
    <row r="45" spans="1:26">
      <c r="A45" s="96"/>
      <c r="B45" s="96"/>
      <c r="C45" s="96"/>
      <c r="D45" s="96"/>
      <c r="E45" s="100"/>
      <c r="F45" s="100"/>
      <c r="G45" s="100"/>
      <c r="H45" s="100"/>
      <c r="I45" s="100"/>
      <c r="J45" s="100"/>
      <c r="K45" s="100"/>
      <c r="L45" s="26"/>
    </row>
    <row r="46" spans="1:26">
      <c r="A46" s="96"/>
      <c r="B46" s="96"/>
      <c r="C46" s="96"/>
      <c r="D46" s="96"/>
      <c r="E46" s="100"/>
      <c r="F46" s="100"/>
      <c r="G46" s="100"/>
      <c r="H46" s="100"/>
      <c r="I46" s="100"/>
      <c r="J46" s="100"/>
      <c r="K46" s="100"/>
      <c r="L46" s="26"/>
    </row>
    <row r="47" spans="1:26">
      <c r="A47" s="96"/>
      <c r="B47" s="96"/>
      <c r="C47" s="96"/>
      <c r="D47" s="96"/>
      <c r="E47" s="100"/>
      <c r="F47" s="100"/>
      <c r="G47" s="100"/>
      <c r="H47" s="100"/>
      <c r="I47" s="100"/>
      <c r="J47" s="100"/>
      <c r="K47" s="100"/>
      <c r="L47" s="26"/>
    </row>
    <row r="48" spans="1:26">
      <c r="A48" s="96"/>
      <c r="B48" s="96"/>
      <c r="C48" s="96"/>
      <c r="D48" s="96"/>
      <c r="E48" s="26"/>
      <c r="F48" s="26"/>
      <c r="G48" s="26"/>
      <c r="H48" s="26"/>
      <c r="I48" s="26"/>
      <c r="J48" s="26"/>
      <c r="K48" s="26"/>
      <c r="L48" s="26"/>
    </row>
    <row r="49" spans="1:12">
      <c r="A49" s="96"/>
      <c r="B49" s="96"/>
      <c r="C49" s="96"/>
      <c r="D49" s="96"/>
      <c r="E49" s="26"/>
      <c r="F49" s="26"/>
      <c r="G49" s="26"/>
      <c r="H49" s="26"/>
      <c r="I49" s="26"/>
      <c r="J49" s="26"/>
      <c r="K49" s="26"/>
      <c r="L49" s="26"/>
    </row>
    <row r="50" spans="1:12">
      <c r="A50" s="96"/>
      <c r="B50" s="96"/>
      <c r="C50" s="96"/>
      <c r="D50" s="96"/>
      <c r="E50" s="26"/>
      <c r="F50" s="26"/>
      <c r="G50" s="26"/>
      <c r="H50" s="26"/>
      <c r="I50" s="26"/>
      <c r="J50" s="26"/>
      <c r="K50" s="26"/>
      <c r="L50" s="26"/>
    </row>
    <row r="51" spans="1:12">
      <c r="A51" s="96"/>
      <c r="B51" s="96"/>
      <c r="C51" s="96"/>
      <c r="D51" s="96"/>
      <c r="E51" s="26"/>
      <c r="F51" s="26"/>
      <c r="G51" s="26"/>
      <c r="H51" s="26"/>
      <c r="I51" s="26"/>
      <c r="J51" s="26"/>
      <c r="K51" s="26"/>
      <c r="L51" s="26"/>
    </row>
    <row r="52" spans="1:12">
      <c r="A52" s="96"/>
      <c r="B52" s="96"/>
      <c r="C52" s="96"/>
      <c r="D52" s="96"/>
      <c r="E52" s="26"/>
      <c r="F52" s="26"/>
      <c r="G52" s="26"/>
      <c r="H52" s="26"/>
      <c r="I52" s="26"/>
      <c r="J52" s="26"/>
      <c r="K52" s="26"/>
      <c r="L52" s="26"/>
    </row>
    <row r="53" spans="1:12">
      <c r="A53" s="96"/>
      <c r="B53" s="96"/>
      <c r="C53" s="96"/>
      <c r="D53" s="96"/>
      <c r="E53" s="96"/>
      <c r="F53" s="96"/>
      <c r="G53" s="96"/>
      <c r="H53" s="96"/>
      <c r="I53" s="96"/>
      <c r="J53" s="96"/>
      <c r="K53" s="96"/>
      <c r="L53" s="96"/>
    </row>
    <row r="54" spans="1:12">
      <c r="A54" s="14"/>
      <c r="B54" s="14"/>
      <c r="C54" s="14"/>
      <c r="D54" s="14"/>
      <c r="E54" s="14"/>
      <c r="F54" s="14"/>
      <c r="G54" s="14"/>
      <c r="H54" s="14"/>
      <c r="I54" s="11"/>
      <c r="J54" s="11"/>
      <c r="K54" s="14"/>
      <c r="L54" s="14"/>
    </row>
    <row r="55" spans="1:12">
      <c r="A55" s="14"/>
      <c r="B55" s="14"/>
      <c r="C55" s="14"/>
      <c r="D55" s="14"/>
      <c r="E55" s="14"/>
      <c r="F55" s="14"/>
      <c r="G55" s="14"/>
      <c r="H55" s="14"/>
      <c r="I55" s="11"/>
      <c r="J55" s="11"/>
      <c r="K55" s="14"/>
      <c r="L55" s="14"/>
    </row>
    <row r="56" spans="1:12">
      <c r="A56" s="14"/>
      <c r="B56" s="14"/>
      <c r="C56" s="14"/>
      <c r="D56" s="14"/>
      <c r="E56" s="14"/>
      <c r="F56" s="14"/>
      <c r="G56" s="14"/>
      <c r="H56" s="14"/>
      <c r="I56" s="11"/>
      <c r="J56" s="11"/>
      <c r="K56" s="14"/>
      <c r="L56" s="14"/>
    </row>
    <row r="57" spans="1:12">
      <c r="A57" s="14"/>
      <c r="B57" s="14"/>
      <c r="C57" s="14"/>
      <c r="D57" s="14"/>
      <c r="E57" s="14"/>
      <c r="F57" s="14"/>
      <c r="G57" s="14"/>
      <c r="H57" s="14"/>
      <c r="I57" s="11"/>
      <c r="J57" s="11"/>
      <c r="K57" s="14"/>
      <c r="L57" s="14"/>
    </row>
    <row r="58" spans="1:12">
      <c r="A58" s="14"/>
      <c r="B58" s="14"/>
      <c r="C58" s="14"/>
      <c r="D58" s="14"/>
      <c r="E58" s="14"/>
      <c r="F58" s="14"/>
      <c r="G58" s="14"/>
      <c r="H58" s="14"/>
      <c r="I58" s="11"/>
      <c r="J58" s="11"/>
      <c r="K58" s="14"/>
      <c r="L58" s="14"/>
    </row>
    <row r="59" spans="1:12">
      <c r="A59" s="14"/>
      <c r="B59" s="14"/>
      <c r="C59" s="14"/>
      <c r="D59" s="14"/>
      <c r="E59" s="14"/>
      <c r="F59" s="14"/>
      <c r="G59" s="14"/>
      <c r="H59" s="14"/>
      <c r="I59" s="11"/>
      <c r="J59" s="11"/>
      <c r="K59" s="14"/>
      <c r="L59" s="14"/>
    </row>
    <row r="60" spans="1:12">
      <c r="A60" s="14"/>
      <c r="B60" s="14"/>
      <c r="C60" s="14"/>
      <c r="D60" s="14"/>
      <c r="E60" s="14"/>
      <c r="F60" s="14"/>
      <c r="G60" s="14"/>
      <c r="H60" s="14"/>
      <c r="I60" s="11"/>
      <c r="J60" s="11"/>
      <c r="K60" s="14"/>
      <c r="L60" s="14"/>
    </row>
    <row r="61" spans="1:12">
      <c r="A61" s="14"/>
      <c r="B61" s="14"/>
      <c r="C61" s="14"/>
      <c r="D61" s="14"/>
      <c r="E61" s="14"/>
      <c r="F61" s="14"/>
      <c r="G61" s="14"/>
      <c r="H61" s="14"/>
      <c r="I61" s="11"/>
      <c r="J61" s="11"/>
      <c r="K61" s="14"/>
      <c r="L61" s="14"/>
    </row>
    <row r="62" spans="1:12">
      <c r="A62" s="14"/>
      <c r="B62" s="14"/>
      <c r="C62" s="14"/>
      <c r="D62" s="14"/>
      <c r="E62" s="14"/>
      <c r="F62" s="14"/>
      <c r="G62" s="14"/>
      <c r="H62" s="14"/>
      <c r="I62" s="11"/>
      <c r="J62" s="11"/>
      <c r="K62" s="14"/>
      <c r="L62" s="14"/>
    </row>
    <row r="63" spans="1:12">
      <c r="A63" s="14"/>
      <c r="B63" s="14"/>
      <c r="C63" s="14"/>
      <c r="D63" s="14"/>
      <c r="E63" s="14"/>
      <c r="F63" s="14"/>
      <c r="G63" s="14"/>
      <c r="H63" s="14"/>
      <c r="I63" s="11"/>
      <c r="J63" s="11"/>
      <c r="K63" s="14"/>
      <c r="L63" s="14"/>
    </row>
    <row r="64" spans="1:12">
      <c r="A64" s="14"/>
      <c r="B64" s="14"/>
      <c r="C64" s="14"/>
      <c r="D64" s="14"/>
      <c r="E64" s="14"/>
      <c r="F64" s="14"/>
      <c r="G64" s="14"/>
      <c r="H64" s="14"/>
      <c r="I64" s="11"/>
      <c r="J64" s="11"/>
      <c r="K64" s="14"/>
      <c r="L64" s="14"/>
    </row>
    <row r="65" spans="1:12">
      <c r="A65" s="14"/>
      <c r="B65" s="14"/>
      <c r="C65" s="14"/>
      <c r="D65" s="14"/>
      <c r="E65" s="14"/>
      <c r="F65" s="14"/>
      <c r="G65" s="14"/>
      <c r="H65" s="14"/>
      <c r="I65" s="11"/>
      <c r="J65" s="11"/>
      <c r="K65" s="14"/>
      <c r="L65" s="14"/>
    </row>
    <row r="66" spans="1:12">
      <c r="A66" s="14"/>
      <c r="B66" s="14"/>
      <c r="C66" s="14"/>
      <c r="D66" s="14"/>
      <c r="E66" s="14"/>
      <c r="F66" s="14"/>
      <c r="G66" s="14"/>
      <c r="H66" s="14"/>
      <c r="I66" s="11"/>
      <c r="J66" s="11"/>
      <c r="K66" s="14"/>
      <c r="L66" s="14"/>
    </row>
    <row r="67" spans="1:12">
      <c r="A67" s="14"/>
      <c r="B67" s="14"/>
      <c r="C67" s="14"/>
      <c r="D67" s="14"/>
      <c r="E67" s="14"/>
      <c r="F67" s="14"/>
      <c r="G67" s="14"/>
      <c r="H67" s="14"/>
      <c r="I67" s="11"/>
      <c r="J67" s="11"/>
      <c r="K67" s="14"/>
      <c r="L67" s="14"/>
    </row>
    <row r="68" spans="1:12">
      <c r="A68" s="14"/>
      <c r="B68" s="14"/>
      <c r="C68" s="14"/>
      <c r="D68" s="14"/>
      <c r="E68" s="14"/>
      <c r="F68" s="14"/>
      <c r="G68" s="14"/>
      <c r="H68" s="14"/>
      <c r="I68" s="11"/>
      <c r="J68" s="11"/>
      <c r="K68" s="14"/>
      <c r="L68" s="14"/>
    </row>
    <row r="69" spans="1:12">
      <c r="A69" s="14"/>
      <c r="B69" s="14"/>
      <c r="C69" s="14"/>
      <c r="D69" s="14"/>
      <c r="E69" s="14"/>
      <c r="F69" s="14"/>
      <c r="G69" s="14"/>
      <c r="H69" s="14"/>
      <c r="I69" s="11"/>
      <c r="J69" s="11"/>
      <c r="K69" s="14"/>
      <c r="L69" s="14"/>
    </row>
    <row r="70" spans="1:12">
      <c r="A70" s="14"/>
      <c r="B70" s="14"/>
      <c r="C70" s="14"/>
      <c r="D70" s="14"/>
      <c r="E70" s="14"/>
      <c r="F70" s="14"/>
      <c r="G70" s="14"/>
      <c r="H70" s="14"/>
      <c r="I70" s="11"/>
      <c r="J70" s="11"/>
      <c r="K70" s="14"/>
      <c r="L70" s="14"/>
    </row>
    <row r="71" spans="1:12">
      <c r="A71" s="14"/>
      <c r="B71" s="14"/>
      <c r="C71" s="14"/>
      <c r="D71" s="14"/>
      <c r="E71" s="14"/>
      <c r="F71" s="14"/>
      <c r="G71" s="14"/>
      <c r="H71" s="14"/>
      <c r="I71" s="11"/>
      <c r="J71" s="11"/>
      <c r="K71" s="14"/>
      <c r="L71" s="14"/>
    </row>
    <row r="72" spans="1:12">
      <c r="A72" s="14"/>
      <c r="B72" s="14"/>
      <c r="C72" s="14"/>
      <c r="D72" s="14"/>
      <c r="E72" s="14"/>
      <c r="F72" s="14"/>
      <c r="G72" s="14"/>
      <c r="H72" s="14"/>
      <c r="I72" s="11"/>
      <c r="J72" s="11"/>
      <c r="K72" s="14"/>
      <c r="L72" s="14"/>
    </row>
    <row r="73" spans="1:12">
      <c r="A73" s="14"/>
      <c r="B73" s="14"/>
      <c r="C73" s="14"/>
      <c r="D73" s="14"/>
      <c r="E73" s="14"/>
      <c r="F73" s="14"/>
      <c r="G73" s="14"/>
      <c r="H73" s="14"/>
      <c r="I73" s="11"/>
      <c r="J73" s="11"/>
      <c r="K73" s="14"/>
      <c r="L73" s="14"/>
    </row>
    <row r="74" spans="1:12">
      <c r="A74" s="14"/>
      <c r="B74" s="14"/>
      <c r="C74" s="14"/>
      <c r="D74" s="14"/>
      <c r="E74" s="14"/>
      <c r="F74" s="14"/>
      <c r="G74" s="14"/>
      <c r="H74" s="14"/>
      <c r="I74" s="11"/>
      <c r="J74" s="11"/>
      <c r="K74" s="14"/>
      <c r="L74" s="14"/>
    </row>
    <row r="75" spans="1:12">
      <c r="A75" s="14"/>
      <c r="B75" s="14"/>
      <c r="C75" s="14"/>
      <c r="D75" s="14"/>
      <c r="E75" s="14"/>
      <c r="F75" s="14"/>
      <c r="G75" s="14"/>
      <c r="H75" s="14"/>
      <c r="I75" s="11"/>
      <c r="J75" s="11"/>
      <c r="K75" s="14"/>
      <c r="L75" s="14"/>
    </row>
    <row r="76" spans="1:12">
      <c r="A76" s="14"/>
      <c r="B76" s="14"/>
      <c r="C76" s="14"/>
      <c r="D76" s="14"/>
      <c r="E76" s="14"/>
      <c r="F76" s="14"/>
      <c r="G76" s="14"/>
      <c r="H76" s="14"/>
      <c r="I76" s="11"/>
      <c r="J76" s="11"/>
      <c r="K76" s="14"/>
      <c r="L76" s="14"/>
    </row>
    <row r="77" spans="1:12">
      <c r="A77" s="14"/>
      <c r="B77" s="14"/>
      <c r="C77" s="14"/>
      <c r="D77" s="14"/>
      <c r="E77" s="14"/>
      <c r="F77" s="14"/>
      <c r="G77" s="14"/>
      <c r="H77" s="14"/>
      <c r="I77" s="11"/>
      <c r="J77" s="11"/>
      <c r="K77" s="14"/>
      <c r="L77" s="14"/>
    </row>
    <row r="78" spans="1:12">
      <c r="A78" s="14"/>
      <c r="B78" s="14"/>
      <c r="C78" s="14"/>
      <c r="D78" s="14"/>
      <c r="E78" s="14"/>
      <c r="F78" s="14"/>
      <c r="G78" s="14"/>
      <c r="H78" s="14"/>
      <c r="I78" s="11"/>
      <c r="J78" s="11"/>
      <c r="K78" s="14"/>
      <c r="L78" s="14"/>
    </row>
    <row r="79" spans="1:12">
      <c r="A79" s="14"/>
      <c r="B79" s="14"/>
      <c r="C79" s="14"/>
      <c r="D79" s="14"/>
      <c r="E79" s="14"/>
      <c r="F79" s="14"/>
      <c r="G79" s="14"/>
      <c r="H79" s="14"/>
      <c r="I79" s="11"/>
      <c r="J79" s="11"/>
      <c r="K79" s="14"/>
      <c r="L79" s="14"/>
    </row>
    <row r="80" spans="1:12">
      <c r="A80" s="14"/>
      <c r="B80" s="14"/>
      <c r="C80" s="14"/>
      <c r="D80" s="14"/>
      <c r="E80" s="14"/>
      <c r="F80" s="14"/>
      <c r="G80" s="14"/>
      <c r="H80" s="14"/>
      <c r="I80" s="11"/>
      <c r="J80" s="11"/>
      <c r="K80" s="14"/>
      <c r="L80" s="14"/>
    </row>
    <row r="81" spans="1:12">
      <c r="A81" s="14"/>
      <c r="B81" s="14"/>
      <c r="C81" s="14"/>
      <c r="D81" s="14"/>
      <c r="E81" s="14"/>
      <c r="F81" s="14"/>
      <c r="G81" s="14"/>
      <c r="H81" s="14"/>
      <c r="I81" s="11"/>
      <c r="J81" s="11"/>
      <c r="K81" s="14"/>
      <c r="L81" s="14"/>
    </row>
    <row r="82" spans="1:12">
      <c r="A82" s="14"/>
      <c r="B82" s="14"/>
      <c r="C82" s="14"/>
      <c r="D82" s="14"/>
      <c r="E82" s="14"/>
      <c r="F82" s="14"/>
      <c r="G82" s="14"/>
      <c r="H82" s="14"/>
      <c r="I82" s="11"/>
      <c r="J82" s="11"/>
      <c r="K82" s="14"/>
      <c r="L82" s="14"/>
    </row>
    <row r="83" spans="1:12">
      <c r="A83" s="14"/>
      <c r="B83" s="14"/>
      <c r="C83" s="14"/>
      <c r="D83" s="14"/>
      <c r="E83" s="14"/>
      <c r="F83" s="14"/>
      <c r="G83" s="14"/>
      <c r="H83" s="14"/>
      <c r="I83" s="11"/>
      <c r="J83" s="11"/>
      <c r="K83" s="14"/>
      <c r="L83" s="14"/>
    </row>
    <row r="84" spans="1:12">
      <c r="A84" s="14"/>
      <c r="B84" s="14"/>
      <c r="C84" s="14"/>
      <c r="D84" s="14"/>
      <c r="E84" s="14"/>
      <c r="F84" s="14"/>
      <c r="G84" s="14"/>
      <c r="H84" s="14"/>
      <c r="I84" s="11"/>
      <c r="J84" s="11"/>
      <c r="K84" s="14"/>
      <c r="L84" s="14"/>
    </row>
    <row r="85" spans="1:12">
      <c r="A85" s="14"/>
      <c r="B85" s="14"/>
      <c r="C85" s="14"/>
      <c r="D85" s="14"/>
      <c r="E85" s="14"/>
      <c r="F85" s="14"/>
      <c r="G85" s="14"/>
      <c r="H85" s="14"/>
      <c r="I85" s="11"/>
      <c r="J85" s="11"/>
      <c r="K85" s="14"/>
      <c r="L85" s="14"/>
    </row>
    <row r="86" spans="1:12">
      <c r="A86" s="14"/>
      <c r="B86" s="14"/>
      <c r="C86" s="14"/>
      <c r="D86" s="14"/>
      <c r="E86" s="14"/>
      <c r="F86" s="14"/>
      <c r="G86" s="14"/>
      <c r="H86" s="14"/>
      <c r="I86" s="11"/>
      <c r="J86" s="11"/>
      <c r="K86" s="14"/>
      <c r="L86" s="14"/>
    </row>
    <row r="87" spans="1:12">
      <c r="A87" s="14"/>
      <c r="B87" s="14"/>
      <c r="C87" s="14"/>
      <c r="D87" s="14"/>
      <c r="E87" s="14"/>
      <c r="F87" s="14"/>
      <c r="G87" s="14"/>
      <c r="H87" s="14"/>
      <c r="I87" s="11"/>
      <c r="J87" s="11"/>
      <c r="K87" s="14"/>
      <c r="L87" s="14"/>
    </row>
    <row r="88" spans="1:12">
      <c r="A88" s="14"/>
      <c r="B88" s="14"/>
      <c r="C88" s="14"/>
      <c r="D88" s="14"/>
      <c r="E88" s="14"/>
      <c r="F88" s="14"/>
      <c r="G88" s="14"/>
      <c r="H88" s="14"/>
      <c r="I88" s="11"/>
      <c r="J88" s="11"/>
      <c r="K88" s="14"/>
      <c r="L88" s="14"/>
    </row>
    <row r="89" spans="1:12">
      <c r="A89" s="14"/>
      <c r="B89" s="14"/>
      <c r="C89" s="14"/>
      <c r="D89" s="14"/>
      <c r="E89" s="14"/>
      <c r="F89" s="14"/>
      <c r="G89" s="14"/>
      <c r="H89" s="14"/>
      <c r="I89" s="11"/>
      <c r="J89" s="11"/>
      <c r="K89" s="14"/>
      <c r="L89" s="14"/>
    </row>
    <row r="90" spans="1:12">
      <c r="A90" s="14"/>
      <c r="B90" s="14"/>
      <c r="C90" s="14"/>
      <c r="D90" s="14"/>
      <c r="E90" s="14"/>
      <c r="F90" s="14"/>
      <c r="G90" s="14"/>
      <c r="H90" s="14"/>
      <c r="I90" s="11"/>
      <c r="J90" s="11"/>
      <c r="K90" s="14"/>
      <c r="L90" s="14"/>
    </row>
    <row r="91" spans="1:12">
      <c r="A91" s="14"/>
      <c r="B91" s="14"/>
      <c r="C91" s="14"/>
      <c r="D91" s="14"/>
      <c r="E91" s="14"/>
      <c r="F91" s="14"/>
      <c r="G91" s="14"/>
      <c r="H91" s="14"/>
      <c r="I91" s="11"/>
      <c r="J91" s="11"/>
      <c r="K91" s="14"/>
      <c r="L91" s="14"/>
    </row>
    <row r="92" spans="1:12">
      <c r="A92" s="14"/>
      <c r="B92" s="14"/>
      <c r="C92" s="14"/>
      <c r="D92" s="14"/>
      <c r="E92" s="14"/>
      <c r="F92" s="14"/>
      <c r="G92" s="14"/>
      <c r="H92" s="14"/>
      <c r="I92" s="11"/>
      <c r="J92" s="11"/>
      <c r="K92" s="14"/>
      <c r="L92" s="14"/>
    </row>
    <row r="93" spans="1:12">
      <c r="A93" s="14"/>
      <c r="B93" s="14"/>
      <c r="C93" s="14"/>
      <c r="D93" s="14"/>
      <c r="E93" s="14"/>
      <c r="F93" s="14"/>
      <c r="G93" s="14"/>
      <c r="H93" s="14"/>
      <c r="I93" s="11"/>
      <c r="J93" s="11"/>
      <c r="K93" s="14"/>
      <c r="L93" s="14"/>
    </row>
    <row r="94" spans="1:12">
      <c r="A94" s="14"/>
      <c r="B94" s="14"/>
      <c r="C94" s="14"/>
      <c r="D94" s="14"/>
      <c r="E94" s="14"/>
      <c r="F94" s="14"/>
      <c r="G94" s="14"/>
      <c r="H94" s="14"/>
      <c r="I94" s="11"/>
      <c r="J94" s="11"/>
      <c r="K94" s="14"/>
      <c r="L94" s="14"/>
    </row>
    <row r="95" spans="1:12">
      <c r="A95" s="14"/>
      <c r="B95" s="14"/>
      <c r="C95" s="14"/>
      <c r="D95" s="14"/>
      <c r="E95" s="14"/>
      <c r="F95" s="14"/>
      <c r="G95" s="14"/>
      <c r="H95" s="14"/>
      <c r="I95" s="11"/>
      <c r="J95" s="11"/>
      <c r="K95" s="14"/>
      <c r="L95" s="14"/>
    </row>
    <row r="96" spans="1:12">
      <c r="A96" s="14"/>
      <c r="B96" s="14"/>
      <c r="C96" s="14"/>
      <c r="D96" s="14"/>
      <c r="E96" s="14"/>
      <c r="F96" s="14"/>
      <c r="G96" s="14"/>
      <c r="H96" s="14"/>
      <c r="I96" s="11"/>
      <c r="J96" s="11"/>
      <c r="K96" s="14"/>
      <c r="L96" s="14"/>
    </row>
    <row r="97" spans="1:12">
      <c r="A97" s="14"/>
      <c r="B97" s="14"/>
      <c r="C97" s="14"/>
      <c r="D97" s="14"/>
      <c r="E97" s="14"/>
      <c r="F97" s="14"/>
      <c r="G97" s="14"/>
      <c r="H97" s="14"/>
      <c r="I97" s="11"/>
      <c r="J97" s="11"/>
      <c r="K97" s="14"/>
      <c r="L97" s="14"/>
    </row>
    <row r="98" spans="1:12">
      <c r="A98" s="14"/>
      <c r="B98" s="14"/>
      <c r="C98" s="14"/>
      <c r="D98" s="14"/>
      <c r="E98" s="14"/>
      <c r="F98" s="14"/>
      <c r="G98" s="14"/>
      <c r="H98" s="14"/>
      <c r="I98" s="11"/>
      <c r="J98" s="11"/>
      <c r="K98" s="14"/>
      <c r="L98" s="14"/>
    </row>
    <row r="99" spans="1:12">
      <c r="A99" s="14"/>
      <c r="B99" s="14"/>
      <c r="C99" s="14"/>
      <c r="D99" s="14"/>
      <c r="E99" s="14"/>
      <c r="F99" s="14"/>
      <c r="G99" s="14"/>
      <c r="H99" s="14"/>
      <c r="I99" s="11"/>
      <c r="J99" s="11"/>
      <c r="K99" s="14"/>
      <c r="L99" s="14"/>
    </row>
    <row r="100" spans="1:12">
      <c r="A100" s="14"/>
      <c r="B100" s="14"/>
      <c r="C100" s="14"/>
      <c r="D100" s="14"/>
      <c r="E100" s="14"/>
      <c r="F100" s="14"/>
      <c r="G100" s="14"/>
      <c r="H100" s="14"/>
      <c r="I100" s="11"/>
      <c r="J100" s="11"/>
      <c r="K100" s="14"/>
      <c r="L100" s="14"/>
    </row>
    <row r="101" spans="1:12">
      <c r="A101" s="14"/>
      <c r="B101" s="14"/>
      <c r="C101" s="14"/>
      <c r="D101" s="14"/>
      <c r="E101" s="14"/>
      <c r="F101" s="14"/>
      <c r="G101" s="14"/>
      <c r="H101" s="14"/>
      <c r="I101" s="11"/>
      <c r="J101" s="11"/>
      <c r="K101" s="14"/>
      <c r="L101" s="14"/>
    </row>
    <row r="102" spans="1:12">
      <c r="A102" s="14"/>
      <c r="B102" s="14"/>
      <c r="C102" s="14"/>
      <c r="D102" s="14"/>
      <c r="E102" s="14"/>
      <c r="F102" s="14"/>
      <c r="G102" s="14"/>
      <c r="H102" s="14"/>
      <c r="I102" s="11"/>
      <c r="J102" s="11"/>
      <c r="K102" s="14"/>
      <c r="L102" s="14"/>
    </row>
    <row r="103" spans="1:12">
      <c r="A103" s="14"/>
      <c r="B103" s="14"/>
      <c r="C103" s="14"/>
      <c r="D103" s="14"/>
      <c r="E103" s="14"/>
      <c r="F103" s="14"/>
      <c r="G103" s="14"/>
      <c r="H103" s="14"/>
      <c r="I103" s="11"/>
      <c r="J103" s="11"/>
      <c r="K103" s="14"/>
      <c r="L103" s="14"/>
    </row>
    <row r="104" spans="1:12">
      <c r="A104" s="14"/>
      <c r="B104" s="14"/>
      <c r="C104" s="14"/>
      <c r="D104" s="14"/>
      <c r="E104" s="14"/>
      <c r="F104" s="14"/>
      <c r="G104" s="14"/>
      <c r="H104" s="14"/>
      <c r="I104" s="11"/>
      <c r="J104" s="11"/>
      <c r="K104" s="14"/>
      <c r="L104" s="14"/>
    </row>
    <row r="105" spans="1:12">
      <c r="A105" s="14"/>
      <c r="B105" s="14"/>
      <c r="C105" s="14"/>
      <c r="D105" s="14"/>
      <c r="E105" s="14"/>
      <c r="F105" s="14"/>
      <c r="G105" s="14"/>
      <c r="H105" s="14"/>
      <c r="I105" s="11"/>
      <c r="J105" s="11"/>
      <c r="K105" s="14"/>
      <c r="L105" s="14"/>
    </row>
    <row r="106" spans="1:12">
      <c r="A106" s="14"/>
      <c r="B106" s="14"/>
      <c r="C106" s="14"/>
      <c r="D106" s="14"/>
      <c r="E106" s="14"/>
      <c r="F106" s="14"/>
      <c r="G106" s="14"/>
      <c r="H106" s="14"/>
      <c r="I106" s="11"/>
      <c r="J106" s="11"/>
      <c r="K106" s="14"/>
      <c r="L106" s="14"/>
    </row>
    <row r="107" spans="1:12">
      <c r="A107" s="14"/>
      <c r="B107" s="14"/>
      <c r="C107" s="14"/>
      <c r="D107" s="14"/>
      <c r="E107" s="14"/>
      <c r="F107" s="14"/>
      <c r="G107" s="14"/>
      <c r="H107" s="14"/>
      <c r="I107" s="11"/>
      <c r="J107" s="11"/>
      <c r="K107" s="14"/>
      <c r="L107" s="14"/>
    </row>
    <row r="108" spans="1:12">
      <c r="A108" s="14"/>
      <c r="B108" s="14"/>
      <c r="C108" s="14"/>
      <c r="D108" s="14"/>
      <c r="E108" s="14"/>
      <c r="F108" s="14"/>
      <c r="G108" s="14"/>
      <c r="H108" s="14"/>
      <c r="I108" s="11"/>
      <c r="J108" s="11"/>
      <c r="K108" s="14"/>
      <c r="L108" s="14"/>
    </row>
    <row r="109" spans="1:12">
      <c r="A109" s="14"/>
      <c r="B109" s="14"/>
      <c r="C109" s="14"/>
      <c r="D109" s="14"/>
      <c r="E109" s="14"/>
      <c r="F109" s="14"/>
      <c r="G109" s="14"/>
      <c r="H109" s="14"/>
      <c r="I109" s="11"/>
      <c r="J109" s="11"/>
      <c r="K109" s="14"/>
      <c r="L109" s="14"/>
    </row>
    <row r="110" spans="1:12">
      <c r="A110" s="14"/>
      <c r="B110" s="14"/>
      <c r="C110" s="14"/>
      <c r="D110" s="14"/>
      <c r="E110" s="14"/>
      <c r="F110" s="14"/>
      <c r="G110" s="14"/>
      <c r="H110" s="14"/>
      <c r="I110" s="11"/>
      <c r="J110" s="11"/>
      <c r="K110" s="14"/>
      <c r="L110" s="14"/>
    </row>
    <row r="111" spans="1:12">
      <c r="A111" s="14"/>
      <c r="B111" s="14"/>
      <c r="C111" s="14"/>
      <c r="D111" s="14"/>
      <c r="E111" s="14"/>
      <c r="F111" s="14"/>
      <c r="G111" s="14"/>
      <c r="H111" s="14"/>
      <c r="I111" s="11"/>
      <c r="J111" s="11"/>
      <c r="K111" s="14"/>
      <c r="L111" s="14"/>
    </row>
    <row r="112" spans="1:12">
      <c r="A112" s="14"/>
      <c r="B112" s="14"/>
      <c r="C112" s="14"/>
      <c r="D112" s="14"/>
      <c r="E112" s="14"/>
      <c r="F112" s="14"/>
      <c r="G112" s="14"/>
      <c r="H112" s="14"/>
      <c r="I112" s="11"/>
      <c r="J112" s="11"/>
      <c r="K112" s="14"/>
      <c r="L112" s="14"/>
    </row>
    <row r="113" spans="1:12">
      <c r="A113" s="14"/>
      <c r="B113" s="14"/>
      <c r="C113" s="14"/>
      <c r="D113" s="14"/>
      <c r="E113" s="14"/>
      <c r="F113" s="14"/>
      <c r="G113" s="14"/>
      <c r="H113" s="14"/>
      <c r="I113" s="11"/>
      <c r="J113" s="11"/>
      <c r="K113" s="14"/>
      <c r="L113" s="14"/>
    </row>
    <row r="114" spans="1:12">
      <c r="A114" s="14"/>
      <c r="B114" s="14"/>
      <c r="C114" s="14"/>
      <c r="D114" s="14"/>
      <c r="E114" s="14"/>
      <c r="F114" s="14"/>
      <c r="G114" s="14"/>
      <c r="H114" s="14"/>
      <c r="I114" s="11"/>
      <c r="J114" s="11"/>
      <c r="K114" s="14"/>
      <c r="L114" s="14"/>
    </row>
    <row r="115" spans="1:12">
      <c r="A115" s="14"/>
      <c r="B115" s="14"/>
      <c r="C115" s="14"/>
      <c r="D115" s="14"/>
      <c r="E115" s="14"/>
      <c r="F115" s="14"/>
      <c r="G115" s="14"/>
      <c r="H115" s="14"/>
      <c r="I115" s="11"/>
      <c r="J115" s="11"/>
      <c r="K115" s="14"/>
      <c r="L115" s="14"/>
    </row>
    <row r="116" spans="1:12">
      <c r="A116" s="14"/>
      <c r="B116" s="14"/>
      <c r="C116" s="14"/>
      <c r="D116" s="14"/>
      <c r="E116" s="14"/>
      <c r="F116" s="14"/>
      <c r="G116" s="14"/>
      <c r="H116" s="14"/>
      <c r="I116" s="11"/>
      <c r="J116" s="11"/>
      <c r="K116" s="14"/>
      <c r="L116" s="14"/>
    </row>
    <row r="117" spans="1:12">
      <c r="A117" s="14"/>
      <c r="B117" s="14"/>
      <c r="C117" s="14"/>
      <c r="D117" s="14"/>
      <c r="E117" s="14"/>
      <c r="F117" s="14"/>
      <c r="G117" s="14"/>
      <c r="H117" s="14"/>
      <c r="I117" s="11"/>
      <c r="J117" s="11"/>
      <c r="K117" s="14"/>
      <c r="L117" s="14"/>
    </row>
    <row r="118" spans="1:12">
      <c r="A118" s="14"/>
      <c r="B118" s="14"/>
      <c r="C118" s="14"/>
      <c r="D118" s="14"/>
      <c r="E118" s="14"/>
      <c r="F118" s="14"/>
      <c r="G118" s="14"/>
      <c r="H118" s="14"/>
      <c r="I118" s="11"/>
      <c r="J118" s="11"/>
      <c r="K118" s="14"/>
      <c r="L118" s="14"/>
    </row>
    <row r="119" spans="1:12">
      <c r="A119" s="14"/>
      <c r="B119" s="14"/>
      <c r="C119" s="14"/>
      <c r="D119" s="14"/>
      <c r="E119" s="14"/>
      <c r="F119" s="14"/>
      <c r="G119" s="14"/>
      <c r="H119" s="14"/>
      <c r="I119" s="11"/>
      <c r="J119" s="11"/>
      <c r="K119" s="14"/>
      <c r="L119" s="14"/>
    </row>
    <row r="120" spans="1:12">
      <c r="A120" s="14"/>
      <c r="B120" s="14"/>
      <c r="C120" s="14"/>
      <c r="D120" s="14"/>
      <c r="E120" s="14"/>
      <c r="F120" s="14"/>
      <c r="G120" s="14"/>
      <c r="H120" s="14"/>
      <c r="I120" s="11"/>
      <c r="J120" s="11"/>
      <c r="K120" s="14"/>
      <c r="L120" s="14"/>
    </row>
    <row r="121" spans="1:12">
      <c r="A121" s="14"/>
      <c r="B121" s="14"/>
      <c r="C121" s="14"/>
      <c r="D121" s="14"/>
      <c r="E121" s="14"/>
      <c r="F121" s="14"/>
      <c r="G121" s="14"/>
      <c r="H121" s="14"/>
      <c r="I121" s="11"/>
      <c r="J121" s="11"/>
      <c r="K121" s="14"/>
      <c r="L121" s="14"/>
    </row>
    <row r="122" spans="1:12">
      <c r="A122" s="14"/>
      <c r="B122" s="14"/>
      <c r="C122" s="14"/>
      <c r="D122" s="14"/>
      <c r="E122" s="14"/>
      <c r="F122" s="14"/>
      <c r="G122" s="14"/>
      <c r="H122" s="14"/>
      <c r="I122" s="11"/>
      <c r="J122" s="11"/>
      <c r="K122" s="14"/>
      <c r="L122" s="14"/>
    </row>
    <row r="123" spans="1:12">
      <c r="A123" s="14"/>
      <c r="B123" s="14"/>
      <c r="C123" s="14"/>
      <c r="D123" s="14"/>
      <c r="E123" s="14"/>
      <c r="F123" s="14"/>
      <c r="G123" s="14"/>
      <c r="H123" s="14"/>
      <c r="I123" s="11"/>
      <c r="J123" s="11"/>
      <c r="K123" s="14"/>
      <c r="L123" s="14"/>
    </row>
    <row r="124" spans="1:12">
      <c r="A124" s="14"/>
      <c r="B124" s="14"/>
      <c r="C124" s="14"/>
      <c r="D124" s="14"/>
      <c r="E124" s="14"/>
      <c r="F124" s="14"/>
      <c r="G124" s="14"/>
      <c r="H124" s="14"/>
      <c r="I124" s="11"/>
      <c r="J124" s="11"/>
      <c r="K124" s="14"/>
      <c r="L124" s="14"/>
    </row>
    <row r="125" spans="1:12">
      <c r="A125" s="14"/>
      <c r="B125" s="14"/>
      <c r="C125" s="14"/>
      <c r="D125" s="14"/>
      <c r="E125" s="14"/>
      <c r="F125" s="14"/>
      <c r="G125" s="14"/>
      <c r="H125" s="14"/>
      <c r="I125" s="11"/>
      <c r="J125" s="11"/>
      <c r="K125" s="14"/>
      <c r="L125" s="14"/>
    </row>
    <row r="126" spans="1:12">
      <c r="A126" s="14"/>
      <c r="B126" s="14"/>
      <c r="C126" s="14"/>
      <c r="D126" s="14"/>
      <c r="E126" s="14"/>
      <c r="F126" s="14"/>
      <c r="G126" s="14"/>
      <c r="H126" s="14"/>
      <c r="I126" s="11"/>
      <c r="J126" s="11"/>
      <c r="K126" s="14"/>
      <c r="L126" s="14"/>
    </row>
    <row r="127" spans="1:12">
      <c r="A127" s="14"/>
      <c r="B127" s="14"/>
      <c r="C127" s="14"/>
      <c r="D127" s="14"/>
      <c r="E127" s="14"/>
      <c r="F127" s="14"/>
      <c r="G127" s="14"/>
      <c r="H127" s="14"/>
      <c r="I127" s="11"/>
      <c r="J127" s="11"/>
      <c r="K127" s="14"/>
      <c r="L127" s="14"/>
    </row>
    <row r="128" spans="1:12">
      <c r="A128" s="14"/>
      <c r="B128" s="14"/>
      <c r="C128" s="14"/>
      <c r="D128" s="14"/>
      <c r="E128" s="14"/>
      <c r="F128" s="14"/>
      <c r="G128" s="14"/>
      <c r="H128" s="14"/>
      <c r="I128" s="11"/>
      <c r="J128" s="11"/>
      <c r="K128" s="14"/>
      <c r="L128" s="14"/>
    </row>
    <row r="129" spans="1:12">
      <c r="A129" s="14"/>
      <c r="B129" s="14"/>
      <c r="C129" s="14"/>
      <c r="D129" s="14"/>
      <c r="E129" s="14"/>
      <c r="F129" s="14"/>
      <c r="G129" s="14"/>
      <c r="H129" s="14"/>
      <c r="I129" s="11"/>
      <c r="J129" s="11"/>
      <c r="K129" s="14"/>
      <c r="L129" s="14"/>
    </row>
    <row r="130" spans="1:12">
      <c r="A130" s="14"/>
      <c r="B130" s="14"/>
      <c r="C130" s="14"/>
      <c r="D130" s="14"/>
      <c r="E130" s="14"/>
      <c r="F130" s="14"/>
      <c r="G130" s="14"/>
      <c r="H130" s="14"/>
      <c r="I130" s="11"/>
      <c r="J130" s="11"/>
      <c r="K130" s="14"/>
      <c r="L130" s="14"/>
    </row>
    <row r="131" spans="1:12">
      <c r="A131" s="14"/>
      <c r="B131" s="14"/>
      <c r="C131" s="14"/>
      <c r="D131" s="14"/>
      <c r="E131" s="14"/>
      <c r="F131" s="14"/>
      <c r="G131" s="14"/>
      <c r="H131" s="14"/>
      <c r="I131" s="11"/>
      <c r="J131" s="11"/>
      <c r="K131" s="14"/>
      <c r="L131" s="14"/>
    </row>
    <row r="132" spans="1:12">
      <c r="A132" s="14"/>
      <c r="B132" s="14"/>
      <c r="C132" s="14"/>
      <c r="D132" s="14"/>
      <c r="E132" s="14"/>
      <c r="F132" s="14"/>
      <c r="G132" s="14"/>
      <c r="H132" s="14"/>
      <c r="I132" s="11"/>
      <c r="J132" s="11"/>
      <c r="K132" s="14"/>
      <c r="L132" s="14"/>
    </row>
    <row r="133" spans="1:12">
      <c r="A133" s="14"/>
      <c r="B133" s="14"/>
      <c r="C133" s="14"/>
      <c r="D133" s="14"/>
      <c r="E133" s="14"/>
      <c r="F133" s="14"/>
      <c r="G133" s="14"/>
      <c r="H133" s="14"/>
      <c r="I133" s="11"/>
      <c r="J133" s="11"/>
      <c r="K133" s="14"/>
      <c r="L133" s="14"/>
    </row>
    <row r="134" spans="1:12">
      <c r="A134" s="14"/>
      <c r="B134" s="14"/>
      <c r="C134" s="14"/>
      <c r="D134" s="14"/>
      <c r="E134" s="14"/>
      <c r="F134" s="14"/>
      <c r="G134" s="14"/>
      <c r="H134" s="14"/>
      <c r="I134" s="11"/>
      <c r="J134" s="11"/>
      <c r="K134" s="14"/>
      <c r="L134" s="14"/>
    </row>
    <row r="135" spans="1:12">
      <c r="A135" s="14"/>
      <c r="B135" s="14"/>
      <c r="C135" s="14"/>
      <c r="D135" s="14"/>
      <c r="E135" s="14"/>
      <c r="F135" s="14"/>
      <c r="G135" s="14"/>
      <c r="H135" s="14"/>
      <c r="I135" s="11"/>
      <c r="J135" s="11"/>
      <c r="K135" s="14"/>
      <c r="L135" s="14"/>
    </row>
    <row r="136" spans="1:12">
      <c r="A136" s="14"/>
      <c r="B136" s="14"/>
      <c r="C136" s="14"/>
      <c r="D136" s="14"/>
      <c r="E136" s="14"/>
      <c r="F136" s="14"/>
      <c r="G136" s="14"/>
      <c r="H136" s="14"/>
      <c r="I136" s="11"/>
      <c r="J136" s="11"/>
      <c r="K136" s="14"/>
      <c r="L136" s="14"/>
    </row>
    <row r="137" spans="1:12">
      <c r="A137" s="14"/>
      <c r="B137" s="14"/>
      <c r="C137" s="14"/>
      <c r="D137" s="14"/>
      <c r="E137" s="14"/>
      <c r="F137" s="14"/>
      <c r="G137" s="14"/>
      <c r="H137" s="14"/>
      <c r="I137" s="11"/>
      <c r="J137" s="11"/>
      <c r="K137" s="14"/>
      <c r="L137" s="14"/>
    </row>
    <row r="138" spans="1:12">
      <c r="A138" s="14"/>
      <c r="B138" s="14"/>
      <c r="C138" s="14"/>
      <c r="D138" s="14"/>
      <c r="E138" s="14"/>
      <c r="F138" s="14"/>
      <c r="G138" s="14"/>
      <c r="H138" s="14"/>
      <c r="I138" s="11"/>
      <c r="J138" s="11"/>
      <c r="K138" s="14"/>
      <c r="L138" s="14"/>
    </row>
    <row r="139" spans="1:12">
      <c r="A139" s="14"/>
      <c r="B139" s="14"/>
      <c r="C139" s="14"/>
      <c r="D139" s="14"/>
      <c r="E139" s="14"/>
      <c r="F139" s="14"/>
      <c r="G139" s="14"/>
      <c r="H139" s="14"/>
      <c r="I139" s="11"/>
      <c r="J139" s="11"/>
      <c r="K139" s="14"/>
      <c r="L139" s="14"/>
    </row>
    <row r="140" spans="1:12">
      <c r="A140" s="14"/>
      <c r="B140" s="14"/>
      <c r="C140" s="14"/>
      <c r="D140" s="14"/>
      <c r="E140" s="14"/>
      <c r="F140" s="14"/>
      <c r="G140" s="14"/>
      <c r="H140" s="14"/>
      <c r="I140" s="11"/>
      <c r="J140" s="11"/>
      <c r="K140" s="14"/>
      <c r="L140" s="14"/>
    </row>
    <row r="141" spans="1:12">
      <c r="A141" s="14"/>
      <c r="B141" s="14"/>
      <c r="C141" s="14"/>
      <c r="D141" s="14"/>
      <c r="E141" s="14"/>
      <c r="F141" s="14"/>
      <c r="G141" s="14"/>
      <c r="H141" s="14"/>
      <c r="I141" s="11"/>
      <c r="J141" s="11"/>
      <c r="K141" s="14"/>
      <c r="L141" s="14"/>
    </row>
    <row r="142" spans="1:12">
      <c r="A142" s="14"/>
      <c r="B142" s="14"/>
      <c r="C142" s="14"/>
      <c r="D142" s="14"/>
      <c r="E142" s="14"/>
      <c r="F142" s="14"/>
      <c r="G142" s="14"/>
      <c r="H142" s="14"/>
      <c r="I142" s="11"/>
      <c r="J142" s="11"/>
      <c r="K142" s="14"/>
      <c r="L142" s="14"/>
    </row>
    <row r="143" spans="1:12">
      <c r="A143" s="14"/>
      <c r="B143" s="14"/>
      <c r="C143" s="14"/>
      <c r="D143" s="14"/>
      <c r="E143" s="14"/>
      <c r="F143" s="14"/>
      <c r="G143" s="14"/>
      <c r="H143" s="14"/>
      <c r="I143" s="11"/>
      <c r="J143" s="11"/>
      <c r="K143" s="14"/>
      <c r="L143" s="14"/>
    </row>
    <row r="144" spans="1:12">
      <c r="A144" s="14"/>
      <c r="B144" s="14"/>
      <c r="C144" s="14"/>
      <c r="D144" s="14"/>
      <c r="E144" s="14"/>
      <c r="F144" s="14"/>
      <c r="G144" s="14"/>
      <c r="H144" s="14"/>
      <c r="I144" s="11"/>
      <c r="J144" s="11"/>
      <c r="K144" s="14"/>
      <c r="L144" s="14"/>
    </row>
    <row r="145" spans="1:12">
      <c r="A145" s="14"/>
      <c r="B145" s="14"/>
      <c r="C145" s="14"/>
      <c r="D145" s="14"/>
      <c r="E145" s="14"/>
      <c r="F145" s="14"/>
      <c r="G145" s="14"/>
      <c r="H145" s="14"/>
      <c r="I145" s="11"/>
      <c r="J145" s="11"/>
      <c r="K145" s="14"/>
      <c r="L145" s="14"/>
    </row>
    <row r="146" spans="1:12">
      <c r="A146" s="14"/>
      <c r="B146" s="14"/>
      <c r="C146" s="14"/>
      <c r="D146" s="14"/>
      <c r="E146" s="14"/>
      <c r="F146" s="14"/>
      <c r="G146" s="14"/>
      <c r="H146" s="14"/>
      <c r="I146" s="11"/>
      <c r="J146" s="11"/>
      <c r="K146" s="14"/>
      <c r="L146" s="14"/>
    </row>
    <row r="147" spans="1:12">
      <c r="A147" s="14"/>
      <c r="B147" s="14"/>
      <c r="C147" s="14"/>
      <c r="D147" s="14"/>
      <c r="E147" s="14"/>
      <c r="F147" s="14"/>
      <c r="G147" s="14"/>
      <c r="H147" s="14"/>
      <c r="I147" s="11"/>
      <c r="J147" s="11"/>
      <c r="K147" s="14"/>
      <c r="L147" s="14"/>
    </row>
    <row r="148" spans="1:12">
      <c r="A148" s="14"/>
      <c r="B148" s="14"/>
      <c r="C148" s="14"/>
      <c r="D148" s="14"/>
      <c r="E148" s="14"/>
      <c r="F148" s="14"/>
      <c r="G148" s="14"/>
      <c r="H148" s="14"/>
      <c r="I148" s="11"/>
      <c r="J148" s="11"/>
      <c r="K148" s="14"/>
      <c r="L148" s="14"/>
    </row>
    <row r="149" spans="1:12">
      <c r="A149" s="14"/>
      <c r="B149" s="14"/>
      <c r="C149" s="14"/>
      <c r="D149" s="14"/>
      <c r="E149" s="14"/>
      <c r="F149" s="14"/>
      <c r="G149" s="14"/>
      <c r="H149" s="14"/>
      <c r="I149" s="11"/>
      <c r="J149" s="11"/>
      <c r="K149" s="14"/>
      <c r="L149" s="14"/>
    </row>
    <row r="150" spans="1:12">
      <c r="A150" s="14"/>
      <c r="B150" s="14"/>
      <c r="C150" s="14"/>
      <c r="D150" s="14"/>
      <c r="E150" s="14"/>
      <c r="F150" s="14"/>
      <c r="G150" s="14"/>
      <c r="H150" s="14"/>
      <c r="I150" s="11"/>
      <c r="J150" s="11"/>
      <c r="K150" s="14"/>
      <c r="L150" s="14"/>
    </row>
    <row r="151" spans="1:12">
      <c r="A151" s="14"/>
      <c r="B151" s="14"/>
      <c r="C151" s="14"/>
      <c r="D151" s="14"/>
      <c r="E151" s="14"/>
      <c r="F151" s="14"/>
      <c r="G151" s="14"/>
      <c r="H151" s="14"/>
      <c r="I151" s="11"/>
      <c r="J151" s="11"/>
      <c r="K151" s="14"/>
      <c r="L151" s="14"/>
    </row>
    <row r="152" spans="1:12">
      <c r="A152" s="14"/>
      <c r="B152" s="14"/>
      <c r="C152" s="14"/>
      <c r="D152" s="14"/>
      <c r="E152" s="14"/>
      <c r="F152" s="14"/>
      <c r="G152" s="14"/>
      <c r="H152" s="14"/>
      <c r="I152" s="11"/>
      <c r="J152" s="11"/>
      <c r="K152" s="14"/>
      <c r="L152" s="14"/>
    </row>
    <row r="153" spans="1:12">
      <c r="A153" s="14"/>
      <c r="B153" s="14"/>
      <c r="C153" s="14"/>
      <c r="D153" s="14"/>
      <c r="E153" s="14"/>
      <c r="F153" s="14"/>
      <c r="G153" s="14"/>
      <c r="H153" s="14"/>
      <c r="I153" s="11"/>
      <c r="J153" s="11"/>
      <c r="K153" s="14"/>
      <c r="L153" s="14"/>
    </row>
    <row r="154" spans="1:12">
      <c r="A154" s="14"/>
      <c r="B154" s="14"/>
      <c r="C154" s="14"/>
      <c r="D154" s="14"/>
      <c r="E154" s="14"/>
      <c r="F154" s="14"/>
      <c r="G154" s="14"/>
      <c r="H154" s="14"/>
      <c r="I154" s="11"/>
      <c r="J154" s="11"/>
      <c r="K154" s="14"/>
      <c r="L154" s="14"/>
    </row>
    <row r="155" spans="1:12">
      <c r="A155" s="14"/>
      <c r="B155" s="14"/>
      <c r="C155" s="14"/>
      <c r="D155" s="14"/>
      <c r="E155" s="14"/>
      <c r="F155" s="14"/>
      <c r="G155" s="14"/>
      <c r="H155" s="14"/>
      <c r="I155" s="11"/>
      <c r="J155" s="11"/>
      <c r="K155" s="14"/>
      <c r="L155" s="14"/>
    </row>
    <row r="156" spans="1:12">
      <c r="A156" s="14"/>
      <c r="B156" s="14"/>
      <c r="C156" s="14"/>
      <c r="D156" s="14"/>
      <c r="E156" s="14"/>
      <c r="F156" s="14"/>
      <c r="G156" s="14"/>
      <c r="H156" s="14"/>
      <c r="I156" s="11"/>
      <c r="J156" s="11"/>
      <c r="K156" s="14"/>
      <c r="L156" s="14"/>
    </row>
    <row r="157" spans="1:12">
      <c r="A157" s="14"/>
      <c r="B157" s="14"/>
      <c r="C157" s="14"/>
      <c r="D157" s="14"/>
      <c r="E157" s="14"/>
      <c r="F157" s="14"/>
      <c r="G157" s="14"/>
      <c r="H157" s="14"/>
      <c r="I157" s="11"/>
      <c r="J157" s="11"/>
      <c r="K157" s="14"/>
      <c r="L157" s="14"/>
    </row>
    <row r="158" spans="1:12">
      <c r="A158" s="14"/>
      <c r="B158" s="14"/>
      <c r="C158" s="14"/>
      <c r="D158" s="14"/>
      <c r="E158" s="14"/>
      <c r="F158" s="14"/>
      <c r="G158" s="14"/>
      <c r="H158" s="14"/>
      <c r="I158" s="11"/>
      <c r="J158" s="11"/>
      <c r="K158" s="14"/>
      <c r="L158" s="14"/>
    </row>
    <row r="159" spans="1:12">
      <c r="A159" s="14"/>
      <c r="B159" s="14"/>
      <c r="C159" s="14"/>
      <c r="D159" s="14"/>
      <c r="E159" s="14"/>
      <c r="F159" s="14"/>
      <c r="G159" s="14"/>
      <c r="H159" s="14"/>
      <c r="I159" s="11"/>
      <c r="J159" s="11"/>
      <c r="K159" s="14"/>
      <c r="L159" s="14"/>
    </row>
    <row r="160" spans="1:12">
      <c r="A160" s="14"/>
      <c r="B160" s="14"/>
      <c r="C160" s="14"/>
      <c r="D160" s="14"/>
      <c r="E160" s="14"/>
      <c r="F160" s="14"/>
      <c r="G160" s="14"/>
      <c r="H160" s="14"/>
      <c r="I160" s="11"/>
      <c r="J160" s="11"/>
      <c r="K160" s="14"/>
      <c r="L160" s="14"/>
    </row>
    <row r="161" spans="1:12">
      <c r="A161" s="14"/>
      <c r="B161" s="14"/>
      <c r="C161" s="14"/>
      <c r="D161" s="14"/>
      <c r="E161" s="14"/>
      <c r="F161" s="14"/>
      <c r="G161" s="14"/>
      <c r="H161" s="14"/>
      <c r="I161" s="11"/>
      <c r="J161" s="11"/>
      <c r="K161" s="14"/>
      <c r="L161" s="14"/>
    </row>
    <row r="162" spans="1:12">
      <c r="A162" s="14"/>
      <c r="B162" s="14"/>
      <c r="C162" s="14"/>
      <c r="D162" s="14"/>
      <c r="E162" s="14"/>
      <c r="F162" s="14"/>
      <c r="G162" s="14"/>
      <c r="H162" s="14"/>
      <c r="I162" s="11"/>
      <c r="J162" s="11"/>
      <c r="K162" s="14"/>
      <c r="L162" s="14"/>
    </row>
    <row r="163" spans="1:12">
      <c r="A163" s="14"/>
      <c r="B163" s="14"/>
      <c r="C163" s="14"/>
      <c r="D163" s="14"/>
      <c r="E163" s="14"/>
      <c r="F163" s="14"/>
      <c r="G163" s="14"/>
      <c r="H163" s="14"/>
      <c r="I163" s="11"/>
      <c r="J163" s="11"/>
      <c r="K163" s="14"/>
      <c r="L163" s="14"/>
    </row>
    <row r="164" spans="1:12">
      <c r="A164" s="14"/>
      <c r="B164" s="14"/>
      <c r="C164" s="14"/>
      <c r="D164" s="14"/>
      <c r="E164" s="14"/>
      <c r="F164" s="14"/>
      <c r="G164" s="14"/>
      <c r="H164" s="14"/>
      <c r="I164" s="11"/>
      <c r="J164" s="11"/>
      <c r="K164" s="14"/>
      <c r="L164" s="14"/>
    </row>
    <row r="165" spans="1:12">
      <c r="A165" s="14"/>
      <c r="B165" s="14"/>
      <c r="C165" s="14"/>
      <c r="D165" s="14"/>
      <c r="E165" s="14"/>
      <c r="F165" s="14"/>
      <c r="G165" s="14"/>
      <c r="H165" s="14"/>
      <c r="I165" s="11"/>
      <c r="J165" s="11"/>
      <c r="K165" s="14"/>
      <c r="L165" s="14"/>
    </row>
    <row r="166" spans="1:12">
      <c r="A166" s="14"/>
      <c r="B166" s="14"/>
      <c r="C166" s="14"/>
      <c r="D166" s="14"/>
      <c r="E166" s="14"/>
      <c r="F166" s="14"/>
      <c r="G166" s="14"/>
      <c r="H166" s="14"/>
      <c r="I166" s="11"/>
      <c r="J166" s="11"/>
      <c r="K166" s="14"/>
      <c r="L166" s="14"/>
    </row>
    <row r="167" spans="1:12">
      <c r="A167" s="14"/>
      <c r="B167" s="14"/>
      <c r="C167" s="14"/>
      <c r="D167" s="14"/>
      <c r="E167" s="14"/>
      <c r="F167" s="14"/>
      <c r="G167" s="14"/>
      <c r="H167" s="14"/>
      <c r="I167" s="11"/>
      <c r="J167" s="11"/>
      <c r="K167" s="14"/>
      <c r="L167" s="14"/>
    </row>
    <row r="168" spans="1:12">
      <c r="A168" s="14"/>
      <c r="B168" s="14"/>
      <c r="C168" s="14"/>
      <c r="D168" s="14"/>
      <c r="E168" s="14"/>
      <c r="F168" s="14"/>
      <c r="G168" s="14"/>
      <c r="H168" s="14"/>
      <c r="I168" s="11"/>
      <c r="J168" s="11"/>
      <c r="K168" s="14"/>
      <c r="L168" s="14"/>
    </row>
    <row r="169" spans="1:12">
      <c r="A169" s="14"/>
      <c r="B169" s="14"/>
      <c r="C169" s="14"/>
      <c r="D169" s="14"/>
      <c r="E169" s="14"/>
      <c r="F169" s="14"/>
      <c r="G169" s="14"/>
      <c r="H169" s="14"/>
      <c r="I169" s="11"/>
      <c r="J169" s="11"/>
      <c r="K169" s="14"/>
      <c r="L169" s="14"/>
    </row>
    <row r="170" spans="1:12">
      <c r="A170" s="14"/>
      <c r="B170" s="14"/>
      <c r="C170" s="14"/>
      <c r="D170" s="14"/>
      <c r="E170" s="14"/>
      <c r="F170" s="14"/>
      <c r="G170" s="14"/>
      <c r="H170" s="14"/>
      <c r="I170" s="11"/>
      <c r="J170" s="11"/>
      <c r="K170" s="14"/>
      <c r="L170" s="14"/>
    </row>
    <row r="171" spans="1:12">
      <c r="A171" s="14"/>
      <c r="B171" s="14"/>
      <c r="C171" s="14"/>
      <c r="D171" s="14"/>
      <c r="E171" s="14"/>
      <c r="F171" s="14"/>
      <c r="G171" s="14"/>
      <c r="H171" s="14"/>
      <c r="I171" s="11"/>
      <c r="J171" s="11"/>
      <c r="K171" s="14"/>
      <c r="L171" s="14"/>
    </row>
    <row r="172" spans="1:12">
      <c r="A172" s="14"/>
      <c r="B172" s="14"/>
      <c r="C172" s="14"/>
      <c r="D172" s="14"/>
      <c r="E172" s="14"/>
      <c r="F172" s="14"/>
      <c r="G172" s="14"/>
      <c r="H172" s="14"/>
      <c r="I172" s="11"/>
      <c r="J172" s="11"/>
      <c r="K172" s="14"/>
      <c r="L172" s="14"/>
    </row>
    <row r="173" spans="1:12">
      <c r="A173" s="14"/>
      <c r="B173" s="14"/>
      <c r="C173" s="14"/>
      <c r="D173" s="14"/>
      <c r="E173" s="14"/>
      <c r="F173" s="14"/>
      <c r="G173" s="14"/>
      <c r="H173" s="14"/>
      <c r="I173" s="11"/>
      <c r="J173" s="11"/>
      <c r="K173" s="14"/>
      <c r="L173" s="14"/>
    </row>
    <row r="174" spans="1:12">
      <c r="A174" s="14"/>
      <c r="B174" s="14"/>
      <c r="C174" s="14"/>
      <c r="D174" s="14"/>
      <c r="E174" s="14"/>
      <c r="F174" s="14"/>
      <c r="G174" s="14"/>
      <c r="H174" s="14"/>
      <c r="I174" s="11"/>
      <c r="J174" s="11"/>
      <c r="K174" s="14"/>
      <c r="L174" s="14"/>
    </row>
    <row r="175" spans="1:12">
      <c r="A175" s="14"/>
      <c r="B175" s="14"/>
      <c r="C175" s="14"/>
      <c r="D175" s="14"/>
      <c r="E175" s="14"/>
      <c r="F175" s="14"/>
      <c r="G175" s="14"/>
      <c r="H175" s="14"/>
      <c r="I175" s="11"/>
      <c r="J175" s="11"/>
      <c r="K175" s="14"/>
      <c r="L175" s="14"/>
    </row>
    <row r="176" spans="1:12">
      <c r="A176" s="14"/>
      <c r="B176" s="14"/>
      <c r="C176" s="14"/>
      <c r="D176" s="14"/>
      <c r="E176" s="14"/>
      <c r="F176" s="14"/>
      <c r="G176" s="14"/>
      <c r="H176" s="14"/>
      <c r="I176" s="11"/>
      <c r="J176" s="11"/>
      <c r="K176" s="14"/>
      <c r="L176" s="14"/>
    </row>
    <row r="177" spans="1:12">
      <c r="A177" s="14"/>
      <c r="B177" s="14"/>
      <c r="C177" s="14"/>
      <c r="D177" s="14"/>
      <c r="E177" s="14"/>
      <c r="F177" s="14"/>
      <c r="G177" s="14"/>
      <c r="H177" s="14"/>
      <c r="I177" s="11"/>
      <c r="J177" s="11"/>
      <c r="K177" s="14"/>
      <c r="L177" s="14"/>
    </row>
    <row r="178" spans="1:12">
      <c r="A178" s="14"/>
      <c r="B178" s="14"/>
      <c r="C178" s="14"/>
      <c r="D178" s="14"/>
      <c r="E178" s="14"/>
      <c r="F178" s="14"/>
      <c r="G178" s="14"/>
      <c r="H178" s="14"/>
      <c r="I178" s="11"/>
      <c r="J178" s="11"/>
      <c r="K178" s="14"/>
      <c r="L178" s="14"/>
    </row>
    <row r="179" spans="1:12">
      <c r="A179" s="14"/>
      <c r="B179" s="14"/>
      <c r="C179" s="14"/>
      <c r="D179" s="14"/>
      <c r="E179" s="14"/>
      <c r="F179" s="14"/>
      <c r="G179" s="14"/>
      <c r="H179" s="14"/>
      <c r="I179" s="11"/>
      <c r="J179" s="11"/>
      <c r="K179" s="14"/>
      <c r="L179" s="14"/>
    </row>
    <row r="180" spans="1:12">
      <c r="A180" s="14"/>
      <c r="B180" s="14"/>
      <c r="C180" s="14"/>
      <c r="D180" s="14"/>
      <c r="E180" s="14"/>
      <c r="F180" s="14"/>
      <c r="G180" s="14"/>
      <c r="H180" s="14"/>
      <c r="I180" s="11"/>
      <c r="J180" s="11"/>
      <c r="K180" s="14"/>
      <c r="L180" s="14"/>
    </row>
    <row r="181" spans="1:12">
      <c r="A181" s="14"/>
      <c r="B181" s="14"/>
      <c r="C181" s="14"/>
      <c r="D181" s="14"/>
      <c r="E181" s="14"/>
      <c r="F181" s="14"/>
      <c r="G181" s="14"/>
      <c r="H181" s="14"/>
      <c r="I181" s="11"/>
      <c r="J181" s="11"/>
      <c r="K181" s="14"/>
      <c r="L181" s="14"/>
    </row>
    <row r="182" spans="1:12">
      <c r="A182" s="14"/>
      <c r="B182" s="14"/>
      <c r="C182" s="14"/>
      <c r="D182" s="14"/>
      <c r="E182" s="14"/>
      <c r="F182" s="14"/>
      <c r="G182" s="14"/>
      <c r="H182" s="14"/>
      <c r="I182" s="11"/>
      <c r="J182" s="11"/>
      <c r="K182" s="14"/>
      <c r="L182" s="14"/>
    </row>
    <row r="183" spans="1:12">
      <c r="A183" s="14"/>
      <c r="B183" s="14"/>
      <c r="C183" s="14"/>
      <c r="D183" s="14"/>
      <c r="E183" s="14"/>
      <c r="F183" s="14"/>
      <c r="G183" s="14"/>
      <c r="H183" s="14"/>
      <c r="I183" s="11"/>
      <c r="J183" s="11"/>
      <c r="K183" s="14"/>
      <c r="L183" s="14"/>
    </row>
    <row r="184" spans="1:12">
      <c r="A184" s="14"/>
      <c r="B184" s="14"/>
      <c r="C184" s="14"/>
      <c r="D184" s="14"/>
      <c r="E184" s="14"/>
      <c r="F184" s="14"/>
      <c r="G184" s="14"/>
      <c r="H184" s="14"/>
      <c r="I184" s="11"/>
      <c r="J184" s="11"/>
      <c r="K184" s="14"/>
      <c r="L184" s="14"/>
    </row>
    <row r="185" spans="1:12">
      <c r="A185" s="14"/>
      <c r="B185" s="14"/>
      <c r="C185" s="14"/>
      <c r="D185" s="14"/>
      <c r="E185" s="14"/>
      <c r="F185" s="14"/>
      <c r="G185" s="14"/>
      <c r="H185" s="14"/>
      <c r="I185" s="11"/>
      <c r="J185" s="11"/>
      <c r="K185" s="14"/>
      <c r="L185" s="14"/>
    </row>
    <row r="186" spans="1:12">
      <c r="A186" s="14"/>
      <c r="B186" s="14"/>
      <c r="C186" s="14"/>
      <c r="D186" s="14"/>
      <c r="E186" s="14"/>
      <c r="F186" s="14"/>
      <c r="G186" s="14"/>
      <c r="H186" s="14"/>
      <c r="I186" s="11"/>
      <c r="J186" s="11"/>
      <c r="K186" s="14"/>
      <c r="L186" s="14"/>
    </row>
    <row r="187" spans="1:12">
      <c r="A187" s="14"/>
      <c r="B187" s="14"/>
      <c r="C187" s="14"/>
      <c r="D187" s="14"/>
      <c r="E187" s="14"/>
      <c r="F187" s="14"/>
      <c r="G187" s="14"/>
      <c r="H187" s="14"/>
      <c r="I187" s="11"/>
      <c r="J187" s="11"/>
      <c r="K187" s="14"/>
      <c r="L187" s="14"/>
    </row>
    <row r="188" spans="1:12">
      <c r="A188" s="14"/>
      <c r="B188" s="14"/>
      <c r="C188" s="14"/>
      <c r="D188" s="14"/>
      <c r="E188" s="14"/>
      <c r="F188" s="14"/>
      <c r="G188" s="14"/>
      <c r="H188" s="14"/>
      <c r="I188" s="11"/>
      <c r="J188" s="11"/>
      <c r="K188" s="14"/>
      <c r="L188" s="14"/>
    </row>
    <row r="189" spans="1:12">
      <c r="A189" s="14"/>
      <c r="B189" s="14"/>
      <c r="C189" s="14"/>
      <c r="D189" s="14"/>
      <c r="E189" s="14"/>
      <c r="F189" s="14"/>
      <c r="G189" s="14"/>
      <c r="H189" s="14"/>
      <c r="I189" s="11"/>
      <c r="J189" s="11"/>
      <c r="K189" s="14"/>
      <c r="L189" s="14"/>
    </row>
    <row r="190" spans="1:12">
      <c r="A190" s="14"/>
      <c r="B190" s="14"/>
      <c r="C190" s="14"/>
      <c r="D190" s="14"/>
      <c r="E190" s="14"/>
      <c r="F190" s="14"/>
      <c r="G190" s="14"/>
      <c r="H190" s="14"/>
      <c r="I190" s="11"/>
      <c r="J190" s="11"/>
      <c r="K190" s="14"/>
      <c r="L190" s="14"/>
    </row>
    <row r="191" spans="1:12">
      <c r="A191" s="14"/>
      <c r="B191" s="14"/>
      <c r="C191" s="14"/>
      <c r="D191" s="14"/>
      <c r="E191" s="14"/>
      <c r="F191" s="14"/>
      <c r="G191" s="14"/>
      <c r="H191" s="14"/>
      <c r="I191" s="11"/>
      <c r="J191" s="11"/>
      <c r="K191" s="14"/>
      <c r="L191" s="14"/>
    </row>
    <row r="192" spans="1:12">
      <c r="A192" s="14"/>
      <c r="B192" s="14"/>
      <c r="C192" s="14"/>
      <c r="D192" s="14"/>
      <c r="E192" s="14"/>
      <c r="F192" s="14"/>
      <c r="G192" s="14"/>
      <c r="H192" s="14"/>
      <c r="I192" s="11"/>
      <c r="J192" s="11"/>
      <c r="K192" s="14"/>
      <c r="L192" s="14"/>
    </row>
    <row r="193" spans="1:12">
      <c r="A193" s="14"/>
      <c r="B193" s="14"/>
      <c r="C193" s="14"/>
      <c r="D193" s="14"/>
      <c r="E193" s="14"/>
      <c r="F193" s="14"/>
      <c r="G193" s="14"/>
      <c r="H193" s="14"/>
      <c r="I193" s="11"/>
      <c r="J193" s="11"/>
      <c r="K193" s="14"/>
      <c r="L193" s="14"/>
    </row>
    <row r="194" spans="1:12">
      <c r="A194" s="14"/>
      <c r="B194" s="14"/>
      <c r="C194" s="14"/>
      <c r="D194" s="14"/>
      <c r="E194" s="14"/>
      <c r="F194" s="14"/>
      <c r="G194" s="14"/>
      <c r="H194" s="14"/>
      <c r="I194" s="11"/>
      <c r="J194" s="11"/>
      <c r="K194" s="14"/>
      <c r="L194" s="14"/>
    </row>
    <row r="195" spans="1:12">
      <c r="A195" s="14"/>
      <c r="B195" s="14"/>
      <c r="C195" s="14"/>
      <c r="D195" s="14"/>
      <c r="E195" s="14"/>
      <c r="F195" s="14"/>
      <c r="G195" s="14"/>
      <c r="H195" s="14"/>
      <c r="I195" s="11"/>
      <c r="J195" s="11"/>
      <c r="K195" s="14"/>
      <c r="L195" s="14"/>
    </row>
    <row r="196" spans="1:12">
      <c r="A196" s="14"/>
      <c r="B196" s="14"/>
      <c r="C196" s="14"/>
      <c r="D196" s="14"/>
      <c r="E196" s="14"/>
      <c r="F196" s="14"/>
      <c r="G196" s="14"/>
      <c r="H196" s="14"/>
      <c r="I196" s="11"/>
      <c r="J196" s="11"/>
      <c r="K196" s="14"/>
      <c r="L196" s="14"/>
    </row>
    <row r="197" spans="1:12">
      <c r="A197" s="14"/>
      <c r="B197" s="14"/>
      <c r="C197" s="14"/>
      <c r="D197" s="14"/>
      <c r="E197" s="14"/>
      <c r="F197" s="14"/>
      <c r="G197" s="14"/>
      <c r="H197" s="14"/>
      <c r="I197" s="11"/>
      <c r="J197" s="11"/>
      <c r="K197" s="14"/>
      <c r="L197" s="14"/>
    </row>
    <row r="198" spans="1:12">
      <c r="A198" s="14"/>
      <c r="B198" s="14"/>
      <c r="C198" s="14"/>
      <c r="D198" s="14"/>
      <c r="E198" s="14"/>
      <c r="F198" s="14"/>
      <c r="G198" s="14"/>
      <c r="H198" s="14"/>
      <c r="I198" s="11"/>
      <c r="J198" s="11"/>
      <c r="K198" s="14"/>
      <c r="L198" s="14"/>
    </row>
    <row r="199" spans="1:12">
      <c r="A199" s="14"/>
      <c r="B199" s="14"/>
      <c r="C199" s="14"/>
      <c r="D199" s="14"/>
      <c r="E199" s="14"/>
      <c r="F199" s="14"/>
      <c r="G199" s="14"/>
      <c r="H199" s="14"/>
      <c r="I199" s="11"/>
      <c r="J199" s="11"/>
      <c r="K199" s="14"/>
      <c r="L199" s="14"/>
    </row>
    <row r="200" spans="1:12">
      <c r="A200" s="14"/>
      <c r="B200" s="14"/>
      <c r="C200" s="14"/>
      <c r="D200" s="14"/>
      <c r="E200" s="14"/>
      <c r="F200" s="14"/>
      <c r="G200" s="14"/>
      <c r="H200" s="14"/>
      <c r="I200" s="11"/>
      <c r="J200" s="11"/>
      <c r="K200" s="14"/>
      <c r="L200" s="14"/>
    </row>
    <row r="201" spans="1:12">
      <c r="A201" s="14"/>
      <c r="B201" s="14"/>
      <c r="C201" s="14"/>
      <c r="D201" s="14"/>
      <c r="E201" s="14"/>
      <c r="F201" s="14"/>
      <c r="G201" s="14"/>
      <c r="H201" s="14"/>
      <c r="I201" s="11"/>
      <c r="J201" s="11"/>
      <c r="K201" s="14"/>
      <c r="L201" s="14"/>
    </row>
    <row r="202" spans="1:12">
      <c r="A202" s="14"/>
      <c r="B202" s="14"/>
      <c r="C202" s="14"/>
      <c r="D202" s="14"/>
      <c r="E202" s="14"/>
      <c r="F202" s="14"/>
      <c r="G202" s="14"/>
      <c r="H202" s="14"/>
      <c r="I202" s="11"/>
      <c r="J202" s="11"/>
      <c r="K202" s="14"/>
      <c r="L202" s="14"/>
    </row>
    <row r="203" spans="1:12">
      <c r="A203" s="14"/>
      <c r="B203" s="14"/>
      <c r="C203" s="14"/>
      <c r="D203" s="14"/>
      <c r="E203" s="14"/>
      <c r="F203" s="14"/>
      <c r="G203" s="14"/>
      <c r="H203" s="14"/>
      <c r="I203" s="11"/>
      <c r="J203" s="11"/>
      <c r="K203" s="14"/>
      <c r="L203" s="14"/>
    </row>
    <row r="204" spans="1:12">
      <c r="A204" s="14"/>
      <c r="B204" s="14"/>
      <c r="C204" s="14"/>
      <c r="D204" s="14"/>
      <c r="E204" s="14"/>
      <c r="F204" s="14"/>
      <c r="G204" s="14"/>
      <c r="H204" s="14"/>
      <c r="I204" s="11"/>
      <c r="J204" s="11"/>
      <c r="K204" s="14"/>
      <c r="L204" s="14"/>
    </row>
    <row r="205" spans="1:12">
      <c r="A205" s="14"/>
      <c r="B205" s="14"/>
      <c r="C205" s="14"/>
      <c r="D205" s="14"/>
      <c r="E205" s="14"/>
      <c r="F205" s="14"/>
      <c r="G205" s="14"/>
      <c r="H205" s="14"/>
      <c r="I205" s="11"/>
      <c r="J205" s="11"/>
      <c r="K205" s="14"/>
      <c r="L205" s="14"/>
    </row>
    <row r="206" spans="1:12">
      <c r="A206" s="14"/>
      <c r="B206" s="14"/>
      <c r="C206" s="14"/>
      <c r="D206" s="14"/>
      <c r="E206" s="14"/>
      <c r="F206" s="14"/>
      <c r="G206" s="14"/>
      <c r="H206" s="14"/>
      <c r="I206" s="11"/>
      <c r="J206" s="11"/>
      <c r="K206" s="14"/>
      <c r="L206" s="14"/>
    </row>
    <row r="207" spans="1:12">
      <c r="A207" s="14"/>
      <c r="B207" s="14"/>
      <c r="C207" s="14"/>
      <c r="D207" s="14"/>
      <c r="E207" s="14"/>
      <c r="F207" s="14"/>
      <c r="G207" s="14"/>
      <c r="H207" s="14"/>
      <c r="I207" s="11"/>
      <c r="J207" s="11"/>
      <c r="K207" s="14"/>
      <c r="L207" s="14"/>
    </row>
    <row r="208" spans="1:12">
      <c r="A208" s="14"/>
      <c r="B208" s="14"/>
      <c r="C208" s="14"/>
      <c r="D208" s="14"/>
      <c r="E208" s="14"/>
      <c r="F208" s="14"/>
      <c r="G208" s="14"/>
      <c r="H208" s="14"/>
      <c r="I208" s="11"/>
      <c r="J208" s="11"/>
      <c r="K208" s="14"/>
      <c r="L208" s="14"/>
    </row>
    <row r="209" spans="1:12">
      <c r="A209" s="14"/>
      <c r="B209" s="14"/>
      <c r="C209" s="14"/>
      <c r="D209" s="14"/>
      <c r="E209" s="14"/>
      <c r="F209" s="14"/>
      <c r="G209" s="14"/>
      <c r="H209" s="14"/>
      <c r="I209" s="11"/>
      <c r="J209" s="11"/>
      <c r="K209" s="14"/>
      <c r="L209" s="14"/>
    </row>
    <row r="210" spans="1:12">
      <c r="A210" s="14"/>
      <c r="B210" s="14"/>
      <c r="C210" s="14"/>
      <c r="D210" s="14"/>
      <c r="E210" s="14"/>
      <c r="F210" s="14"/>
      <c r="G210" s="14"/>
      <c r="H210" s="14"/>
      <c r="I210" s="11"/>
      <c r="J210" s="11"/>
      <c r="K210" s="14"/>
      <c r="L210" s="14"/>
    </row>
    <row r="211" spans="1:12">
      <c r="A211" s="14"/>
      <c r="B211" s="14"/>
      <c r="C211" s="14"/>
      <c r="D211" s="14"/>
      <c r="E211" s="14"/>
      <c r="F211" s="14"/>
      <c r="G211" s="14"/>
      <c r="H211" s="14"/>
      <c r="I211" s="11"/>
      <c r="J211" s="11"/>
      <c r="K211" s="14"/>
      <c r="L211" s="14"/>
    </row>
    <row r="212" spans="1:12">
      <c r="A212" s="14"/>
      <c r="B212" s="14"/>
      <c r="C212" s="14"/>
      <c r="D212" s="14"/>
      <c r="E212" s="14"/>
      <c r="F212" s="14"/>
      <c r="G212" s="14"/>
      <c r="H212" s="14"/>
      <c r="I212" s="11"/>
      <c r="J212" s="11"/>
      <c r="K212" s="14"/>
      <c r="L212" s="14"/>
    </row>
    <row r="213" spans="1:12">
      <c r="A213" s="14"/>
      <c r="B213" s="14"/>
      <c r="C213" s="14"/>
      <c r="D213" s="14"/>
      <c r="E213" s="14"/>
      <c r="F213" s="14"/>
      <c r="G213" s="14"/>
      <c r="H213" s="14"/>
      <c r="I213" s="11"/>
      <c r="J213" s="11"/>
      <c r="K213" s="14"/>
      <c r="L213" s="14"/>
    </row>
    <row r="214" spans="1:12">
      <c r="A214" s="14"/>
      <c r="B214" s="14"/>
      <c r="C214" s="14"/>
      <c r="D214" s="14"/>
      <c r="E214" s="14"/>
      <c r="F214" s="14"/>
      <c r="G214" s="14"/>
      <c r="H214" s="14"/>
      <c r="I214" s="11"/>
      <c r="J214" s="11"/>
      <c r="K214" s="14"/>
      <c r="L214" s="14"/>
    </row>
    <row r="215" spans="1:12">
      <c r="A215" s="14"/>
      <c r="B215" s="14"/>
      <c r="C215" s="14"/>
      <c r="D215" s="14"/>
      <c r="E215" s="14"/>
      <c r="F215" s="14"/>
      <c r="G215" s="14"/>
      <c r="H215" s="14"/>
      <c r="I215" s="11"/>
      <c r="J215" s="11"/>
      <c r="K215" s="14"/>
      <c r="L215" s="14"/>
    </row>
    <row r="216" spans="1:12">
      <c r="A216" s="14"/>
      <c r="B216" s="14"/>
      <c r="C216" s="14"/>
      <c r="D216" s="14"/>
      <c r="E216" s="14"/>
      <c r="F216" s="14"/>
      <c r="G216" s="14"/>
      <c r="H216" s="14"/>
      <c r="I216" s="11"/>
      <c r="J216" s="11"/>
      <c r="K216" s="14"/>
      <c r="L216" s="14"/>
    </row>
    <row r="217" spans="1:12">
      <c r="A217" s="14"/>
      <c r="B217" s="14"/>
      <c r="C217" s="14"/>
      <c r="D217" s="14"/>
      <c r="E217" s="14"/>
      <c r="F217" s="14"/>
      <c r="G217" s="14"/>
      <c r="H217" s="14"/>
      <c r="I217" s="11"/>
      <c r="J217" s="11"/>
      <c r="K217" s="14"/>
      <c r="L217" s="14"/>
    </row>
    <row r="218" spans="1:12">
      <c r="A218" s="14"/>
      <c r="B218" s="14"/>
      <c r="C218" s="14"/>
      <c r="D218" s="14"/>
      <c r="E218" s="14"/>
      <c r="F218" s="14"/>
      <c r="G218" s="14"/>
      <c r="H218" s="14"/>
      <c r="I218" s="11"/>
      <c r="J218" s="11"/>
      <c r="K218" s="14"/>
      <c r="L218" s="14"/>
    </row>
    <row r="219" spans="1:12">
      <c r="A219" s="14"/>
      <c r="B219" s="14"/>
      <c r="C219" s="14"/>
      <c r="D219" s="14"/>
      <c r="E219" s="14"/>
      <c r="F219" s="14"/>
      <c r="G219" s="14"/>
      <c r="H219" s="14"/>
      <c r="I219" s="11"/>
      <c r="J219" s="11"/>
      <c r="K219" s="14"/>
      <c r="L219" s="14"/>
    </row>
    <row r="220" spans="1:12">
      <c r="A220" s="14"/>
      <c r="B220" s="14"/>
      <c r="C220" s="14"/>
      <c r="D220" s="14"/>
      <c r="E220" s="14"/>
      <c r="F220" s="14"/>
      <c r="G220" s="14"/>
      <c r="H220" s="14"/>
      <c r="I220" s="11"/>
      <c r="J220" s="11"/>
      <c r="K220" s="14"/>
      <c r="L220" s="14"/>
    </row>
    <row r="221" spans="1:12">
      <c r="A221" s="14"/>
      <c r="B221" s="14"/>
      <c r="C221" s="14"/>
      <c r="D221" s="14"/>
      <c r="E221" s="14"/>
      <c r="F221" s="14"/>
      <c r="G221" s="14"/>
      <c r="H221" s="14"/>
      <c r="I221" s="11"/>
      <c r="J221" s="11"/>
      <c r="K221" s="14"/>
      <c r="L221" s="14"/>
    </row>
    <row r="222" spans="1:12">
      <c r="A222" s="14"/>
      <c r="B222" s="14"/>
      <c r="C222" s="14"/>
      <c r="D222" s="14"/>
      <c r="E222" s="14"/>
      <c r="F222" s="14"/>
      <c r="G222" s="14"/>
      <c r="H222" s="14"/>
      <c r="I222" s="11"/>
      <c r="J222" s="11"/>
      <c r="K222" s="14"/>
      <c r="L222" s="14"/>
    </row>
    <row r="223" spans="1:12">
      <c r="A223" s="14"/>
      <c r="B223" s="14"/>
      <c r="C223" s="14"/>
      <c r="D223" s="14"/>
      <c r="E223" s="14"/>
      <c r="F223" s="14"/>
      <c r="G223" s="14"/>
      <c r="H223" s="14"/>
      <c r="I223" s="11"/>
      <c r="J223" s="11"/>
      <c r="K223" s="14"/>
      <c r="L223" s="14"/>
    </row>
    <row r="224" spans="1:12">
      <c r="A224" s="14"/>
      <c r="B224" s="14"/>
      <c r="C224" s="14"/>
      <c r="D224" s="14"/>
      <c r="E224" s="14"/>
      <c r="F224" s="14"/>
      <c r="G224" s="14"/>
      <c r="H224" s="14"/>
      <c r="I224" s="11"/>
      <c r="J224" s="11"/>
      <c r="K224" s="14"/>
      <c r="L224" s="14"/>
    </row>
    <row r="225" spans="1:12">
      <c r="A225" s="14"/>
      <c r="B225" s="14"/>
      <c r="C225" s="14"/>
      <c r="D225" s="14"/>
      <c r="E225" s="14"/>
      <c r="F225" s="14"/>
      <c r="G225" s="14"/>
      <c r="H225" s="14"/>
      <c r="I225" s="11"/>
      <c r="J225" s="11"/>
      <c r="K225" s="14"/>
      <c r="L225" s="14"/>
    </row>
    <row r="226" spans="1:12">
      <c r="A226" s="14"/>
      <c r="B226" s="14"/>
      <c r="C226" s="14"/>
      <c r="D226" s="14"/>
      <c r="E226" s="14"/>
      <c r="F226" s="14"/>
      <c r="G226" s="14"/>
      <c r="H226" s="14"/>
      <c r="I226" s="11"/>
      <c r="J226" s="11"/>
      <c r="K226" s="14"/>
      <c r="L226" s="14"/>
    </row>
    <row r="227" spans="1:12">
      <c r="A227" s="14"/>
      <c r="B227" s="14"/>
      <c r="C227" s="14"/>
      <c r="D227" s="14"/>
      <c r="E227" s="14"/>
      <c r="F227" s="14"/>
      <c r="G227" s="14"/>
      <c r="H227" s="14"/>
      <c r="I227" s="11"/>
      <c r="J227" s="11"/>
      <c r="K227" s="14"/>
      <c r="L227" s="14"/>
    </row>
    <row r="228" spans="1:12">
      <c r="A228" s="14"/>
      <c r="B228" s="14"/>
      <c r="C228" s="14"/>
      <c r="D228" s="14"/>
      <c r="E228" s="14"/>
      <c r="F228" s="14"/>
      <c r="G228" s="14"/>
      <c r="H228" s="14"/>
      <c r="I228" s="11"/>
      <c r="J228" s="11"/>
      <c r="K228" s="14"/>
      <c r="L228" s="14"/>
    </row>
    <row r="229" spans="1:12">
      <c r="A229" s="14"/>
      <c r="B229" s="14"/>
      <c r="C229" s="14"/>
      <c r="D229" s="14"/>
      <c r="E229" s="14"/>
      <c r="F229" s="14"/>
      <c r="G229" s="14"/>
      <c r="H229" s="14"/>
      <c r="I229" s="11"/>
      <c r="J229" s="11"/>
      <c r="K229" s="14"/>
      <c r="L229" s="14"/>
    </row>
    <row r="230" spans="1:12">
      <c r="A230" s="14"/>
      <c r="B230" s="14"/>
      <c r="C230" s="14"/>
      <c r="D230" s="14"/>
      <c r="E230" s="14"/>
      <c r="F230" s="14"/>
      <c r="G230" s="14"/>
      <c r="H230" s="14"/>
      <c r="I230" s="11"/>
      <c r="J230" s="11"/>
      <c r="K230" s="14"/>
      <c r="L230" s="14"/>
    </row>
    <row r="231" spans="1:12">
      <c r="A231" s="14"/>
      <c r="B231" s="14"/>
      <c r="C231" s="14"/>
      <c r="D231" s="14"/>
      <c r="E231" s="14"/>
      <c r="F231" s="14"/>
      <c r="G231" s="14"/>
      <c r="H231" s="14"/>
      <c r="I231" s="11"/>
      <c r="J231" s="11"/>
      <c r="K231" s="14"/>
      <c r="L231" s="14"/>
    </row>
    <row r="232" spans="1:12">
      <c r="A232" s="14"/>
      <c r="B232" s="14"/>
      <c r="C232" s="14"/>
      <c r="D232" s="14"/>
      <c r="E232" s="14"/>
      <c r="F232" s="14"/>
      <c r="G232" s="14"/>
      <c r="H232" s="14"/>
      <c r="I232" s="11"/>
      <c r="J232" s="11"/>
      <c r="K232" s="14"/>
      <c r="L232" s="14"/>
    </row>
    <row r="233" spans="1:12">
      <c r="A233" s="14"/>
      <c r="B233" s="14"/>
      <c r="C233" s="14"/>
      <c r="D233" s="14"/>
      <c r="E233" s="14"/>
      <c r="F233" s="14"/>
      <c r="G233" s="14"/>
      <c r="H233" s="14"/>
      <c r="I233" s="11"/>
      <c r="J233" s="11"/>
      <c r="K233" s="14"/>
      <c r="L233" s="14"/>
    </row>
    <row r="234" spans="1:12">
      <c r="A234" s="14"/>
      <c r="B234" s="14"/>
      <c r="C234" s="14"/>
      <c r="D234" s="14"/>
      <c r="E234" s="14"/>
      <c r="F234" s="14"/>
      <c r="G234" s="14"/>
      <c r="H234" s="14"/>
      <c r="I234" s="11"/>
      <c r="J234" s="11"/>
      <c r="K234" s="14"/>
      <c r="L234" s="14"/>
    </row>
    <row r="235" spans="1:12">
      <c r="A235" s="14"/>
      <c r="B235" s="14"/>
      <c r="C235" s="14"/>
      <c r="D235" s="14"/>
      <c r="E235" s="14"/>
      <c r="F235" s="14"/>
      <c r="G235" s="14"/>
      <c r="H235" s="14"/>
      <c r="I235" s="11"/>
      <c r="J235" s="11"/>
      <c r="K235" s="14"/>
      <c r="L235" s="14"/>
    </row>
    <row r="236" spans="1:12">
      <c r="A236" s="14"/>
      <c r="B236" s="14"/>
      <c r="C236" s="14"/>
      <c r="D236" s="14"/>
      <c r="E236" s="14"/>
      <c r="F236" s="14"/>
      <c r="G236" s="14"/>
      <c r="H236" s="14"/>
      <c r="I236" s="11"/>
      <c r="J236" s="11"/>
      <c r="K236" s="14"/>
      <c r="L236" s="14"/>
    </row>
    <row r="237" spans="1:12">
      <c r="A237" s="14"/>
      <c r="B237" s="14"/>
      <c r="C237" s="14"/>
      <c r="D237" s="14"/>
      <c r="E237" s="14"/>
      <c r="F237" s="14"/>
      <c r="G237" s="14"/>
      <c r="H237" s="14"/>
      <c r="I237" s="11"/>
      <c r="J237" s="11"/>
      <c r="K237" s="14"/>
      <c r="L237" s="14"/>
    </row>
    <row r="238" spans="1:12">
      <c r="A238" s="14"/>
      <c r="B238" s="14"/>
      <c r="C238" s="14"/>
      <c r="D238" s="14"/>
      <c r="E238" s="14"/>
      <c r="F238" s="14"/>
      <c r="G238" s="14"/>
      <c r="H238" s="14"/>
      <c r="I238" s="11"/>
      <c r="J238" s="11"/>
      <c r="K238" s="14"/>
      <c r="L238" s="14"/>
    </row>
    <row r="239" spans="1:12">
      <c r="A239" s="14"/>
      <c r="B239" s="14"/>
      <c r="C239" s="14"/>
      <c r="D239" s="14"/>
      <c r="E239" s="14"/>
      <c r="F239" s="14"/>
      <c r="G239" s="14"/>
      <c r="H239" s="14"/>
      <c r="I239" s="11"/>
      <c r="J239" s="11"/>
      <c r="K239" s="14"/>
      <c r="L239" s="14"/>
    </row>
    <row r="240" spans="1:12">
      <c r="A240" s="14"/>
      <c r="B240" s="14"/>
      <c r="C240" s="14"/>
      <c r="D240" s="14"/>
      <c r="E240" s="14"/>
      <c r="F240" s="14"/>
      <c r="G240" s="14"/>
      <c r="H240" s="14"/>
      <c r="I240" s="11"/>
      <c r="J240" s="11"/>
      <c r="K240" s="14"/>
      <c r="L240" s="14"/>
    </row>
    <row r="241" spans="1:12">
      <c r="A241" s="14"/>
      <c r="B241" s="14"/>
      <c r="C241" s="14"/>
      <c r="D241" s="14"/>
      <c r="E241" s="14"/>
      <c r="F241" s="14"/>
      <c r="G241" s="14"/>
      <c r="H241" s="14"/>
      <c r="I241" s="11"/>
      <c r="J241" s="11"/>
      <c r="K241" s="14"/>
      <c r="L241" s="14"/>
    </row>
    <row r="242" spans="1:12">
      <c r="A242" s="14"/>
      <c r="B242" s="14"/>
      <c r="C242" s="14"/>
      <c r="D242" s="14"/>
      <c r="E242" s="14"/>
      <c r="F242" s="14"/>
      <c r="G242" s="14"/>
      <c r="H242" s="14"/>
      <c r="I242" s="11"/>
      <c r="J242" s="11"/>
      <c r="K242" s="14"/>
      <c r="L242" s="14"/>
    </row>
    <row r="243" spans="1:12">
      <c r="A243" s="14"/>
      <c r="B243" s="14"/>
      <c r="C243" s="14"/>
      <c r="D243" s="14"/>
      <c r="E243" s="14"/>
      <c r="F243" s="14"/>
      <c r="G243" s="14"/>
      <c r="H243" s="14"/>
      <c r="I243" s="11"/>
      <c r="J243" s="11"/>
      <c r="K243" s="14"/>
      <c r="L243" s="14"/>
    </row>
    <row r="244" spans="1:12">
      <c r="A244" s="14"/>
      <c r="B244" s="14"/>
      <c r="C244" s="14"/>
      <c r="D244" s="14"/>
      <c r="E244" s="14"/>
      <c r="F244" s="14"/>
      <c r="G244" s="14"/>
      <c r="H244" s="14"/>
      <c r="I244" s="11"/>
      <c r="J244" s="11"/>
      <c r="K244" s="14"/>
      <c r="L244" s="14"/>
    </row>
    <row r="245" spans="1:12">
      <c r="A245" s="14"/>
      <c r="B245" s="14"/>
      <c r="C245" s="14"/>
      <c r="D245" s="14"/>
      <c r="E245" s="14"/>
      <c r="F245" s="14"/>
      <c r="G245" s="14"/>
      <c r="H245" s="14"/>
      <c r="I245" s="11"/>
      <c r="J245" s="11"/>
      <c r="K245" s="14"/>
      <c r="L245" s="14"/>
    </row>
    <row r="246" spans="1:12">
      <c r="A246" s="14"/>
      <c r="B246" s="14"/>
      <c r="C246" s="14"/>
      <c r="D246" s="14"/>
      <c r="E246" s="14"/>
      <c r="F246" s="14"/>
      <c r="G246" s="14"/>
      <c r="H246" s="14"/>
      <c r="I246" s="11"/>
      <c r="J246" s="11"/>
      <c r="K246" s="14"/>
      <c r="L246" s="14"/>
    </row>
    <row r="247" spans="1:12">
      <c r="A247" s="14"/>
      <c r="B247" s="14"/>
      <c r="C247" s="14"/>
      <c r="D247" s="14"/>
      <c r="E247" s="14"/>
      <c r="F247" s="14"/>
      <c r="G247" s="14"/>
      <c r="H247" s="14"/>
      <c r="I247" s="11"/>
      <c r="J247" s="11"/>
      <c r="K247" s="14"/>
      <c r="L247" s="14"/>
    </row>
    <row r="248" spans="1:12">
      <c r="A248" s="14"/>
      <c r="B248" s="14"/>
      <c r="C248" s="14"/>
      <c r="D248" s="14"/>
      <c r="E248" s="14"/>
      <c r="F248" s="14"/>
      <c r="G248" s="14"/>
      <c r="H248" s="14"/>
      <c r="I248" s="11"/>
      <c r="J248" s="11"/>
      <c r="K248" s="14"/>
      <c r="L248" s="14"/>
    </row>
    <row r="249" spans="1:12">
      <c r="A249" s="14"/>
      <c r="B249" s="14"/>
      <c r="C249" s="14"/>
      <c r="D249" s="14"/>
      <c r="E249" s="14"/>
      <c r="F249" s="14"/>
      <c r="G249" s="14"/>
      <c r="H249" s="14"/>
      <c r="I249" s="11"/>
      <c r="J249" s="11"/>
      <c r="K249" s="14"/>
      <c r="L249" s="14"/>
    </row>
    <row r="250" spans="1:12">
      <c r="A250" s="14"/>
      <c r="B250" s="14"/>
      <c r="C250" s="14"/>
      <c r="D250" s="14"/>
      <c r="E250" s="14"/>
      <c r="F250" s="14"/>
      <c r="G250" s="14"/>
      <c r="H250" s="14"/>
      <c r="I250" s="11"/>
      <c r="J250" s="11"/>
      <c r="K250" s="14"/>
      <c r="L250" s="14"/>
    </row>
    <row r="251" spans="1:12">
      <c r="A251" s="14"/>
      <c r="B251" s="14"/>
      <c r="C251" s="14"/>
      <c r="D251" s="14"/>
      <c r="E251" s="14"/>
      <c r="F251" s="14"/>
      <c r="G251" s="14"/>
      <c r="H251" s="14"/>
      <c r="I251" s="11"/>
      <c r="J251" s="11"/>
      <c r="K251" s="14"/>
      <c r="L251" s="14"/>
    </row>
    <row r="252" spans="1:12">
      <c r="A252" s="14"/>
      <c r="B252" s="14"/>
      <c r="C252" s="14"/>
      <c r="D252" s="14"/>
      <c r="E252" s="14"/>
      <c r="F252" s="14"/>
      <c r="G252" s="14"/>
      <c r="H252" s="14"/>
      <c r="I252" s="11"/>
      <c r="J252" s="11"/>
      <c r="K252" s="14"/>
      <c r="L252" s="14"/>
    </row>
    <row r="253" spans="1:12">
      <c r="A253" s="14"/>
      <c r="B253" s="14"/>
      <c r="C253" s="14"/>
      <c r="D253" s="14"/>
      <c r="E253" s="14"/>
      <c r="F253" s="14"/>
      <c r="G253" s="14"/>
      <c r="H253" s="14"/>
      <c r="I253" s="11"/>
      <c r="J253" s="11"/>
      <c r="K253" s="14"/>
      <c r="L253" s="14"/>
    </row>
    <row r="254" spans="1:12">
      <c r="A254" s="14"/>
      <c r="B254" s="14"/>
      <c r="C254" s="14"/>
      <c r="D254" s="14"/>
      <c r="E254" s="14"/>
      <c r="F254" s="14"/>
      <c r="G254" s="14"/>
      <c r="H254" s="14"/>
      <c r="I254" s="11"/>
      <c r="J254" s="11"/>
      <c r="K254" s="14"/>
      <c r="L254" s="14"/>
    </row>
    <row r="255" spans="1:12">
      <c r="A255" s="14"/>
      <c r="B255" s="14"/>
      <c r="C255" s="14"/>
      <c r="D255" s="14"/>
      <c r="E255" s="14"/>
      <c r="F255" s="14"/>
      <c r="G255" s="14"/>
      <c r="H255" s="14"/>
      <c r="I255" s="11"/>
      <c r="J255" s="11"/>
      <c r="K255" s="14"/>
      <c r="L255" s="14"/>
    </row>
    <row r="256" spans="1:12">
      <c r="A256" s="14"/>
      <c r="B256" s="14"/>
      <c r="C256" s="14"/>
      <c r="D256" s="14"/>
      <c r="E256" s="14"/>
      <c r="F256" s="14"/>
      <c r="G256" s="14"/>
      <c r="H256" s="14"/>
      <c r="I256" s="11"/>
      <c r="J256" s="11"/>
      <c r="K256" s="14"/>
      <c r="L256" s="14"/>
    </row>
    <row r="257" spans="1:12">
      <c r="A257" s="14"/>
      <c r="B257" s="14"/>
      <c r="C257" s="14"/>
      <c r="D257" s="14"/>
      <c r="E257" s="14"/>
      <c r="F257" s="14"/>
      <c r="G257" s="14"/>
      <c r="H257" s="14"/>
      <c r="I257" s="11"/>
      <c r="J257" s="11"/>
      <c r="K257" s="14"/>
      <c r="L257" s="14"/>
    </row>
    <row r="258" spans="1:12">
      <c r="A258" s="14"/>
      <c r="B258" s="14"/>
      <c r="C258" s="14"/>
      <c r="D258" s="14"/>
      <c r="E258" s="14"/>
      <c r="F258" s="14"/>
      <c r="G258" s="14"/>
      <c r="H258" s="14"/>
      <c r="I258" s="11"/>
      <c r="J258" s="11"/>
      <c r="K258" s="14"/>
      <c r="L258" s="14"/>
    </row>
    <row r="259" spans="1:12">
      <c r="A259" s="14"/>
      <c r="B259" s="14"/>
      <c r="C259" s="14"/>
      <c r="D259" s="14"/>
      <c r="E259" s="14"/>
      <c r="F259" s="14"/>
      <c r="G259" s="14"/>
      <c r="H259" s="14"/>
      <c r="I259" s="11"/>
      <c r="J259" s="11"/>
      <c r="K259" s="14"/>
      <c r="L259" s="14"/>
    </row>
    <row r="260" spans="1:12">
      <c r="A260" s="14"/>
      <c r="B260" s="14"/>
      <c r="C260" s="14"/>
      <c r="D260" s="14"/>
      <c r="E260" s="14"/>
      <c r="F260" s="14"/>
      <c r="G260" s="14"/>
      <c r="H260" s="14"/>
      <c r="I260" s="11"/>
      <c r="J260" s="11"/>
      <c r="K260" s="14"/>
      <c r="L260" s="14"/>
    </row>
    <row r="261" spans="1:12">
      <c r="A261" s="14"/>
      <c r="B261" s="14"/>
      <c r="C261" s="14"/>
      <c r="D261" s="14"/>
      <c r="E261" s="14"/>
      <c r="F261" s="14"/>
      <c r="G261" s="14"/>
      <c r="H261" s="14"/>
      <c r="I261" s="11"/>
      <c r="J261" s="11"/>
      <c r="K261" s="14"/>
      <c r="L261" s="14"/>
    </row>
    <row r="262" spans="1:12">
      <c r="A262" s="14"/>
      <c r="B262" s="14"/>
      <c r="C262" s="14"/>
      <c r="D262" s="14"/>
      <c r="E262" s="14"/>
      <c r="F262" s="14"/>
      <c r="G262" s="14"/>
      <c r="H262" s="14"/>
      <c r="I262" s="11"/>
      <c r="J262" s="11"/>
      <c r="K262" s="14"/>
      <c r="L262" s="14"/>
    </row>
    <row r="263" spans="1:12">
      <c r="A263" s="14"/>
      <c r="B263" s="14"/>
      <c r="C263" s="14"/>
      <c r="D263" s="14"/>
      <c r="E263" s="14"/>
      <c r="F263" s="14"/>
      <c r="G263" s="14"/>
      <c r="H263" s="14"/>
      <c r="I263" s="11"/>
      <c r="J263" s="11"/>
      <c r="K263" s="14"/>
      <c r="L263" s="14"/>
    </row>
    <row r="264" spans="1:12">
      <c r="A264" s="14"/>
      <c r="B264" s="14"/>
      <c r="C264" s="14"/>
      <c r="D264" s="14"/>
      <c r="E264" s="14"/>
      <c r="F264" s="14"/>
      <c r="G264" s="14"/>
      <c r="H264" s="14"/>
      <c r="I264" s="11"/>
      <c r="J264" s="11"/>
      <c r="K264" s="14"/>
      <c r="L264" s="14"/>
    </row>
    <row r="265" spans="1:12">
      <c r="A265" s="14"/>
      <c r="B265" s="14"/>
      <c r="C265" s="14"/>
      <c r="D265" s="14"/>
      <c r="E265" s="14"/>
      <c r="F265" s="14"/>
      <c r="G265" s="14"/>
      <c r="H265" s="14"/>
      <c r="I265" s="11"/>
      <c r="J265" s="11"/>
      <c r="K265" s="14"/>
      <c r="L265" s="14"/>
    </row>
    <row r="266" spans="1:12">
      <c r="A266" s="14"/>
      <c r="B266" s="14"/>
      <c r="C266" s="14"/>
      <c r="D266" s="14"/>
      <c r="E266" s="14"/>
      <c r="F266" s="14"/>
      <c r="G266" s="14"/>
      <c r="H266" s="14"/>
      <c r="I266" s="11"/>
      <c r="J266" s="11"/>
      <c r="K266" s="14"/>
      <c r="L266" s="14"/>
    </row>
    <row r="267" spans="1:12">
      <c r="A267" s="14"/>
      <c r="B267" s="14"/>
      <c r="C267" s="14"/>
      <c r="D267" s="14"/>
      <c r="E267" s="14"/>
      <c r="F267" s="14"/>
      <c r="G267" s="14"/>
      <c r="H267" s="14"/>
      <c r="I267" s="11"/>
      <c r="J267" s="11"/>
      <c r="K267" s="14"/>
      <c r="L267" s="14"/>
    </row>
    <row r="268" spans="1:12">
      <c r="A268" s="14"/>
      <c r="B268" s="14"/>
      <c r="C268" s="14"/>
      <c r="D268" s="14"/>
      <c r="E268" s="14"/>
      <c r="F268" s="14"/>
      <c r="G268" s="14"/>
      <c r="H268" s="14"/>
      <c r="I268" s="11"/>
      <c r="J268" s="11"/>
      <c r="K268" s="14"/>
      <c r="L268" s="14"/>
    </row>
    <row r="269" spans="1:12">
      <c r="A269" s="14"/>
      <c r="B269" s="14"/>
      <c r="C269" s="14"/>
      <c r="D269" s="14"/>
      <c r="E269" s="14"/>
      <c r="F269" s="14"/>
      <c r="G269" s="14"/>
      <c r="H269" s="14"/>
      <c r="I269" s="11"/>
      <c r="J269" s="11"/>
      <c r="K269" s="14"/>
      <c r="L269" s="14"/>
    </row>
    <row r="270" spans="1:12">
      <c r="A270" s="14"/>
      <c r="B270" s="14"/>
      <c r="C270" s="14"/>
      <c r="D270" s="14"/>
      <c r="E270" s="14"/>
      <c r="F270" s="14"/>
      <c r="G270" s="14"/>
      <c r="H270" s="14"/>
      <c r="I270" s="11"/>
      <c r="J270" s="11"/>
      <c r="K270" s="14"/>
      <c r="L270" s="14"/>
    </row>
    <row r="271" spans="1:12">
      <c r="A271" s="14"/>
      <c r="B271" s="14"/>
      <c r="C271" s="14"/>
      <c r="D271" s="14"/>
      <c r="E271" s="14"/>
      <c r="F271" s="14"/>
      <c r="G271" s="14"/>
      <c r="H271" s="14"/>
      <c r="I271" s="11"/>
      <c r="J271" s="11"/>
      <c r="K271" s="14"/>
      <c r="L271" s="14"/>
    </row>
    <row r="272" spans="1:12">
      <c r="A272" s="14"/>
      <c r="B272" s="14"/>
      <c r="C272" s="14"/>
      <c r="D272" s="14"/>
      <c r="E272" s="14"/>
      <c r="F272" s="14"/>
      <c r="G272" s="14"/>
      <c r="H272" s="14"/>
      <c r="I272" s="11"/>
      <c r="J272" s="11"/>
      <c r="K272" s="14"/>
      <c r="L272" s="14"/>
    </row>
    <row r="273" spans="1:12">
      <c r="A273" s="14"/>
      <c r="B273" s="14"/>
      <c r="C273" s="14"/>
      <c r="D273" s="14"/>
      <c r="E273" s="14"/>
      <c r="F273" s="14"/>
      <c r="G273" s="14"/>
      <c r="H273" s="14"/>
      <c r="I273" s="11"/>
      <c r="J273" s="11"/>
      <c r="K273" s="14"/>
      <c r="L273" s="14"/>
    </row>
    <row r="274" spans="1:12">
      <c r="A274" s="14"/>
      <c r="B274" s="14"/>
      <c r="C274" s="14"/>
      <c r="D274" s="14"/>
      <c r="E274" s="14"/>
      <c r="F274" s="14"/>
      <c r="G274" s="14"/>
      <c r="H274" s="14"/>
      <c r="I274" s="11"/>
      <c r="J274" s="11"/>
      <c r="K274" s="14"/>
      <c r="L274" s="14"/>
    </row>
    <row r="275" spans="1:12">
      <c r="A275" s="14"/>
      <c r="B275" s="14"/>
      <c r="C275" s="14"/>
      <c r="D275" s="14"/>
      <c r="E275" s="14"/>
      <c r="F275" s="14"/>
      <c r="G275" s="14"/>
      <c r="H275" s="14"/>
      <c r="I275" s="11"/>
      <c r="J275" s="11"/>
      <c r="K275" s="14"/>
      <c r="L275" s="14"/>
    </row>
    <row r="276" spans="1:12">
      <c r="A276" s="14"/>
      <c r="B276" s="14"/>
      <c r="C276" s="14"/>
      <c r="D276" s="14"/>
      <c r="E276" s="14"/>
      <c r="F276" s="14"/>
      <c r="G276" s="14"/>
      <c r="H276" s="14"/>
      <c r="I276" s="11"/>
      <c r="J276" s="11"/>
      <c r="K276" s="14"/>
      <c r="L276" s="14"/>
    </row>
    <row r="277" spans="1:12">
      <c r="A277" s="14"/>
      <c r="B277" s="14"/>
      <c r="C277" s="14"/>
      <c r="D277" s="14"/>
      <c r="E277" s="14"/>
      <c r="F277" s="14"/>
      <c r="G277" s="14"/>
      <c r="H277" s="14"/>
      <c r="I277" s="11"/>
      <c r="J277" s="11"/>
      <c r="K277" s="14"/>
      <c r="L277" s="14"/>
    </row>
    <row r="278" spans="1:12">
      <c r="A278" s="14"/>
      <c r="B278" s="14"/>
      <c r="C278" s="14"/>
      <c r="D278" s="14"/>
      <c r="E278" s="14"/>
      <c r="F278" s="14"/>
      <c r="G278" s="14"/>
      <c r="H278" s="14"/>
      <c r="I278" s="11"/>
      <c r="J278" s="11"/>
      <c r="K278" s="14"/>
      <c r="L278" s="14"/>
    </row>
    <row r="279" spans="1:12">
      <c r="A279" s="14"/>
      <c r="B279" s="14"/>
      <c r="C279" s="14"/>
      <c r="D279" s="14"/>
      <c r="E279" s="14"/>
      <c r="F279" s="14"/>
      <c r="G279" s="14"/>
      <c r="H279" s="14"/>
      <c r="I279" s="11"/>
      <c r="J279" s="11"/>
      <c r="K279" s="14"/>
      <c r="L279" s="14"/>
    </row>
    <row r="280" spans="1:12">
      <c r="A280" s="14"/>
      <c r="B280" s="14"/>
      <c r="C280" s="14"/>
      <c r="D280" s="14"/>
      <c r="E280" s="14"/>
      <c r="F280" s="14"/>
      <c r="G280" s="14"/>
      <c r="H280" s="14"/>
      <c r="I280" s="11"/>
      <c r="J280" s="11"/>
      <c r="K280" s="14"/>
      <c r="L280" s="14"/>
    </row>
    <row r="281" spans="1:12">
      <c r="A281" s="14"/>
      <c r="B281" s="14"/>
      <c r="C281" s="14"/>
      <c r="D281" s="14"/>
      <c r="E281" s="14"/>
      <c r="F281" s="14"/>
      <c r="G281" s="14"/>
      <c r="H281" s="14"/>
      <c r="I281" s="11"/>
      <c r="J281" s="11"/>
      <c r="K281" s="14"/>
      <c r="L281" s="14"/>
    </row>
    <row r="282" spans="1:12">
      <c r="A282" s="14"/>
      <c r="B282" s="14"/>
      <c r="C282" s="14"/>
      <c r="D282" s="14"/>
      <c r="E282" s="14"/>
      <c r="F282" s="14"/>
      <c r="G282" s="14"/>
      <c r="H282" s="14"/>
      <c r="I282" s="11"/>
      <c r="J282" s="11"/>
      <c r="K282" s="14"/>
      <c r="L282" s="14"/>
    </row>
    <row r="283" spans="1:12">
      <c r="A283" s="14"/>
      <c r="B283" s="14"/>
      <c r="C283" s="14"/>
      <c r="D283" s="14"/>
      <c r="E283" s="14"/>
      <c r="F283" s="14"/>
      <c r="G283" s="14"/>
      <c r="H283" s="14"/>
      <c r="I283" s="11"/>
      <c r="J283" s="11"/>
      <c r="K283" s="14"/>
      <c r="L283" s="14"/>
    </row>
    <row r="284" spans="1:12">
      <c r="A284" s="14"/>
      <c r="B284" s="14"/>
      <c r="C284" s="14"/>
      <c r="D284" s="14"/>
      <c r="E284" s="14"/>
      <c r="F284" s="14"/>
      <c r="G284" s="14"/>
      <c r="H284" s="14"/>
      <c r="I284" s="11"/>
      <c r="J284" s="11"/>
      <c r="K284" s="14"/>
      <c r="L284" s="14"/>
    </row>
    <row r="285" spans="1:12">
      <c r="A285" s="14"/>
      <c r="B285" s="14"/>
      <c r="C285" s="14"/>
      <c r="D285" s="14"/>
      <c r="E285" s="14"/>
      <c r="F285" s="14"/>
      <c r="G285" s="14"/>
      <c r="H285" s="14"/>
      <c r="I285" s="11"/>
      <c r="J285" s="11"/>
      <c r="K285" s="14"/>
      <c r="L285" s="14"/>
    </row>
    <row r="286" spans="1:12">
      <c r="A286" s="14"/>
      <c r="B286" s="14"/>
      <c r="C286" s="14"/>
      <c r="D286" s="14"/>
      <c r="E286" s="14"/>
      <c r="F286" s="14"/>
      <c r="G286" s="14"/>
      <c r="H286" s="14"/>
      <c r="I286" s="11"/>
      <c r="J286" s="11"/>
      <c r="K286" s="14"/>
      <c r="L286" s="14"/>
    </row>
    <row r="287" spans="1:12">
      <c r="A287" s="14"/>
      <c r="B287" s="14"/>
      <c r="C287" s="14"/>
      <c r="D287" s="14"/>
      <c r="E287" s="14"/>
      <c r="F287" s="14"/>
      <c r="G287" s="14"/>
      <c r="H287" s="14"/>
      <c r="I287" s="11"/>
      <c r="J287" s="11"/>
      <c r="K287" s="14"/>
      <c r="L287" s="14"/>
    </row>
    <row r="288" spans="1:12">
      <c r="A288" s="14"/>
      <c r="B288" s="14"/>
      <c r="C288" s="14"/>
      <c r="D288" s="14"/>
      <c r="E288" s="14"/>
      <c r="F288" s="14"/>
      <c r="G288" s="14"/>
      <c r="H288" s="14"/>
      <c r="I288" s="11"/>
      <c r="J288" s="11"/>
      <c r="K288" s="14"/>
      <c r="L288" s="14"/>
    </row>
    <row r="289" spans="1:12">
      <c r="A289" s="14"/>
      <c r="B289" s="14"/>
      <c r="C289" s="14"/>
      <c r="D289" s="14"/>
      <c r="E289" s="14"/>
      <c r="F289" s="14"/>
      <c r="G289" s="14"/>
      <c r="H289" s="14"/>
      <c r="I289" s="11"/>
      <c r="J289" s="11"/>
      <c r="K289" s="14"/>
      <c r="L289" s="14"/>
    </row>
    <row r="290" spans="1:12">
      <c r="A290" s="14"/>
      <c r="B290" s="14"/>
      <c r="C290" s="14"/>
      <c r="D290" s="14"/>
      <c r="E290" s="14"/>
      <c r="F290" s="14"/>
      <c r="G290" s="14"/>
      <c r="H290" s="14"/>
      <c r="I290" s="11"/>
      <c r="J290" s="11"/>
      <c r="K290" s="14"/>
      <c r="L290" s="14"/>
    </row>
    <row r="291" spans="1:12">
      <c r="A291" s="14"/>
      <c r="B291" s="14"/>
      <c r="C291" s="14"/>
      <c r="D291" s="14"/>
      <c r="E291" s="14"/>
      <c r="F291" s="14"/>
      <c r="G291" s="14"/>
      <c r="H291" s="14"/>
      <c r="I291" s="11"/>
      <c r="J291" s="11"/>
      <c r="K291" s="14"/>
      <c r="L291" s="14"/>
    </row>
    <row r="292" spans="1:12">
      <c r="A292" s="14"/>
      <c r="B292" s="14"/>
      <c r="C292" s="14"/>
      <c r="D292" s="14"/>
      <c r="E292" s="14"/>
      <c r="F292" s="14"/>
      <c r="G292" s="14"/>
      <c r="H292" s="14"/>
      <c r="I292" s="11"/>
      <c r="J292" s="11"/>
      <c r="K292" s="14"/>
      <c r="L292" s="14"/>
    </row>
    <row r="293" spans="1:12">
      <c r="A293" s="14"/>
      <c r="B293" s="14"/>
      <c r="C293" s="14"/>
      <c r="D293" s="14"/>
      <c r="E293" s="14"/>
      <c r="F293" s="14"/>
      <c r="G293" s="14"/>
      <c r="H293" s="14"/>
      <c r="I293" s="11"/>
      <c r="J293" s="11"/>
      <c r="K293" s="14"/>
      <c r="L293" s="14"/>
    </row>
    <row r="294" spans="1:12">
      <c r="A294" s="14"/>
      <c r="B294" s="14"/>
      <c r="C294" s="14"/>
      <c r="D294" s="14"/>
      <c r="E294" s="14"/>
      <c r="F294" s="14"/>
      <c r="G294" s="14"/>
      <c r="H294" s="14"/>
      <c r="I294" s="11"/>
      <c r="J294" s="11"/>
      <c r="K294" s="14"/>
      <c r="L294" s="14"/>
    </row>
    <row r="295" spans="1:12">
      <c r="A295" s="14"/>
      <c r="B295" s="14"/>
      <c r="C295" s="14"/>
      <c r="D295" s="14"/>
      <c r="E295" s="14"/>
      <c r="F295" s="14"/>
      <c r="G295" s="14"/>
      <c r="H295" s="14"/>
      <c r="I295" s="11"/>
      <c r="J295" s="11"/>
      <c r="K295" s="14"/>
      <c r="L295" s="14"/>
    </row>
    <row r="296" spans="1:12">
      <c r="A296" s="14"/>
      <c r="B296" s="14"/>
      <c r="C296" s="14"/>
      <c r="D296" s="14"/>
      <c r="E296" s="14"/>
      <c r="F296" s="14"/>
      <c r="G296" s="14"/>
      <c r="H296" s="14"/>
      <c r="I296" s="11"/>
      <c r="J296" s="11"/>
      <c r="K296" s="14"/>
      <c r="L296" s="14"/>
    </row>
    <row r="297" spans="1:12">
      <c r="A297" s="14"/>
      <c r="B297" s="14"/>
      <c r="C297" s="14"/>
      <c r="D297" s="14"/>
      <c r="E297" s="14"/>
      <c r="F297" s="14"/>
      <c r="G297" s="14"/>
      <c r="H297" s="14"/>
      <c r="I297" s="11"/>
      <c r="J297" s="11"/>
      <c r="K297" s="14"/>
      <c r="L297" s="14"/>
    </row>
    <row r="298" spans="1:12">
      <c r="A298" s="14"/>
      <c r="B298" s="14"/>
      <c r="C298" s="14"/>
      <c r="D298" s="14"/>
      <c r="E298" s="14"/>
      <c r="F298" s="14"/>
      <c r="G298" s="14"/>
      <c r="H298" s="14"/>
      <c r="I298" s="11"/>
      <c r="J298" s="11"/>
      <c r="K298" s="14"/>
      <c r="L298" s="14"/>
    </row>
    <row r="299" spans="1:12">
      <c r="A299" s="14"/>
      <c r="B299" s="14"/>
      <c r="C299" s="14"/>
      <c r="D299" s="14"/>
      <c r="E299" s="14"/>
      <c r="F299" s="14"/>
      <c r="G299" s="14"/>
      <c r="H299" s="14"/>
      <c r="I299" s="11"/>
      <c r="J299" s="11"/>
      <c r="K299" s="14"/>
      <c r="L299" s="14"/>
    </row>
    <row r="300" spans="1:12">
      <c r="A300" s="14"/>
      <c r="B300" s="14"/>
      <c r="C300" s="14"/>
      <c r="D300" s="14"/>
      <c r="E300" s="14"/>
      <c r="F300" s="14"/>
      <c r="G300" s="14"/>
      <c r="H300" s="14"/>
      <c r="I300" s="11"/>
      <c r="J300" s="11"/>
      <c r="K300" s="14"/>
      <c r="L300" s="14"/>
    </row>
    <row r="301" spans="1:12">
      <c r="A301" s="14"/>
      <c r="B301" s="14"/>
      <c r="C301" s="14"/>
      <c r="D301" s="14"/>
      <c r="E301" s="14"/>
      <c r="F301" s="14"/>
      <c r="G301" s="14"/>
      <c r="H301" s="14"/>
      <c r="I301" s="11"/>
      <c r="J301" s="11"/>
      <c r="K301" s="14"/>
      <c r="L301" s="14"/>
    </row>
    <row r="302" spans="1:12">
      <c r="A302" s="14"/>
      <c r="B302" s="14"/>
      <c r="C302" s="14"/>
      <c r="D302" s="14"/>
      <c r="E302" s="14"/>
      <c r="F302" s="14"/>
      <c r="G302" s="14"/>
      <c r="H302" s="14"/>
      <c r="I302" s="11"/>
      <c r="J302" s="11"/>
      <c r="K302" s="14"/>
      <c r="L302" s="14"/>
    </row>
    <row r="303" spans="1:12">
      <c r="A303" s="14"/>
      <c r="B303" s="14"/>
      <c r="C303" s="14"/>
      <c r="D303" s="14"/>
      <c r="E303" s="14"/>
      <c r="F303" s="14"/>
      <c r="G303" s="14"/>
      <c r="H303" s="14"/>
      <c r="I303" s="11"/>
      <c r="J303" s="11"/>
      <c r="K303" s="14"/>
      <c r="L303" s="14"/>
    </row>
    <row r="304" spans="1:12">
      <c r="A304" s="14"/>
      <c r="B304" s="14"/>
      <c r="C304" s="14"/>
      <c r="D304" s="14"/>
      <c r="E304" s="14"/>
      <c r="F304" s="14"/>
      <c r="G304" s="14"/>
      <c r="H304" s="14"/>
      <c r="I304" s="11"/>
      <c r="J304" s="11"/>
      <c r="K304" s="14"/>
      <c r="L304" s="14"/>
    </row>
    <row r="305" spans="1:12">
      <c r="A305" s="14"/>
      <c r="B305" s="14"/>
      <c r="C305" s="14"/>
      <c r="D305" s="14"/>
      <c r="E305" s="14"/>
      <c r="F305" s="14"/>
      <c r="G305" s="14"/>
      <c r="H305" s="14"/>
      <c r="I305" s="11"/>
      <c r="J305" s="11"/>
      <c r="K305" s="14"/>
      <c r="L305" s="14"/>
    </row>
    <row r="306" spans="1:12">
      <c r="A306" s="14"/>
      <c r="B306" s="14"/>
      <c r="C306" s="14"/>
      <c r="D306" s="14"/>
      <c r="E306" s="14"/>
      <c r="F306" s="14"/>
      <c r="G306" s="14"/>
      <c r="H306" s="14"/>
      <c r="I306" s="11"/>
      <c r="J306" s="11"/>
      <c r="K306" s="14"/>
      <c r="L306" s="14"/>
    </row>
    <row r="307" spans="1:12">
      <c r="A307" s="14"/>
      <c r="B307" s="14"/>
      <c r="C307" s="14"/>
      <c r="D307" s="14"/>
      <c r="E307" s="14"/>
      <c r="F307" s="14"/>
      <c r="G307" s="14"/>
      <c r="H307" s="14"/>
      <c r="I307" s="11"/>
      <c r="J307" s="11"/>
      <c r="K307" s="14"/>
      <c r="L307" s="14"/>
    </row>
    <row r="308" spans="1:12">
      <c r="A308" s="14"/>
      <c r="B308" s="14"/>
      <c r="C308" s="14"/>
      <c r="D308" s="14"/>
      <c r="E308" s="14"/>
      <c r="F308" s="14"/>
      <c r="G308" s="14"/>
      <c r="H308" s="14"/>
      <c r="I308" s="11"/>
      <c r="J308" s="11"/>
      <c r="K308" s="14"/>
      <c r="L308" s="14"/>
    </row>
    <row r="309" spans="1:12">
      <c r="A309" s="14"/>
      <c r="B309" s="14"/>
      <c r="C309" s="14"/>
      <c r="D309" s="14"/>
      <c r="E309" s="14"/>
      <c r="F309" s="14"/>
      <c r="G309" s="14"/>
      <c r="H309" s="14"/>
      <c r="I309" s="11"/>
      <c r="J309" s="11"/>
      <c r="K309" s="14"/>
      <c r="L309" s="14"/>
    </row>
    <row r="310" spans="1:12">
      <c r="A310" s="14"/>
      <c r="B310" s="14"/>
      <c r="C310" s="14"/>
      <c r="D310" s="14"/>
      <c r="E310" s="14"/>
      <c r="F310" s="14"/>
      <c r="G310" s="14"/>
      <c r="H310" s="14"/>
      <c r="I310" s="11"/>
      <c r="J310" s="11"/>
      <c r="K310" s="14"/>
      <c r="L310" s="14"/>
    </row>
    <row r="311" spans="1:12">
      <c r="A311" s="14"/>
      <c r="B311" s="14"/>
      <c r="C311" s="14"/>
      <c r="D311" s="14"/>
      <c r="E311" s="14"/>
      <c r="F311" s="14"/>
      <c r="G311" s="14"/>
      <c r="H311" s="14"/>
      <c r="I311" s="11"/>
      <c r="J311" s="11"/>
      <c r="K311" s="14"/>
      <c r="L311" s="14"/>
    </row>
    <row r="312" spans="1:12">
      <c r="A312" s="14"/>
      <c r="B312" s="14"/>
      <c r="C312" s="14"/>
      <c r="D312" s="14"/>
      <c r="E312" s="14"/>
      <c r="F312" s="14"/>
      <c r="G312" s="14"/>
      <c r="H312" s="14"/>
      <c r="I312" s="11"/>
      <c r="J312" s="11"/>
      <c r="K312" s="14"/>
      <c r="L312" s="14"/>
    </row>
    <row r="313" spans="1:12">
      <c r="A313" s="14"/>
      <c r="B313" s="14"/>
      <c r="C313" s="14"/>
      <c r="D313" s="14"/>
      <c r="E313" s="14"/>
      <c r="F313" s="14"/>
      <c r="G313" s="14"/>
      <c r="H313" s="14"/>
      <c r="I313" s="11"/>
      <c r="J313" s="11"/>
      <c r="K313" s="14"/>
      <c r="L313" s="14"/>
    </row>
    <row r="314" spans="1:12">
      <c r="A314" s="14"/>
      <c r="B314" s="14"/>
      <c r="C314" s="14"/>
      <c r="D314" s="14"/>
      <c r="E314" s="14"/>
      <c r="F314" s="14"/>
      <c r="G314" s="14"/>
      <c r="H314" s="14"/>
      <c r="I314" s="11"/>
      <c r="J314" s="11"/>
      <c r="K314" s="14"/>
      <c r="L314" s="14"/>
    </row>
    <row r="315" spans="1:12">
      <c r="A315" s="14"/>
      <c r="B315" s="14"/>
      <c r="C315" s="14"/>
      <c r="D315" s="14"/>
      <c r="E315" s="14"/>
      <c r="F315" s="14"/>
      <c r="G315" s="14"/>
      <c r="H315" s="14"/>
      <c r="I315" s="11"/>
      <c r="J315" s="11"/>
      <c r="K315" s="14"/>
      <c r="L315" s="14"/>
    </row>
    <row r="316" spans="1:12">
      <c r="A316" s="14"/>
      <c r="B316" s="14"/>
      <c r="C316" s="14"/>
      <c r="D316" s="14"/>
      <c r="E316" s="14"/>
      <c r="F316" s="14"/>
      <c r="G316" s="14"/>
      <c r="H316" s="14"/>
      <c r="I316" s="11"/>
      <c r="J316" s="11"/>
      <c r="K316" s="14"/>
      <c r="L316" s="14"/>
    </row>
    <row r="317" spans="1:12">
      <c r="A317" s="14"/>
      <c r="B317" s="14"/>
      <c r="C317" s="14"/>
      <c r="D317" s="14"/>
      <c r="E317" s="14"/>
      <c r="F317" s="14"/>
      <c r="G317" s="14"/>
      <c r="H317" s="14"/>
      <c r="I317" s="11"/>
      <c r="J317" s="11"/>
      <c r="K317" s="14"/>
      <c r="L317" s="14"/>
    </row>
    <row r="318" spans="1:12">
      <c r="A318" s="14"/>
      <c r="B318" s="14"/>
      <c r="C318" s="14"/>
      <c r="D318" s="14"/>
      <c r="E318" s="14"/>
      <c r="F318" s="14"/>
      <c r="G318" s="14"/>
      <c r="H318" s="14"/>
      <c r="I318" s="11"/>
      <c r="J318" s="11"/>
      <c r="K318" s="14"/>
      <c r="L318" s="14"/>
    </row>
    <row r="319" spans="1:12">
      <c r="A319" s="14"/>
      <c r="B319" s="14"/>
      <c r="C319" s="14"/>
      <c r="D319" s="14"/>
      <c r="E319" s="14"/>
      <c r="F319" s="14"/>
      <c r="G319" s="14"/>
      <c r="H319" s="14"/>
      <c r="I319" s="11"/>
      <c r="J319" s="11"/>
      <c r="K319" s="14"/>
      <c r="L319" s="14"/>
    </row>
    <row r="320" spans="1:12">
      <c r="A320" s="14"/>
      <c r="B320" s="14"/>
      <c r="C320" s="14"/>
      <c r="D320" s="14"/>
      <c r="E320" s="14"/>
      <c r="F320" s="14"/>
      <c r="G320" s="14"/>
      <c r="H320" s="14"/>
      <c r="I320" s="11"/>
      <c r="J320" s="11"/>
      <c r="K320" s="14"/>
      <c r="L320" s="14"/>
    </row>
    <row r="321" spans="1:12">
      <c r="A321" s="14"/>
      <c r="B321" s="14"/>
      <c r="C321" s="14"/>
      <c r="D321" s="14"/>
      <c r="E321" s="14"/>
      <c r="F321" s="14"/>
      <c r="G321" s="14"/>
      <c r="H321" s="14"/>
      <c r="I321" s="11"/>
      <c r="J321" s="11"/>
      <c r="K321" s="14"/>
      <c r="L321" s="14"/>
    </row>
    <row r="322" spans="1:12">
      <c r="A322" s="14"/>
      <c r="B322" s="14"/>
      <c r="C322" s="14"/>
      <c r="D322" s="14"/>
      <c r="E322" s="14"/>
      <c r="F322" s="14"/>
      <c r="G322" s="14"/>
      <c r="H322" s="14"/>
      <c r="I322" s="11"/>
      <c r="J322" s="11"/>
      <c r="K322" s="14"/>
      <c r="L322" s="14"/>
    </row>
    <row r="323" spans="1:12">
      <c r="A323" s="14"/>
      <c r="B323" s="14"/>
      <c r="C323" s="14"/>
      <c r="D323" s="14"/>
      <c r="E323" s="14"/>
      <c r="F323" s="14"/>
      <c r="G323" s="14"/>
      <c r="H323" s="14"/>
      <c r="I323" s="11"/>
      <c r="J323" s="11"/>
      <c r="K323" s="14"/>
      <c r="L323" s="14"/>
    </row>
    <row r="324" spans="1:12">
      <c r="A324" s="14"/>
      <c r="B324" s="14"/>
      <c r="C324" s="14"/>
      <c r="D324" s="14"/>
      <c r="E324" s="14"/>
      <c r="F324" s="14"/>
      <c r="G324" s="14"/>
      <c r="H324" s="14"/>
      <c r="I324" s="11"/>
      <c r="J324" s="11"/>
      <c r="K324" s="14"/>
      <c r="L324" s="14"/>
    </row>
    <row r="325" spans="1:12">
      <c r="A325" s="14"/>
      <c r="B325" s="14"/>
      <c r="C325" s="14"/>
      <c r="D325" s="14"/>
      <c r="E325" s="14"/>
      <c r="F325" s="14"/>
      <c r="G325" s="14"/>
      <c r="H325" s="14"/>
      <c r="I325" s="11"/>
      <c r="J325" s="11"/>
      <c r="K325" s="14"/>
      <c r="L325" s="14"/>
    </row>
    <row r="326" spans="1:12">
      <c r="A326" s="14"/>
      <c r="B326" s="14"/>
      <c r="C326" s="14"/>
      <c r="D326" s="14"/>
      <c r="E326" s="14"/>
      <c r="F326" s="14"/>
      <c r="G326" s="14"/>
      <c r="H326" s="14"/>
      <c r="I326" s="11"/>
      <c r="J326" s="11"/>
      <c r="K326" s="14"/>
      <c r="L326" s="14"/>
    </row>
    <row r="327" spans="1:12">
      <c r="A327" s="14"/>
      <c r="B327" s="14"/>
      <c r="C327" s="14"/>
      <c r="D327" s="14"/>
      <c r="E327" s="14"/>
      <c r="F327" s="14"/>
      <c r="G327" s="14"/>
      <c r="H327" s="14"/>
      <c r="I327" s="11"/>
      <c r="J327" s="11"/>
      <c r="K327" s="14"/>
      <c r="L327" s="14"/>
    </row>
    <row r="328" spans="1:12">
      <c r="A328" s="14"/>
      <c r="B328" s="14"/>
      <c r="C328" s="14"/>
      <c r="D328" s="14"/>
      <c r="E328" s="14"/>
      <c r="F328" s="14"/>
      <c r="G328" s="14"/>
      <c r="H328" s="14"/>
      <c r="I328" s="11"/>
      <c r="J328" s="11"/>
      <c r="K328" s="14"/>
      <c r="L328" s="14"/>
    </row>
    <row r="329" spans="1:12">
      <c r="A329" s="14"/>
      <c r="B329" s="14"/>
      <c r="C329" s="14"/>
      <c r="D329" s="14"/>
      <c r="E329" s="14"/>
      <c r="F329" s="14"/>
      <c r="G329" s="14"/>
      <c r="H329" s="14"/>
      <c r="I329" s="11"/>
      <c r="J329" s="11"/>
      <c r="K329" s="14"/>
      <c r="L329" s="14"/>
    </row>
    <row r="330" spans="1:12">
      <c r="A330" s="14"/>
      <c r="B330" s="14"/>
      <c r="C330" s="14"/>
      <c r="D330" s="14"/>
      <c r="E330" s="14"/>
      <c r="F330" s="14"/>
      <c r="G330" s="14"/>
      <c r="H330" s="14"/>
      <c r="I330" s="11"/>
      <c r="J330" s="11"/>
      <c r="K330" s="14"/>
      <c r="L330" s="14"/>
    </row>
    <row r="331" spans="1:12">
      <c r="A331" s="14"/>
      <c r="B331" s="14"/>
      <c r="C331" s="14"/>
      <c r="D331" s="14"/>
      <c r="E331" s="14"/>
      <c r="F331" s="14"/>
      <c r="G331" s="14"/>
      <c r="H331" s="14"/>
      <c r="I331" s="11"/>
      <c r="J331" s="11"/>
      <c r="K331" s="14"/>
      <c r="L331" s="14"/>
    </row>
    <row r="332" spans="1:12">
      <c r="A332" s="14"/>
      <c r="B332" s="14"/>
      <c r="C332" s="14"/>
      <c r="D332" s="14"/>
      <c r="E332" s="14"/>
      <c r="F332" s="14"/>
      <c r="G332" s="14"/>
      <c r="H332" s="14"/>
      <c r="I332" s="11"/>
      <c r="J332" s="11"/>
      <c r="K332" s="14"/>
      <c r="L332" s="14"/>
    </row>
    <row r="333" spans="1:12">
      <c r="A333" s="14"/>
      <c r="B333" s="14"/>
      <c r="C333" s="14"/>
      <c r="D333" s="14"/>
      <c r="E333" s="14"/>
      <c r="F333" s="14"/>
      <c r="G333" s="14"/>
      <c r="H333" s="14"/>
      <c r="I333" s="11"/>
      <c r="J333" s="11"/>
      <c r="K333" s="14"/>
      <c r="L333" s="14"/>
    </row>
    <row r="334" spans="1:12">
      <c r="A334" s="14"/>
      <c r="B334" s="14"/>
      <c r="C334" s="14"/>
      <c r="D334" s="14"/>
      <c r="E334" s="14"/>
      <c r="F334" s="14"/>
      <c r="G334" s="14"/>
      <c r="H334" s="14"/>
      <c r="I334" s="11"/>
      <c r="J334" s="11"/>
      <c r="K334" s="14"/>
      <c r="L334" s="14"/>
    </row>
    <row r="335" spans="1:12">
      <c r="A335" s="14"/>
      <c r="B335" s="14"/>
      <c r="C335" s="14"/>
      <c r="D335" s="14"/>
      <c r="E335" s="14"/>
      <c r="F335" s="14"/>
      <c r="G335" s="14"/>
      <c r="H335" s="14"/>
      <c r="I335" s="11"/>
      <c r="J335" s="11"/>
      <c r="K335" s="14"/>
      <c r="L335" s="14"/>
    </row>
    <row r="336" spans="1:12">
      <c r="A336" s="14"/>
      <c r="B336" s="14"/>
      <c r="C336" s="14"/>
      <c r="D336" s="14"/>
      <c r="E336" s="14"/>
      <c r="F336" s="14"/>
      <c r="G336" s="14"/>
      <c r="H336" s="14"/>
      <c r="I336" s="11"/>
      <c r="J336" s="11"/>
      <c r="K336" s="14"/>
      <c r="L336" s="14"/>
    </row>
    <row r="337" spans="1:12">
      <c r="A337" s="14"/>
      <c r="B337" s="14"/>
      <c r="C337" s="14"/>
      <c r="D337" s="14"/>
      <c r="E337" s="14"/>
      <c r="F337" s="14"/>
      <c r="G337" s="14"/>
      <c r="H337" s="14"/>
      <c r="I337" s="11"/>
      <c r="J337" s="11"/>
      <c r="K337" s="14"/>
      <c r="L337" s="14"/>
    </row>
    <row r="338" spans="1:12">
      <c r="A338" s="14"/>
      <c r="B338" s="14"/>
      <c r="C338" s="14"/>
      <c r="D338" s="14"/>
      <c r="E338" s="14"/>
      <c r="F338" s="14"/>
      <c r="G338" s="14"/>
      <c r="H338" s="14"/>
      <c r="I338" s="11"/>
      <c r="J338" s="11"/>
      <c r="K338" s="14"/>
      <c r="L338" s="14"/>
    </row>
    <row r="339" spans="1:12">
      <c r="A339" s="14"/>
      <c r="B339" s="14"/>
      <c r="C339" s="14"/>
      <c r="D339" s="14"/>
      <c r="E339" s="14"/>
      <c r="F339" s="14"/>
      <c r="G339" s="14"/>
      <c r="H339" s="14"/>
      <c r="I339" s="11"/>
      <c r="J339" s="11"/>
      <c r="K339" s="14"/>
      <c r="L339" s="14"/>
    </row>
    <row r="340" spans="1:12">
      <c r="A340" s="14"/>
      <c r="B340" s="14"/>
      <c r="C340" s="14"/>
      <c r="D340" s="14"/>
      <c r="E340" s="14"/>
      <c r="F340" s="14"/>
      <c r="G340" s="14"/>
      <c r="H340" s="14"/>
      <c r="I340" s="11"/>
      <c r="J340" s="11"/>
      <c r="K340" s="14"/>
      <c r="L340" s="14"/>
    </row>
    <row r="341" spans="1:12">
      <c r="A341" s="14"/>
      <c r="B341" s="14"/>
      <c r="C341" s="14"/>
      <c r="D341" s="14"/>
      <c r="E341" s="14"/>
      <c r="F341" s="14"/>
      <c r="G341" s="14"/>
      <c r="H341" s="14"/>
      <c r="I341" s="11"/>
      <c r="J341" s="11"/>
      <c r="K341" s="14"/>
      <c r="L341" s="14"/>
    </row>
    <row r="342" spans="1:12">
      <c r="A342" s="14"/>
      <c r="B342" s="14"/>
      <c r="C342" s="14"/>
      <c r="D342" s="14"/>
      <c r="E342" s="14"/>
      <c r="F342" s="14"/>
      <c r="G342" s="14"/>
      <c r="H342" s="14"/>
      <c r="I342" s="11"/>
      <c r="J342" s="11"/>
      <c r="K342" s="14"/>
      <c r="L342" s="14"/>
    </row>
    <row r="343" spans="1:12">
      <c r="A343" s="14"/>
      <c r="B343" s="14"/>
      <c r="C343" s="14"/>
      <c r="D343" s="14"/>
      <c r="E343" s="14"/>
      <c r="F343" s="14"/>
      <c r="G343" s="14"/>
      <c r="H343" s="14"/>
      <c r="I343" s="11"/>
      <c r="J343" s="11"/>
      <c r="K343" s="14"/>
      <c r="L343" s="14"/>
    </row>
    <row r="344" spans="1:12">
      <c r="A344" s="14"/>
      <c r="B344" s="14"/>
      <c r="C344" s="14"/>
      <c r="D344" s="14"/>
      <c r="E344" s="14"/>
      <c r="F344" s="14"/>
      <c r="G344" s="14"/>
      <c r="H344" s="14"/>
      <c r="I344" s="11"/>
      <c r="J344" s="11"/>
      <c r="K344" s="14"/>
      <c r="L344" s="14"/>
    </row>
    <row r="345" spans="1:12">
      <c r="A345" s="14"/>
      <c r="B345" s="14"/>
      <c r="C345" s="14"/>
      <c r="D345" s="14"/>
      <c r="E345" s="14"/>
      <c r="F345" s="14"/>
      <c r="G345" s="14"/>
      <c r="H345" s="14"/>
      <c r="I345" s="11"/>
      <c r="J345" s="11"/>
      <c r="K345" s="14"/>
      <c r="L345" s="14"/>
    </row>
    <row r="346" spans="1:12">
      <c r="A346" s="14"/>
      <c r="B346" s="14"/>
      <c r="C346" s="14"/>
      <c r="D346" s="14"/>
      <c r="E346" s="14"/>
      <c r="F346" s="14"/>
      <c r="G346" s="14"/>
      <c r="H346" s="14"/>
      <c r="I346" s="11"/>
      <c r="J346" s="11"/>
      <c r="K346" s="14"/>
      <c r="L346" s="14"/>
    </row>
    <row r="347" spans="1:12">
      <c r="A347" s="14"/>
      <c r="B347" s="14"/>
      <c r="C347" s="14"/>
      <c r="D347" s="14"/>
      <c r="E347" s="14"/>
      <c r="F347" s="14"/>
      <c r="G347" s="14"/>
      <c r="H347" s="14"/>
      <c r="I347" s="11"/>
      <c r="J347" s="11"/>
      <c r="K347" s="14"/>
      <c r="L347" s="14"/>
    </row>
    <row r="348" spans="1:12">
      <c r="A348" s="14"/>
      <c r="B348" s="14"/>
      <c r="C348" s="14"/>
      <c r="D348" s="14"/>
      <c r="E348" s="14"/>
      <c r="F348" s="14"/>
      <c r="G348" s="14"/>
      <c r="H348" s="14"/>
      <c r="I348" s="11"/>
      <c r="J348" s="11"/>
      <c r="K348" s="14"/>
      <c r="L348" s="14"/>
    </row>
    <row r="349" spans="1:12">
      <c r="A349" s="14"/>
      <c r="B349" s="14"/>
      <c r="C349" s="14"/>
      <c r="D349" s="14"/>
      <c r="E349" s="14"/>
      <c r="F349" s="14"/>
      <c r="G349" s="14"/>
      <c r="H349" s="14"/>
      <c r="I349" s="11"/>
      <c r="J349" s="11"/>
      <c r="K349" s="14"/>
      <c r="L349" s="14"/>
    </row>
    <row r="350" spans="1:12">
      <c r="A350" s="14"/>
      <c r="B350" s="14"/>
      <c r="C350" s="14"/>
      <c r="D350" s="14"/>
      <c r="E350" s="14"/>
      <c r="F350" s="14"/>
      <c r="G350" s="14"/>
      <c r="H350" s="14"/>
      <c r="I350" s="11"/>
      <c r="J350" s="11"/>
      <c r="K350" s="14"/>
      <c r="L350" s="14"/>
    </row>
    <row r="351" spans="1:12">
      <c r="A351" s="14"/>
      <c r="B351" s="14"/>
      <c r="C351" s="14"/>
      <c r="D351" s="14"/>
      <c r="E351" s="14"/>
      <c r="F351" s="14"/>
      <c r="G351" s="14"/>
      <c r="H351" s="14"/>
      <c r="I351" s="11"/>
      <c r="J351" s="11"/>
      <c r="K351" s="14"/>
      <c r="L351" s="14"/>
    </row>
    <row r="352" spans="1:12">
      <c r="A352" s="14"/>
      <c r="B352" s="14"/>
      <c r="C352" s="14"/>
      <c r="D352" s="14"/>
      <c r="E352" s="14"/>
      <c r="F352" s="14"/>
      <c r="G352" s="14"/>
      <c r="H352" s="14"/>
      <c r="I352" s="11"/>
      <c r="J352" s="11"/>
      <c r="K352" s="14"/>
      <c r="L352" s="14"/>
    </row>
    <row r="353" spans="1:12">
      <c r="A353" s="14"/>
      <c r="B353" s="14"/>
      <c r="C353" s="14"/>
      <c r="D353" s="14"/>
      <c r="E353" s="14"/>
      <c r="F353" s="14"/>
      <c r="G353" s="14"/>
      <c r="H353" s="14"/>
      <c r="I353" s="11"/>
      <c r="J353" s="11"/>
      <c r="K353" s="14"/>
      <c r="L353" s="14"/>
    </row>
    <row r="354" spans="1:12">
      <c r="A354" s="14"/>
      <c r="B354" s="14"/>
      <c r="C354" s="14"/>
      <c r="D354" s="14"/>
      <c r="E354" s="14"/>
      <c r="F354" s="14"/>
      <c r="G354" s="14"/>
      <c r="H354" s="14"/>
      <c r="I354" s="11"/>
      <c r="J354" s="11"/>
      <c r="K354" s="14"/>
      <c r="L354" s="14"/>
    </row>
    <row r="355" spans="1:12">
      <c r="A355" s="14"/>
      <c r="B355" s="14"/>
      <c r="C355" s="14"/>
      <c r="D355" s="14"/>
      <c r="E355" s="14"/>
      <c r="F355" s="14"/>
      <c r="G355" s="14"/>
      <c r="H355" s="14"/>
      <c r="I355" s="11"/>
      <c r="J355" s="11"/>
      <c r="K355" s="14"/>
      <c r="L355" s="14"/>
    </row>
    <row r="356" spans="1:12">
      <c r="A356" s="14"/>
      <c r="B356" s="14"/>
      <c r="C356" s="14"/>
      <c r="D356" s="14"/>
      <c r="E356" s="14"/>
      <c r="F356" s="14"/>
      <c r="G356" s="14"/>
      <c r="H356" s="14"/>
      <c r="I356" s="11"/>
      <c r="J356" s="11"/>
      <c r="K356" s="14"/>
      <c r="L356" s="14"/>
    </row>
    <row r="357" spans="1:12">
      <c r="A357" s="14"/>
      <c r="B357" s="14"/>
      <c r="C357" s="14"/>
      <c r="D357" s="14"/>
      <c r="E357" s="14"/>
      <c r="F357" s="14"/>
      <c r="G357" s="14"/>
      <c r="H357" s="14"/>
      <c r="I357" s="11"/>
      <c r="J357" s="11"/>
      <c r="K357" s="14"/>
      <c r="L357" s="14"/>
    </row>
    <row r="358" spans="1:12">
      <c r="A358" s="14"/>
      <c r="B358" s="14"/>
      <c r="C358" s="14"/>
      <c r="D358" s="14"/>
      <c r="E358" s="14"/>
      <c r="F358" s="14"/>
      <c r="G358" s="14"/>
      <c r="H358" s="14"/>
      <c r="I358" s="11"/>
      <c r="J358" s="11"/>
      <c r="K358" s="14"/>
      <c r="L358" s="14"/>
    </row>
    <row r="359" spans="1:12">
      <c r="A359" s="14"/>
      <c r="B359" s="14"/>
      <c r="C359" s="14"/>
      <c r="D359" s="14"/>
      <c r="E359" s="14"/>
      <c r="F359" s="14"/>
      <c r="G359" s="14"/>
      <c r="H359" s="14"/>
      <c r="I359" s="11"/>
      <c r="J359" s="11"/>
      <c r="K359" s="14"/>
      <c r="L359" s="14"/>
    </row>
    <row r="360" spans="1:12">
      <c r="A360" s="14"/>
      <c r="B360" s="14"/>
      <c r="C360" s="14"/>
      <c r="D360" s="14"/>
      <c r="E360" s="14"/>
      <c r="F360" s="14"/>
      <c r="G360" s="14"/>
      <c r="H360" s="14"/>
      <c r="I360" s="11"/>
      <c r="J360" s="11"/>
      <c r="K360" s="14"/>
      <c r="L360" s="14"/>
    </row>
    <row r="361" spans="1:12">
      <c r="A361" s="14"/>
      <c r="B361" s="14"/>
      <c r="C361" s="14"/>
      <c r="D361" s="14"/>
      <c r="E361" s="14"/>
      <c r="F361" s="14"/>
      <c r="G361" s="14"/>
      <c r="H361" s="14"/>
      <c r="I361" s="11"/>
      <c r="J361" s="11"/>
      <c r="K361" s="14"/>
      <c r="L361" s="14"/>
    </row>
    <row r="362" spans="1:12">
      <c r="A362" s="14"/>
      <c r="B362" s="14"/>
      <c r="C362" s="14"/>
      <c r="D362" s="14"/>
      <c r="E362" s="14"/>
      <c r="F362" s="14"/>
      <c r="G362" s="14"/>
      <c r="H362" s="14"/>
      <c r="I362" s="11"/>
      <c r="J362" s="11"/>
      <c r="K362" s="14"/>
      <c r="L362" s="14"/>
    </row>
    <row r="363" spans="1:12">
      <c r="A363" s="14"/>
      <c r="B363" s="14"/>
      <c r="C363" s="14"/>
      <c r="D363" s="14"/>
      <c r="E363" s="14"/>
      <c r="F363" s="14"/>
      <c r="G363" s="14"/>
      <c r="H363" s="14"/>
      <c r="I363" s="11"/>
      <c r="J363" s="11"/>
      <c r="K363" s="14"/>
      <c r="L363" s="14"/>
    </row>
    <row r="364" spans="1:12">
      <c r="A364" s="14"/>
      <c r="B364" s="14"/>
      <c r="C364" s="14"/>
      <c r="D364" s="14"/>
      <c r="E364" s="14"/>
      <c r="F364" s="14"/>
      <c r="G364" s="14"/>
      <c r="H364" s="14"/>
      <c r="I364" s="11"/>
      <c r="J364" s="11"/>
      <c r="K364" s="14"/>
      <c r="L364" s="14"/>
    </row>
    <row r="365" spans="1:12">
      <c r="A365" s="14"/>
      <c r="B365" s="14"/>
      <c r="C365" s="14"/>
      <c r="D365" s="14"/>
      <c r="E365" s="14"/>
      <c r="F365" s="14"/>
      <c r="G365" s="14"/>
      <c r="H365" s="14"/>
      <c r="I365" s="11"/>
      <c r="J365" s="11"/>
      <c r="K365" s="14"/>
      <c r="L365" s="14"/>
    </row>
    <row r="366" spans="1:12">
      <c r="A366" s="14"/>
      <c r="B366" s="14"/>
      <c r="C366" s="14"/>
      <c r="D366" s="14"/>
      <c r="E366" s="14"/>
      <c r="F366" s="14"/>
      <c r="G366" s="14"/>
      <c r="H366" s="14"/>
      <c r="I366" s="11"/>
      <c r="J366" s="11"/>
      <c r="K366" s="14"/>
      <c r="L366" s="14"/>
    </row>
    <row r="367" spans="1:12">
      <c r="A367" s="14"/>
      <c r="B367" s="14"/>
      <c r="C367" s="14"/>
      <c r="D367" s="14"/>
      <c r="E367" s="14"/>
      <c r="F367" s="14"/>
      <c r="G367" s="14"/>
      <c r="H367" s="14"/>
      <c r="I367" s="11"/>
      <c r="J367" s="11"/>
      <c r="K367" s="14"/>
      <c r="L367" s="14"/>
    </row>
    <row r="368" spans="1:12">
      <c r="A368" s="14"/>
      <c r="B368" s="14"/>
      <c r="C368" s="14"/>
      <c r="D368" s="14"/>
      <c r="E368" s="14"/>
      <c r="F368" s="14"/>
      <c r="G368" s="14"/>
      <c r="H368" s="14"/>
      <c r="I368" s="11"/>
      <c r="J368" s="11"/>
      <c r="K368" s="14"/>
      <c r="L368" s="14"/>
    </row>
    <row r="369" spans="1:12">
      <c r="A369" s="14"/>
      <c r="B369" s="14"/>
      <c r="C369" s="14"/>
      <c r="D369" s="14"/>
      <c r="E369" s="14"/>
      <c r="F369" s="14"/>
      <c r="G369" s="14"/>
      <c r="H369" s="14"/>
      <c r="I369" s="11"/>
      <c r="J369" s="11"/>
      <c r="K369" s="14"/>
      <c r="L369" s="14"/>
    </row>
    <row r="370" spans="1:12">
      <c r="A370" s="14"/>
      <c r="B370" s="14"/>
      <c r="C370" s="14"/>
      <c r="D370" s="14"/>
      <c r="E370" s="14"/>
      <c r="F370" s="14"/>
      <c r="G370" s="14"/>
      <c r="H370" s="14"/>
      <c r="I370" s="11"/>
      <c r="J370" s="11"/>
      <c r="K370" s="14"/>
      <c r="L370" s="14"/>
    </row>
    <row r="371" spans="1:12">
      <c r="A371" s="14"/>
      <c r="B371" s="14"/>
      <c r="C371" s="14"/>
      <c r="D371" s="14"/>
      <c r="E371" s="14"/>
      <c r="F371" s="14"/>
      <c r="G371" s="14"/>
      <c r="H371" s="14"/>
      <c r="I371" s="11"/>
      <c r="J371" s="11"/>
      <c r="K371" s="14"/>
      <c r="L371" s="14"/>
    </row>
    <row r="372" spans="1:12">
      <c r="A372" s="14"/>
      <c r="B372" s="14"/>
      <c r="C372" s="14"/>
      <c r="D372" s="14"/>
      <c r="E372" s="14"/>
      <c r="F372" s="14"/>
      <c r="G372" s="14"/>
      <c r="H372" s="14"/>
      <c r="I372" s="11"/>
      <c r="J372" s="11"/>
      <c r="K372" s="14"/>
      <c r="L372" s="14"/>
    </row>
    <row r="373" spans="1:12">
      <c r="A373" s="14"/>
      <c r="B373" s="14"/>
      <c r="C373" s="14"/>
      <c r="D373" s="14"/>
      <c r="E373" s="14"/>
      <c r="F373" s="14"/>
      <c r="G373" s="14"/>
      <c r="H373" s="14"/>
      <c r="I373" s="11"/>
      <c r="J373" s="11"/>
      <c r="K373" s="14"/>
      <c r="L373" s="14"/>
    </row>
    <row r="374" spans="1:12">
      <c r="A374" s="14"/>
      <c r="B374" s="14"/>
      <c r="C374" s="14"/>
      <c r="D374" s="14"/>
      <c r="E374" s="14"/>
      <c r="F374" s="14"/>
      <c r="G374" s="14"/>
      <c r="H374" s="14"/>
      <c r="I374" s="11"/>
      <c r="J374" s="11"/>
      <c r="K374" s="14"/>
      <c r="L374" s="14"/>
    </row>
    <row r="375" spans="1:12">
      <c r="A375" s="14"/>
      <c r="B375" s="14"/>
      <c r="C375" s="14"/>
      <c r="D375" s="14"/>
      <c r="E375" s="14"/>
      <c r="F375" s="14"/>
      <c r="G375" s="14"/>
      <c r="H375" s="14"/>
      <c r="I375" s="11"/>
      <c r="J375" s="11"/>
      <c r="K375" s="14"/>
      <c r="L375" s="14"/>
    </row>
    <row r="376" spans="1:12">
      <c r="A376" s="14"/>
      <c r="B376" s="14"/>
      <c r="C376" s="14"/>
      <c r="D376" s="14"/>
      <c r="E376" s="14"/>
      <c r="F376" s="14"/>
      <c r="G376" s="14"/>
      <c r="H376" s="14"/>
      <c r="I376" s="11"/>
      <c r="J376" s="11"/>
      <c r="K376" s="14"/>
      <c r="L376" s="14"/>
    </row>
    <row r="377" spans="1:12">
      <c r="A377" s="14"/>
      <c r="B377" s="14"/>
      <c r="C377" s="14"/>
      <c r="D377" s="14"/>
      <c r="E377" s="14"/>
      <c r="F377" s="14"/>
      <c r="G377" s="14"/>
      <c r="H377" s="14"/>
      <c r="I377" s="11"/>
      <c r="J377" s="11"/>
      <c r="K377" s="14"/>
      <c r="L377" s="14"/>
    </row>
    <row r="378" spans="1:12">
      <c r="A378" s="14"/>
      <c r="B378" s="14"/>
      <c r="C378" s="14"/>
      <c r="D378" s="14"/>
      <c r="E378" s="14"/>
      <c r="F378" s="14"/>
      <c r="G378" s="14"/>
      <c r="H378" s="14"/>
      <c r="I378" s="11"/>
      <c r="J378" s="11"/>
      <c r="K378" s="14"/>
      <c r="L378" s="14"/>
    </row>
    <row r="379" spans="1:12">
      <c r="A379" s="14"/>
      <c r="B379" s="14"/>
      <c r="C379" s="14"/>
      <c r="D379" s="14"/>
      <c r="E379" s="14"/>
      <c r="F379" s="14"/>
      <c r="G379" s="14"/>
      <c r="H379" s="14"/>
      <c r="I379" s="11"/>
      <c r="J379" s="11"/>
      <c r="K379" s="14"/>
      <c r="L379" s="14"/>
    </row>
    <row r="380" spans="1:12">
      <c r="A380" s="14"/>
      <c r="B380" s="14"/>
      <c r="C380" s="14"/>
      <c r="D380" s="14"/>
      <c r="E380" s="14"/>
      <c r="F380" s="14"/>
      <c r="G380" s="14"/>
      <c r="H380" s="14"/>
      <c r="I380" s="11"/>
      <c r="J380" s="11"/>
      <c r="K380" s="14"/>
      <c r="L380" s="14"/>
    </row>
    <row r="381" spans="1:12">
      <c r="A381" s="14"/>
      <c r="B381" s="14"/>
      <c r="C381" s="14"/>
      <c r="D381" s="14"/>
      <c r="E381" s="14"/>
      <c r="F381" s="14"/>
      <c r="G381" s="14"/>
      <c r="H381" s="14"/>
      <c r="I381" s="11"/>
      <c r="J381" s="11"/>
      <c r="K381" s="14"/>
      <c r="L381" s="14"/>
    </row>
    <row r="382" spans="1:12">
      <c r="A382" s="14"/>
      <c r="B382" s="14"/>
      <c r="C382" s="14"/>
      <c r="D382" s="14"/>
      <c r="E382" s="14"/>
      <c r="F382" s="14"/>
      <c r="G382" s="14"/>
      <c r="H382" s="14"/>
      <c r="I382" s="11"/>
      <c r="J382" s="11"/>
      <c r="K382" s="14"/>
      <c r="L382" s="14"/>
    </row>
    <row r="383" spans="1:12">
      <c r="A383" s="14"/>
      <c r="B383" s="14"/>
      <c r="C383" s="14"/>
      <c r="D383" s="14"/>
      <c r="E383" s="14"/>
      <c r="F383" s="14"/>
      <c r="G383" s="14"/>
      <c r="H383" s="14"/>
      <c r="I383" s="11"/>
      <c r="J383" s="11"/>
      <c r="K383" s="14"/>
      <c r="L383" s="14"/>
    </row>
    <row r="384" spans="1:12">
      <c r="A384" s="14"/>
      <c r="B384" s="14"/>
      <c r="C384" s="14"/>
      <c r="D384" s="14"/>
      <c r="E384" s="14"/>
      <c r="F384" s="14"/>
      <c r="G384" s="14"/>
      <c r="H384" s="14"/>
      <c r="I384" s="11"/>
      <c r="J384" s="11"/>
      <c r="K384" s="14"/>
      <c r="L384" s="14"/>
    </row>
    <row r="385" spans="1:12">
      <c r="A385" s="14"/>
      <c r="B385" s="14"/>
      <c r="C385" s="14"/>
      <c r="D385" s="14"/>
      <c r="E385" s="14"/>
      <c r="F385" s="14"/>
      <c r="G385" s="14"/>
      <c r="H385" s="14"/>
      <c r="I385" s="11"/>
      <c r="J385" s="11"/>
      <c r="K385" s="14"/>
      <c r="L385" s="14"/>
    </row>
    <row r="386" spans="1:12">
      <c r="A386" s="14"/>
      <c r="B386" s="14"/>
      <c r="C386" s="14"/>
      <c r="D386" s="14"/>
      <c r="E386" s="14"/>
      <c r="F386" s="14"/>
      <c r="G386" s="14"/>
      <c r="H386" s="14"/>
      <c r="I386" s="11"/>
      <c r="J386" s="11"/>
      <c r="K386" s="14"/>
      <c r="L386" s="14"/>
    </row>
    <row r="387" spans="1:12">
      <c r="A387" s="14"/>
      <c r="B387" s="14"/>
      <c r="C387" s="14"/>
      <c r="D387" s="14"/>
      <c r="E387" s="14"/>
      <c r="F387" s="14"/>
      <c r="G387" s="14"/>
      <c r="H387" s="14"/>
      <c r="I387" s="11"/>
      <c r="J387" s="11"/>
      <c r="K387" s="14"/>
      <c r="L387" s="14"/>
    </row>
    <row r="388" spans="1:12">
      <c r="A388" s="14"/>
      <c r="B388" s="14"/>
      <c r="C388" s="14"/>
      <c r="D388" s="14"/>
      <c r="E388" s="14"/>
      <c r="F388" s="14"/>
      <c r="G388" s="14"/>
      <c r="H388" s="14"/>
      <c r="I388" s="11"/>
      <c r="J388" s="11"/>
      <c r="K388" s="14"/>
      <c r="L388" s="14"/>
    </row>
    <row r="389" spans="1:12">
      <c r="A389" s="14"/>
      <c r="B389" s="14"/>
      <c r="C389" s="14"/>
      <c r="D389" s="14"/>
      <c r="E389" s="14"/>
      <c r="F389" s="14"/>
      <c r="G389" s="14"/>
      <c r="H389" s="14"/>
      <c r="I389" s="11"/>
      <c r="J389" s="11"/>
      <c r="K389" s="14"/>
      <c r="L389" s="14"/>
    </row>
    <row r="390" spans="1:12">
      <c r="A390" s="14"/>
      <c r="B390" s="14"/>
      <c r="C390" s="14"/>
      <c r="D390" s="14"/>
      <c r="E390" s="14"/>
      <c r="F390" s="14"/>
      <c r="G390" s="14"/>
      <c r="H390" s="14"/>
      <c r="I390" s="11"/>
      <c r="J390" s="11"/>
      <c r="K390" s="14"/>
      <c r="L390" s="14"/>
    </row>
    <row r="391" spans="1:12">
      <c r="A391" s="14"/>
      <c r="B391" s="14"/>
      <c r="C391" s="14"/>
      <c r="D391" s="14"/>
      <c r="E391" s="14"/>
      <c r="F391" s="14"/>
      <c r="G391" s="14"/>
      <c r="H391" s="14"/>
      <c r="I391" s="11"/>
      <c r="J391" s="11"/>
      <c r="K391" s="14"/>
      <c r="L391" s="14"/>
    </row>
    <row r="392" spans="1:12">
      <c r="A392" s="14"/>
      <c r="B392" s="14"/>
      <c r="C392" s="14"/>
      <c r="D392" s="14"/>
      <c r="E392" s="14"/>
      <c r="F392" s="14"/>
      <c r="G392" s="14"/>
      <c r="H392" s="14"/>
      <c r="I392" s="11"/>
      <c r="J392" s="11"/>
      <c r="K392" s="14"/>
      <c r="L392" s="14"/>
    </row>
    <row r="393" spans="1:12">
      <c r="A393" s="14"/>
      <c r="B393" s="14"/>
      <c r="C393" s="14"/>
      <c r="D393" s="14"/>
      <c r="E393" s="14"/>
      <c r="F393" s="14"/>
      <c r="G393" s="14"/>
      <c r="H393" s="14"/>
      <c r="I393" s="11"/>
      <c r="J393" s="11"/>
      <c r="K393" s="14"/>
      <c r="L393" s="14"/>
    </row>
    <row r="394" spans="1:12">
      <c r="A394" s="14"/>
      <c r="B394" s="14"/>
      <c r="C394" s="14"/>
      <c r="D394" s="14"/>
      <c r="E394" s="14"/>
      <c r="F394" s="14"/>
      <c r="G394" s="14"/>
      <c r="H394" s="14"/>
      <c r="I394" s="11"/>
      <c r="J394" s="11"/>
      <c r="K394" s="14"/>
      <c r="L394" s="14"/>
    </row>
    <row r="395" spans="1:12">
      <c r="A395" s="14"/>
      <c r="B395" s="14"/>
      <c r="C395" s="14"/>
      <c r="D395" s="14"/>
      <c r="E395" s="14"/>
      <c r="F395" s="14"/>
      <c r="G395" s="14"/>
      <c r="H395" s="14"/>
      <c r="I395" s="11"/>
      <c r="J395" s="11"/>
      <c r="K395" s="14"/>
      <c r="L395" s="14"/>
    </row>
    <row r="396" spans="1:12">
      <c r="A396" s="14"/>
      <c r="B396" s="14"/>
      <c r="C396" s="14"/>
      <c r="D396" s="14"/>
      <c r="E396" s="14"/>
      <c r="F396" s="14"/>
      <c r="G396" s="14"/>
      <c r="H396" s="14"/>
      <c r="I396" s="11"/>
      <c r="J396" s="11"/>
      <c r="K396" s="14"/>
      <c r="L396" s="14"/>
    </row>
    <row r="397" spans="1:12">
      <c r="A397" s="14"/>
      <c r="B397" s="14"/>
      <c r="C397" s="14"/>
      <c r="D397" s="14"/>
      <c r="E397" s="14"/>
      <c r="F397" s="14"/>
      <c r="G397" s="14"/>
      <c r="H397" s="14"/>
      <c r="I397" s="11"/>
      <c r="J397" s="11"/>
      <c r="K397" s="14"/>
      <c r="L397" s="14"/>
    </row>
    <row r="398" spans="1:12">
      <c r="A398" s="14"/>
      <c r="B398" s="14"/>
      <c r="C398" s="14"/>
      <c r="D398" s="14"/>
      <c r="E398" s="14"/>
      <c r="F398" s="14"/>
      <c r="G398" s="14"/>
      <c r="H398" s="14"/>
      <c r="I398" s="11"/>
      <c r="J398" s="11"/>
      <c r="K398" s="14"/>
      <c r="L398" s="14"/>
    </row>
    <row r="399" spans="1:12">
      <c r="A399" s="14"/>
      <c r="B399" s="14"/>
      <c r="C399" s="14"/>
      <c r="D399" s="14"/>
      <c r="E399" s="14"/>
      <c r="F399" s="14"/>
      <c r="G399" s="14"/>
      <c r="H399" s="14"/>
      <c r="I399" s="11"/>
      <c r="J399" s="11"/>
      <c r="K399" s="14"/>
      <c r="L399" s="14"/>
    </row>
    <row r="400" spans="1:12">
      <c r="A400" s="14"/>
      <c r="B400" s="14"/>
      <c r="C400" s="14"/>
      <c r="D400" s="14"/>
      <c r="E400" s="14"/>
      <c r="F400" s="14"/>
      <c r="G400" s="14"/>
      <c r="H400" s="14"/>
      <c r="I400" s="11"/>
      <c r="J400" s="11"/>
      <c r="K400" s="14"/>
      <c r="L400" s="14"/>
    </row>
    <row r="401" spans="1:12">
      <c r="A401" s="14"/>
      <c r="B401" s="14"/>
      <c r="C401" s="14"/>
      <c r="D401" s="14"/>
      <c r="E401" s="14"/>
      <c r="F401" s="14"/>
      <c r="G401" s="14"/>
      <c r="H401" s="14"/>
      <c r="I401" s="11"/>
      <c r="J401" s="11"/>
      <c r="K401" s="14"/>
      <c r="L401" s="14"/>
    </row>
    <row r="402" spans="1:12">
      <c r="A402" s="14"/>
      <c r="B402" s="14"/>
      <c r="C402" s="14"/>
      <c r="D402" s="14"/>
      <c r="E402" s="14"/>
      <c r="F402" s="14"/>
      <c r="G402" s="14"/>
      <c r="H402" s="14"/>
      <c r="I402" s="11"/>
      <c r="J402" s="11"/>
      <c r="K402" s="14"/>
      <c r="L402" s="14"/>
    </row>
    <row r="403" spans="1:12">
      <c r="A403" s="14"/>
      <c r="B403" s="14"/>
      <c r="C403" s="14"/>
      <c r="D403" s="14"/>
      <c r="E403" s="14"/>
      <c r="F403" s="14"/>
      <c r="G403" s="14"/>
      <c r="H403" s="14"/>
      <c r="I403" s="11"/>
      <c r="J403" s="11"/>
      <c r="K403" s="14"/>
      <c r="L403" s="14"/>
    </row>
    <row r="404" spans="1:12">
      <c r="A404" s="14"/>
      <c r="B404" s="14"/>
      <c r="C404" s="14"/>
      <c r="D404" s="14"/>
      <c r="E404" s="14"/>
      <c r="F404" s="14"/>
      <c r="G404" s="14"/>
      <c r="H404" s="14"/>
      <c r="I404" s="11"/>
      <c r="J404" s="11"/>
      <c r="K404" s="14"/>
      <c r="L404" s="14"/>
    </row>
    <row r="405" spans="1:12">
      <c r="A405" s="14"/>
      <c r="B405" s="14"/>
      <c r="C405" s="14"/>
      <c r="D405" s="14"/>
      <c r="E405" s="14"/>
      <c r="F405" s="14"/>
      <c r="G405" s="14"/>
      <c r="H405" s="14"/>
      <c r="I405" s="11"/>
      <c r="J405" s="11"/>
      <c r="K405" s="14"/>
      <c r="L405" s="14"/>
    </row>
    <row r="406" spans="1:12">
      <c r="A406" s="14"/>
      <c r="B406" s="14"/>
      <c r="C406" s="14"/>
      <c r="D406" s="14"/>
      <c r="E406" s="14"/>
      <c r="F406" s="14"/>
      <c r="G406" s="14"/>
      <c r="H406" s="14"/>
      <c r="I406" s="11"/>
      <c r="J406" s="11"/>
      <c r="K406" s="14"/>
      <c r="L406" s="14"/>
    </row>
    <row r="407" spans="1:12">
      <c r="A407" s="14"/>
      <c r="B407" s="14"/>
      <c r="C407" s="14"/>
      <c r="D407" s="14"/>
      <c r="E407" s="14"/>
      <c r="F407" s="14"/>
      <c r="G407" s="14"/>
      <c r="H407" s="14"/>
      <c r="I407" s="11"/>
      <c r="J407" s="11"/>
      <c r="K407" s="14"/>
      <c r="L407" s="14"/>
    </row>
    <row r="408" spans="1:12">
      <c r="A408" s="14"/>
      <c r="B408" s="14"/>
      <c r="C408" s="14"/>
      <c r="D408" s="14"/>
      <c r="E408" s="14"/>
      <c r="F408" s="14"/>
      <c r="G408" s="14"/>
      <c r="H408" s="14"/>
      <c r="I408" s="11"/>
      <c r="J408" s="11"/>
      <c r="K408" s="14"/>
      <c r="L408" s="14"/>
    </row>
    <row r="409" spans="1:12">
      <c r="A409" s="14"/>
      <c r="B409" s="14"/>
      <c r="C409" s="14"/>
      <c r="D409" s="14"/>
      <c r="E409" s="14"/>
      <c r="F409" s="14"/>
      <c r="G409" s="14"/>
      <c r="H409" s="14"/>
      <c r="I409" s="11"/>
      <c r="J409" s="11"/>
      <c r="K409" s="14"/>
      <c r="L409" s="14"/>
    </row>
    <row r="410" spans="1:12">
      <c r="A410" s="14"/>
      <c r="B410" s="14"/>
      <c r="C410" s="14"/>
      <c r="D410" s="14"/>
      <c r="E410" s="14"/>
      <c r="F410" s="14"/>
      <c r="G410" s="14"/>
      <c r="H410" s="14"/>
      <c r="I410" s="11"/>
      <c r="J410" s="11"/>
      <c r="K410" s="14"/>
      <c r="L410" s="14"/>
    </row>
    <row r="411" spans="1:12">
      <c r="A411" s="14"/>
      <c r="B411" s="14"/>
      <c r="C411" s="14"/>
      <c r="D411" s="14"/>
      <c r="E411" s="14"/>
      <c r="F411" s="14"/>
      <c r="G411" s="14"/>
      <c r="H411" s="14"/>
      <c r="I411" s="11"/>
      <c r="J411" s="11"/>
      <c r="K411" s="14"/>
      <c r="L411" s="14"/>
    </row>
    <row r="412" spans="1:12">
      <c r="A412" s="14"/>
      <c r="B412" s="14"/>
      <c r="C412" s="14"/>
      <c r="D412" s="14"/>
      <c r="E412" s="14"/>
      <c r="F412" s="14"/>
      <c r="G412" s="14"/>
      <c r="H412" s="14"/>
      <c r="I412" s="11"/>
      <c r="J412" s="11"/>
      <c r="K412" s="14"/>
      <c r="L412" s="14"/>
    </row>
    <row r="413" spans="1:12">
      <c r="A413" s="14"/>
      <c r="B413" s="14"/>
      <c r="C413" s="14"/>
      <c r="D413" s="14"/>
      <c r="E413" s="14"/>
      <c r="F413" s="14"/>
      <c r="G413" s="14"/>
      <c r="H413" s="14"/>
      <c r="I413" s="11"/>
      <c r="J413" s="11"/>
      <c r="K413" s="14"/>
      <c r="L413" s="14"/>
    </row>
    <row r="414" spans="1:12">
      <c r="A414" s="14"/>
      <c r="B414" s="14"/>
      <c r="C414" s="14"/>
      <c r="D414" s="14"/>
      <c r="E414" s="14"/>
      <c r="F414" s="14"/>
      <c r="G414" s="14"/>
      <c r="H414" s="14"/>
      <c r="I414" s="11"/>
      <c r="J414" s="11"/>
      <c r="K414" s="14"/>
      <c r="L414" s="14"/>
    </row>
    <row r="415" spans="1:12">
      <c r="A415" s="14"/>
      <c r="B415" s="14"/>
      <c r="C415" s="14"/>
      <c r="D415" s="14"/>
      <c r="E415" s="14"/>
      <c r="F415" s="14"/>
      <c r="G415" s="14"/>
      <c r="H415" s="14"/>
      <c r="I415" s="11"/>
      <c r="J415" s="11"/>
      <c r="K415" s="14"/>
      <c r="L415" s="14"/>
    </row>
    <row r="416" spans="1:12">
      <c r="A416" s="14"/>
      <c r="B416" s="14"/>
      <c r="C416" s="14"/>
      <c r="D416" s="14"/>
      <c r="E416" s="14"/>
      <c r="F416" s="14"/>
      <c r="G416" s="14"/>
      <c r="H416" s="14"/>
      <c r="I416" s="11"/>
      <c r="J416" s="11"/>
      <c r="K416" s="14"/>
      <c r="L416" s="14"/>
    </row>
    <row r="417" spans="1:12">
      <c r="A417" s="14"/>
      <c r="B417" s="14"/>
      <c r="C417" s="14"/>
      <c r="D417" s="14"/>
      <c r="E417" s="14"/>
      <c r="F417" s="14"/>
      <c r="G417" s="14"/>
      <c r="H417" s="14"/>
      <c r="I417" s="11"/>
      <c r="J417" s="11"/>
      <c r="K417" s="14"/>
      <c r="L417" s="14"/>
    </row>
    <row r="418" spans="1:12">
      <c r="A418" s="14"/>
      <c r="B418" s="14"/>
      <c r="C418" s="14"/>
      <c r="D418" s="14"/>
      <c r="E418" s="14"/>
      <c r="F418" s="14"/>
      <c r="G418" s="14"/>
      <c r="H418" s="14"/>
      <c r="I418" s="11"/>
      <c r="J418" s="11"/>
      <c r="K418" s="14"/>
      <c r="L418" s="14"/>
    </row>
    <row r="419" spans="1:12">
      <c r="A419" s="14"/>
      <c r="B419" s="14"/>
      <c r="C419" s="14"/>
      <c r="D419" s="14"/>
      <c r="E419" s="14"/>
      <c r="F419" s="14"/>
      <c r="G419" s="14"/>
      <c r="H419" s="14"/>
      <c r="I419" s="11"/>
      <c r="J419" s="11"/>
      <c r="K419" s="14"/>
      <c r="L419" s="14"/>
    </row>
    <row r="420" spans="1:12">
      <c r="A420" s="14"/>
      <c r="B420" s="14"/>
      <c r="C420" s="14"/>
      <c r="D420" s="14"/>
      <c r="E420" s="14"/>
      <c r="F420" s="14"/>
      <c r="G420" s="14"/>
      <c r="H420" s="14"/>
      <c r="I420" s="11"/>
      <c r="J420" s="11"/>
      <c r="K420" s="14"/>
      <c r="L420" s="14"/>
    </row>
    <row r="421" spans="1:12">
      <c r="A421" s="14"/>
      <c r="B421" s="14"/>
      <c r="C421" s="14"/>
      <c r="D421" s="14"/>
      <c r="E421" s="14"/>
      <c r="F421" s="14"/>
      <c r="G421" s="14"/>
      <c r="H421" s="14"/>
      <c r="I421" s="11"/>
      <c r="J421" s="11"/>
      <c r="K421" s="14"/>
      <c r="L421" s="14"/>
    </row>
    <row r="422" spans="1:12">
      <c r="A422" s="14"/>
      <c r="B422" s="14"/>
      <c r="C422" s="14"/>
      <c r="D422" s="14"/>
      <c r="E422" s="14"/>
      <c r="F422" s="14"/>
      <c r="G422" s="14"/>
      <c r="H422" s="14"/>
      <c r="I422" s="11"/>
      <c r="J422" s="11"/>
      <c r="K422" s="14"/>
      <c r="L422" s="14"/>
    </row>
    <row r="423" spans="1:12">
      <c r="A423" s="14"/>
      <c r="B423" s="14"/>
      <c r="C423" s="14"/>
      <c r="D423" s="14"/>
      <c r="E423" s="14"/>
      <c r="F423" s="14"/>
      <c r="G423" s="14"/>
      <c r="H423" s="14"/>
      <c r="I423" s="11"/>
      <c r="J423" s="11"/>
      <c r="K423" s="14"/>
      <c r="L423" s="14"/>
    </row>
    <row r="424" spans="1:12">
      <c r="A424" s="14"/>
      <c r="B424" s="14"/>
      <c r="C424" s="14"/>
      <c r="D424" s="14"/>
      <c r="E424" s="14"/>
      <c r="F424" s="14"/>
      <c r="G424" s="14"/>
      <c r="H424" s="14"/>
      <c r="I424" s="11"/>
      <c r="J424" s="11"/>
      <c r="K424" s="14"/>
      <c r="L424" s="14"/>
    </row>
    <row r="425" spans="1:12">
      <c r="A425" s="14"/>
      <c r="B425" s="14"/>
      <c r="C425" s="14"/>
      <c r="D425" s="14"/>
      <c r="E425" s="14"/>
      <c r="F425" s="14"/>
      <c r="G425" s="14"/>
      <c r="H425" s="14"/>
      <c r="I425" s="11"/>
      <c r="J425" s="11"/>
      <c r="K425" s="14"/>
      <c r="L425" s="14"/>
    </row>
    <row r="426" spans="1:12">
      <c r="A426" s="14"/>
      <c r="B426" s="14"/>
      <c r="C426" s="14"/>
      <c r="D426" s="14"/>
      <c r="E426" s="14"/>
      <c r="F426" s="14"/>
      <c r="G426" s="14"/>
      <c r="H426" s="14"/>
      <c r="I426" s="11"/>
      <c r="J426" s="11"/>
      <c r="K426" s="14"/>
      <c r="L426" s="14"/>
    </row>
    <row r="427" spans="1:12">
      <c r="A427" s="14"/>
      <c r="B427" s="14"/>
      <c r="C427" s="14"/>
      <c r="D427" s="14"/>
      <c r="E427" s="14"/>
      <c r="F427" s="14"/>
      <c r="G427" s="14"/>
      <c r="H427" s="14"/>
      <c r="I427" s="11"/>
      <c r="J427" s="11"/>
      <c r="K427" s="14"/>
      <c r="L427" s="14"/>
    </row>
    <row r="428" spans="1:12">
      <c r="A428" s="14"/>
      <c r="B428" s="14"/>
      <c r="C428" s="14"/>
      <c r="D428" s="14"/>
      <c r="E428" s="14"/>
      <c r="F428" s="14"/>
      <c r="G428" s="14"/>
      <c r="H428" s="14"/>
      <c r="I428" s="11"/>
      <c r="J428" s="11"/>
      <c r="K428" s="14"/>
      <c r="L428" s="14"/>
    </row>
    <row r="429" spans="1:12">
      <c r="A429" s="14"/>
      <c r="B429" s="14"/>
      <c r="C429" s="14"/>
      <c r="D429" s="14"/>
      <c r="E429" s="14"/>
      <c r="F429" s="14"/>
      <c r="G429" s="14"/>
      <c r="H429" s="14"/>
      <c r="I429" s="11"/>
      <c r="J429" s="11"/>
      <c r="K429" s="14"/>
      <c r="L429" s="14"/>
    </row>
    <row r="430" spans="1:12">
      <c r="A430" s="14"/>
      <c r="B430" s="14"/>
      <c r="C430" s="14"/>
      <c r="D430" s="14"/>
      <c r="E430" s="14"/>
      <c r="F430" s="14"/>
      <c r="G430" s="14"/>
      <c r="H430" s="14"/>
      <c r="I430" s="11"/>
      <c r="J430" s="11"/>
      <c r="K430" s="14"/>
      <c r="L430" s="14"/>
    </row>
    <row r="431" spans="1:12">
      <c r="A431" s="14"/>
      <c r="B431" s="14"/>
      <c r="C431" s="14"/>
      <c r="D431" s="14"/>
      <c r="E431" s="14"/>
      <c r="F431" s="14"/>
      <c r="G431" s="14"/>
      <c r="H431" s="14"/>
      <c r="I431" s="11"/>
      <c r="J431" s="11"/>
      <c r="K431" s="14"/>
      <c r="L431" s="14"/>
    </row>
    <row r="432" spans="1:12">
      <c r="A432" s="14"/>
      <c r="B432" s="14"/>
      <c r="C432" s="14"/>
      <c r="D432" s="14"/>
      <c r="E432" s="14"/>
      <c r="F432" s="14"/>
      <c r="G432" s="14"/>
      <c r="H432" s="14"/>
      <c r="I432" s="11"/>
      <c r="J432" s="11"/>
      <c r="K432" s="14"/>
      <c r="L432" s="14"/>
    </row>
    <row r="433" spans="1:12">
      <c r="A433" s="14"/>
      <c r="B433" s="14"/>
      <c r="C433" s="14"/>
      <c r="D433" s="14"/>
      <c r="E433" s="14"/>
      <c r="F433" s="14"/>
      <c r="G433" s="14"/>
      <c r="H433" s="14"/>
      <c r="I433" s="11"/>
      <c r="J433" s="11"/>
      <c r="K433" s="14"/>
      <c r="L433" s="14"/>
    </row>
    <row r="434" spans="1:12">
      <c r="A434" s="14"/>
      <c r="B434" s="14"/>
      <c r="C434" s="14"/>
      <c r="D434" s="14"/>
      <c r="E434" s="14"/>
      <c r="F434" s="14"/>
      <c r="G434" s="14"/>
      <c r="H434" s="14"/>
      <c r="I434" s="11"/>
      <c r="J434" s="11"/>
      <c r="K434" s="14"/>
      <c r="L434" s="14"/>
    </row>
    <row r="435" spans="1:12">
      <c r="A435" s="14"/>
      <c r="B435" s="14"/>
      <c r="C435" s="14"/>
      <c r="D435" s="14"/>
      <c r="E435" s="14"/>
      <c r="F435" s="14"/>
      <c r="G435" s="14"/>
      <c r="H435" s="14"/>
      <c r="I435" s="11"/>
      <c r="J435" s="11"/>
      <c r="K435" s="14"/>
      <c r="L435" s="14"/>
    </row>
    <row r="436" spans="1:12">
      <c r="A436" s="14"/>
      <c r="B436" s="14"/>
      <c r="C436" s="14"/>
      <c r="D436" s="14"/>
      <c r="E436" s="14"/>
      <c r="F436" s="14"/>
      <c r="G436" s="14"/>
      <c r="H436" s="14"/>
      <c r="I436" s="11"/>
      <c r="J436" s="11"/>
      <c r="K436" s="14"/>
      <c r="L436" s="14"/>
    </row>
    <row r="437" spans="1:12">
      <c r="A437" s="14"/>
      <c r="B437" s="14"/>
      <c r="C437" s="14"/>
      <c r="D437" s="14"/>
      <c r="E437" s="14"/>
      <c r="F437" s="14"/>
      <c r="G437" s="14"/>
      <c r="H437" s="14"/>
      <c r="I437" s="11"/>
      <c r="J437" s="11"/>
      <c r="K437" s="14"/>
      <c r="L437" s="14"/>
    </row>
    <row r="438" spans="1:12">
      <c r="A438" s="14"/>
      <c r="B438" s="14"/>
      <c r="C438" s="14"/>
      <c r="D438" s="14"/>
      <c r="E438" s="14"/>
      <c r="F438" s="14"/>
      <c r="G438" s="14"/>
      <c r="H438" s="14"/>
      <c r="I438" s="11"/>
      <c r="J438" s="11"/>
      <c r="K438" s="14"/>
      <c r="L438" s="14"/>
    </row>
    <row r="439" spans="1:12">
      <c r="A439" s="14"/>
      <c r="B439" s="14"/>
      <c r="C439" s="14"/>
      <c r="D439" s="14"/>
      <c r="E439" s="14"/>
      <c r="F439" s="14"/>
      <c r="G439" s="14"/>
      <c r="H439" s="14"/>
      <c r="I439" s="11"/>
      <c r="J439" s="11"/>
      <c r="K439" s="14"/>
      <c r="L439" s="14"/>
    </row>
    <row r="440" spans="1:12">
      <c r="A440" s="14"/>
      <c r="B440" s="14"/>
      <c r="C440" s="14"/>
      <c r="D440" s="14"/>
      <c r="E440" s="14"/>
      <c r="F440" s="14"/>
      <c r="G440" s="14"/>
      <c r="H440" s="14"/>
      <c r="I440" s="11"/>
      <c r="J440" s="11"/>
      <c r="K440" s="14"/>
      <c r="L440" s="14"/>
    </row>
    <row r="441" spans="1:12">
      <c r="A441" s="14"/>
      <c r="B441" s="14"/>
      <c r="C441" s="14"/>
      <c r="D441" s="14"/>
      <c r="E441" s="14"/>
      <c r="F441" s="14"/>
      <c r="G441" s="14"/>
      <c r="H441" s="14"/>
      <c r="I441" s="11"/>
      <c r="J441" s="11"/>
      <c r="K441" s="14"/>
      <c r="L441" s="14"/>
    </row>
    <row r="442" spans="1:12">
      <c r="A442" s="14"/>
      <c r="B442" s="14"/>
      <c r="C442" s="14"/>
      <c r="D442" s="14"/>
      <c r="E442" s="14"/>
      <c r="F442" s="14"/>
      <c r="G442" s="14"/>
      <c r="H442" s="14"/>
      <c r="I442" s="11"/>
      <c r="J442" s="11"/>
      <c r="K442" s="14"/>
      <c r="L442" s="14"/>
    </row>
    <row r="443" spans="1:12">
      <c r="A443" s="14"/>
      <c r="B443" s="14"/>
      <c r="C443" s="14"/>
      <c r="D443" s="14"/>
      <c r="E443" s="14"/>
      <c r="F443" s="14"/>
      <c r="G443" s="14"/>
      <c r="H443" s="14"/>
      <c r="I443" s="11"/>
      <c r="J443" s="11"/>
      <c r="K443" s="14"/>
      <c r="L443" s="14"/>
    </row>
    <row r="444" spans="1:12">
      <c r="A444" s="14"/>
      <c r="B444" s="14"/>
      <c r="C444" s="14"/>
      <c r="D444" s="14"/>
      <c r="E444" s="14"/>
      <c r="F444" s="14"/>
      <c r="G444" s="14"/>
      <c r="H444" s="14"/>
      <c r="I444" s="11"/>
      <c r="J444" s="11"/>
      <c r="K444" s="14"/>
      <c r="L444" s="14"/>
    </row>
    <row r="445" spans="1:12">
      <c r="A445" s="14"/>
      <c r="B445" s="14"/>
      <c r="C445" s="14"/>
      <c r="D445" s="14"/>
      <c r="E445" s="14"/>
      <c r="F445" s="14"/>
      <c r="G445" s="14"/>
      <c r="H445" s="14"/>
      <c r="I445" s="11"/>
      <c r="J445" s="11"/>
      <c r="K445" s="14"/>
      <c r="L445" s="14"/>
    </row>
    <row r="446" spans="1:12">
      <c r="A446" s="14"/>
      <c r="B446" s="14"/>
      <c r="C446" s="14"/>
      <c r="D446" s="14"/>
      <c r="E446" s="14"/>
      <c r="F446" s="14"/>
      <c r="G446" s="14"/>
      <c r="H446" s="14"/>
      <c r="I446" s="11"/>
      <c r="J446" s="11"/>
      <c r="K446" s="14"/>
      <c r="L446" s="14"/>
    </row>
    <row r="447" spans="1:12">
      <c r="A447" s="14"/>
      <c r="B447" s="14"/>
      <c r="C447" s="14"/>
      <c r="D447" s="14"/>
      <c r="E447" s="14"/>
      <c r="F447" s="14"/>
      <c r="G447" s="14"/>
      <c r="H447" s="14"/>
      <c r="I447" s="11"/>
      <c r="J447" s="11"/>
      <c r="K447" s="14"/>
      <c r="L447" s="14"/>
    </row>
    <row r="448" spans="1:12">
      <c r="A448" s="14"/>
      <c r="B448" s="14"/>
      <c r="C448" s="14"/>
      <c r="D448" s="14"/>
      <c r="E448" s="14"/>
      <c r="F448" s="14"/>
      <c r="G448" s="14"/>
      <c r="H448" s="14"/>
      <c r="I448" s="11"/>
      <c r="J448" s="11"/>
      <c r="K448" s="14"/>
      <c r="L448" s="14"/>
    </row>
    <row r="449" spans="1:12">
      <c r="A449" s="14"/>
      <c r="B449" s="14"/>
      <c r="C449" s="14"/>
      <c r="D449" s="14"/>
      <c r="E449" s="14"/>
      <c r="F449" s="14"/>
      <c r="G449" s="14"/>
      <c r="H449" s="14"/>
      <c r="I449" s="11"/>
      <c r="J449" s="11"/>
      <c r="K449" s="14"/>
      <c r="L449" s="14"/>
    </row>
    <row r="450" spans="1:12">
      <c r="A450" s="14"/>
      <c r="B450" s="14"/>
      <c r="C450" s="14"/>
      <c r="D450" s="14"/>
      <c r="E450" s="14"/>
      <c r="F450" s="14"/>
      <c r="G450" s="14"/>
      <c r="H450" s="14"/>
      <c r="I450" s="11"/>
      <c r="J450" s="11"/>
      <c r="K450" s="14"/>
      <c r="L450" s="14"/>
    </row>
    <row r="451" spans="1:12">
      <c r="A451" s="14"/>
      <c r="B451" s="14"/>
      <c r="C451" s="14"/>
      <c r="D451" s="14"/>
      <c r="E451" s="14"/>
      <c r="F451" s="14"/>
      <c r="G451" s="14"/>
      <c r="H451" s="14"/>
      <c r="I451" s="11"/>
      <c r="J451" s="11"/>
      <c r="K451" s="14"/>
      <c r="L451" s="14"/>
    </row>
    <row r="452" spans="1:12">
      <c r="A452" s="14"/>
      <c r="B452" s="14"/>
      <c r="C452" s="14"/>
      <c r="D452" s="14"/>
      <c r="E452" s="14"/>
      <c r="F452" s="14"/>
      <c r="G452" s="14"/>
      <c r="H452" s="14"/>
      <c r="I452" s="11"/>
      <c r="J452" s="11"/>
      <c r="K452" s="14"/>
      <c r="L452" s="14"/>
    </row>
    <row r="453" spans="1:12">
      <c r="A453" s="14"/>
      <c r="B453" s="14"/>
      <c r="C453" s="14"/>
      <c r="D453" s="14"/>
      <c r="E453" s="14"/>
      <c r="F453" s="14"/>
      <c r="G453" s="14"/>
      <c r="H453" s="14"/>
      <c r="I453" s="11"/>
      <c r="J453" s="11"/>
      <c r="K453" s="14"/>
      <c r="L453" s="14"/>
    </row>
    <row r="454" spans="1:12">
      <c r="A454" s="14"/>
      <c r="B454" s="14"/>
      <c r="C454" s="14"/>
      <c r="D454" s="14"/>
      <c r="E454" s="14"/>
      <c r="F454" s="14"/>
      <c r="G454" s="14"/>
      <c r="H454" s="14"/>
      <c r="I454" s="11"/>
      <c r="J454" s="11"/>
      <c r="K454" s="14"/>
      <c r="L454" s="14"/>
    </row>
    <row r="455" spans="1:12">
      <c r="A455" s="14"/>
      <c r="B455" s="14"/>
      <c r="C455" s="14"/>
      <c r="D455" s="14"/>
      <c r="E455" s="14"/>
      <c r="F455" s="14"/>
      <c r="G455" s="14"/>
      <c r="H455" s="14"/>
      <c r="I455" s="11"/>
      <c r="J455" s="11"/>
      <c r="K455" s="14"/>
      <c r="L455" s="14"/>
    </row>
    <row r="456" spans="1:12">
      <c r="A456" s="14"/>
      <c r="B456" s="14"/>
      <c r="C456" s="14"/>
      <c r="D456" s="14"/>
      <c r="E456" s="14"/>
      <c r="F456" s="14"/>
      <c r="G456" s="14"/>
      <c r="H456" s="14"/>
      <c r="I456" s="11"/>
      <c r="J456" s="11"/>
      <c r="K456" s="14"/>
      <c r="L456" s="14"/>
    </row>
    <row r="457" spans="1:12">
      <c r="A457" s="14"/>
      <c r="B457" s="14"/>
      <c r="C457" s="14"/>
      <c r="D457" s="14"/>
      <c r="E457" s="14"/>
      <c r="F457" s="14"/>
      <c r="G457" s="14"/>
      <c r="H457" s="14"/>
      <c r="I457" s="11"/>
      <c r="J457" s="11"/>
      <c r="K457" s="14"/>
      <c r="L457" s="14"/>
    </row>
    <row r="458" spans="1:12">
      <c r="A458" s="14"/>
      <c r="B458" s="14"/>
      <c r="C458" s="14"/>
      <c r="D458" s="14"/>
      <c r="E458" s="14"/>
      <c r="F458" s="14"/>
      <c r="G458" s="14"/>
      <c r="H458" s="14"/>
      <c r="I458" s="11"/>
      <c r="J458" s="11"/>
      <c r="K458" s="14"/>
      <c r="L458" s="14"/>
    </row>
    <row r="459" spans="1:12">
      <c r="A459" s="14"/>
      <c r="B459" s="14"/>
      <c r="C459" s="14"/>
      <c r="D459" s="14"/>
      <c r="E459" s="14"/>
      <c r="F459" s="14"/>
      <c r="G459" s="14"/>
      <c r="H459" s="14"/>
      <c r="I459" s="11"/>
      <c r="J459" s="11"/>
      <c r="K459" s="14"/>
      <c r="L459" s="14"/>
    </row>
    <row r="460" spans="1:12">
      <c r="A460" s="14"/>
      <c r="B460" s="14"/>
      <c r="C460" s="14"/>
      <c r="D460" s="14"/>
      <c r="E460" s="14"/>
      <c r="F460" s="14"/>
      <c r="G460" s="14"/>
      <c r="H460" s="14"/>
      <c r="I460" s="11"/>
      <c r="J460" s="11"/>
      <c r="K460" s="14"/>
      <c r="L460" s="14"/>
    </row>
    <row r="461" spans="1:12">
      <c r="A461" s="14"/>
      <c r="B461" s="14"/>
      <c r="C461" s="14"/>
      <c r="D461" s="14"/>
      <c r="E461" s="14"/>
      <c r="F461" s="14"/>
      <c r="G461" s="14"/>
      <c r="H461" s="14"/>
      <c r="I461" s="11"/>
      <c r="J461" s="11"/>
      <c r="K461" s="14"/>
      <c r="L461" s="14"/>
    </row>
    <row r="462" spans="1:12">
      <c r="A462" s="14"/>
      <c r="B462" s="14"/>
      <c r="C462" s="14"/>
      <c r="D462" s="14"/>
      <c r="E462" s="14"/>
      <c r="F462" s="14"/>
      <c r="G462" s="14"/>
      <c r="H462" s="14"/>
      <c r="I462" s="11"/>
      <c r="J462" s="11"/>
      <c r="K462" s="14"/>
      <c r="L462" s="14"/>
    </row>
    <row r="463" spans="1:12">
      <c r="A463" s="14"/>
      <c r="B463" s="14"/>
      <c r="C463" s="14"/>
      <c r="D463" s="14"/>
      <c r="E463" s="14"/>
      <c r="F463" s="14"/>
      <c r="G463" s="14"/>
      <c r="H463" s="14"/>
      <c r="I463" s="11"/>
      <c r="J463" s="11"/>
      <c r="K463" s="14"/>
      <c r="L463" s="14"/>
    </row>
    <row r="464" spans="1:12">
      <c r="A464" s="14"/>
      <c r="B464" s="14"/>
      <c r="C464" s="14"/>
      <c r="D464" s="14"/>
      <c r="E464" s="14"/>
      <c r="F464" s="14"/>
      <c r="G464" s="14"/>
      <c r="H464" s="14"/>
      <c r="I464" s="11"/>
      <c r="J464" s="11"/>
      <c r="K464" s="14"/>
      <c r="L464" s="14"/>
    </row>
    <row r="465" spans="1:12">
      <c r="A465" s="14"/>
      <c r="B465" s="14"/>
      <c r="C465" s="14"/>
      <c r="D465" s="14"/>
      <c r="E465" s="14"/>
      <c r="F465" s="14"/>
      <c r="G465" s="14"/>
      <c r="H465" s="14"/>
      <c r="I465" s="11"/>
      <c r="J465" s="11"/>
      <c r="K465" s="14"/>
      <c r="L465" s="14"/>
    </row>
    <row r="466" spans="1:12">
      <c r="A466" s="14"/>
      <c r="B466" s="14"/>
      <c r="C466" s="14"/>
      <c r="D466" s="14"/>
      <c r="E466" s="14"/>
      <c r="F466" s="14"/>
      <c r="G466" s="14"/>
      <c r="H466" s="14"/>
      <c r="I466" s="11"/>
      <c r="J466" s="11"/>
      <c r="K466" s="14"/>
      <c r="L466" s="14"/>
    </row>
    <row r="467" spans="1:12">
      <c r="A467" s="14"/>
      <c r="B467" s="14"/>
      <c r="C467" s="14"/>
      <c r="D467" s="14"/>
      <c r="E467" s="14"/>
      <c r="F467" s="14"/>
      <c r="G467" s="14"/>
      <c r="H467" s="14"/>
      <c r="I467" s="11"/>
      <c r="J467" s="11"/>
      <c r="K467" s="14"/>
      <c r="L467" s="14"/>
    </row>
    <row r="468" spans="1:12">
      <c r="A468" s="14"/>
      <c r="B468" s="14"/>
      <c r="C468" s="14"/>
      <c r="D468" s="14"/>
      <c r="E468" s="14"/>
      <c r="F468" s="14"/>
      <c r="G468" s="14"/>
      <c r="H468" s="14"/>
      <c r="I468" s="11"/>
      <c r="J468" s="11"/>
      <c r="K468" s="14"/>
      <c r="L468" s="14"/>
    </row>
    <row r="469" spans="1:12">
      <c r="A469" s="14"/>
      <c r="B469" s="14"/>
      <c r="C469" s="14"/>
      <c r="D469" s="14"/>
      <c r="E469" s="14"/>
      <c r="F469" s="14"/>
      <c r="G469" s="14"/>
      <c r="H469" s="14"/>
      <c r="I469" s="11"/>
      <c r="J469" s="11"/>
      <c r="K469" s="14"/>
      <c r="L469" s="14"/>
    </row>
    <row r="470" spans="1:12">
      <c r="A470" s="14"/>
      <c r="B470" s="14"/>
      <c r="C470" s="14"/>
      <c r="D470" s="14"/>
      <c r="E470" s="14"/>
      <c r="F470" s="14"/>
      <c r="G470" s="14"/>
      <c r="H470" s="14"/>
      <c r="I470" s="11"/>
      <c r="J470" s="11"/>
      <c r="K470" s="14"/>
      <c r="L470" s="14"/>
    </row>
    <row r="471" spans="1:12">
      <c r="A471" s="14"/>
      <c r="B471" s="14"/>
      <c r="C471" s="14"/>
      <c r="D471" s="14"/>
      <c r="E471" s="14"/>
      <c r="F471" s="14"/>
      <c r="G471" s="14"/>
      <c r="H471" s="14"/>
      <c r="I471" s="11"/>
      <c r="J471" s="11"/>
      <c r="K471" s="14"/>
      <c r="L471" s="14"/>
    </row>
    <row r="472" spans="1:12">
      <c r="A472" s="14"/>
      <c r="B472" s="14"/>
      <c r="C472" s="14"/>
      <c r="D472" s="14"/>
      <c r="E472" s="14"/>
      <c r="F472" s="14"/>
      <c r="G472" s="14"/>
      <c r="H472" s="14"/>
      <c r="I472" s="11"/>
      <c r="J472" s="11"/>
      <c r="K472" s="14"/>
      <c r="L472" s="14"/>
    </row>
    <row r="473" spans="1:12">
      <c r="A473" s="14"/>
      <c r="B473" s="14"/>
      <c r="C473" s="14"/>
      <c r="D473" s="14"/>
      <c r="E473" s="14"/>
      <c r="F473" s="14"/>
      <c r="G473" s="14"/>
      <c r="H473" s="14"/>
      <c r="I473" s="11"/>
      <c r="J473" s="11"/>
      <c r="K473" s="14"/>
      <c r="L473" s="14"/>
    </row>
    <row r="474" spans="1:12">
      <c r="A474" s="14"/>
      <c r="B474" s="14"/>
      <c r="C474" s="14"/>
      <c r="D474" s="14"/>
      <c r="E474" s="14"/>
      <c r="F474" s="14"/>
      <c r="G474" s="14"/>
      <c r="H474" s="14"/>
      <c r="I474" s="11"/>
      <c r="J474" s="11"/>
      <c r="K474" s="14"/>
      <c r="L474" s="14"/>
    </row>
    <row r="475" spans="1:12">
      <c r="A475" s="14"/>
      <c r="B475" s="14"/>
      <c r="C475" s="14"/>
      <c r="D475" s="14"/>
      <c r="E475" s="14"/>
      <c r="F475" s="14"/>
      <c r="G475" s="14"/>
      <c r="H475" s="14"/>
      <c r="I475" s="11"/>
      <c r="J475" s="11"/>
      <c r="K475" s="14"/>
      <c r="L475" s="14"/>
    </row>
    <row r="476" spans="1:12">
      <c r="A476" s="14"/>
      <c r="B476" s="14"/>
      <c r="C476" s="14"/>
      <c r="D476" s="14"/>
      <c r="E476" s="14"/>
      <c r="F476" s="14"/>
      <c r="G476" s="14"/>
      <c r="H476" s="14"/>
      <c r="I476" s="11"/>
      <c r="J476" s="11"/>
      <c r="K476" s="14"/>
      <c r="L476" s="14"/>
    </row>
    <row r="477" spans="1:12">
      <c r="A477" s="14"/>
      <c r="B477" s="14"/>
      <c r="C477" s="14"/>
      <c r="D477" s="14"/>
      <c r="E477" s="14"/>
      <c r="F477" s="14"/>
      <c r="G477" s="14"/>
      <c r="H477" s="14"/>
      <c r="I477" s="11"/>
      <c r="J477" s="11"/>
      <c r="K477" s="14"/>
      <c r="L477" s="14"/>
    </row>
    <row r="478" spans="1:12">
      <c r="A478" s="14"/>
      <c r="B478" s="14"/>
      <c r="C478" s="14"/>
      <c r="D478" s="14"/>
      <c r="E478" s="14"/>
      <c r="F478" s="14"/>
      <c r="G478" s="14"/>
      <c r="H478" s="14"/>
      <c r="I478" s="11"/>
      <c r="J478" s="11"/>
      <c r="K478" s="14"/>
      <c r="L478" s="14"/>
    </row>
    <row r="479" spans="1:12">
      <c r="A479" s="14"/>
      <c r="B479" s="14"/>
      <c r="C479" s="14"/>
      <c r="D479" s="14"/>
      <c r="E479" s="14"/>
      <c r="F479" s="14"/>
      <c r="G479" s="14"/>
      <c r="H479" s="14"/>
      <c r="I479" s="11"/>
      <c r="J479" s="11"/>
      <c r="K479" s="14"/>
      <c r="L479" s="14"/>
    </row>
    <row r="480" spans="1:12">
      <c r="A480" s="14"/>
      <c r="B480" s="14"/>
      <c r="C480" s="14"/>
      <c r="D480" s="14"/>
      <c r="E480" s="14"/>
      <c r="F480" s="14"/>
      <c r="G480" s="14"/>
      <c r="H480" s="14"/>
      <c r="I480" s="11"/>
      <c r="J480" s="11"/>
      <c r="K480" s="14"/>
      <c r="L480" s="14"/>
    </row>
    <row r="481" spans="1:12">
      <c r="A481" s="14"/>
      <c r="B481" s="14"/>
      <c r="C481" s="14"/>
      <c r="D481" s="14"/>
      <c r="E481" s="14"/>
      <c r="F481" s="14"/>
      <c r="G481" s="14"/>
      <c r="H481" s="14"/>
      <c r="I481" s="11"/>
      <c r="J481" s="11"/>
      <c r="K481" s="14"/>
      <c r="L481" s="14"/>
    </row>
    <row r="482" spans="1:12">
      <c r="A482" s="14"/>
      <c r="B482" s="14"/>
      <c r="C482" s="14"/>
      <c r="D482" s="14"/>
      <c r="E482" s="14"/>
      <c r="F482" s="14"/>
      <c r="G482" s="14"/>
      <c r="H482" s="14"/>
      <c r="I482" s="11"/>
      <c r="J482" s="11"/>
      <c r="K482" s="14"/>
      <c r="L482" s="14"/>
    </row>
    <row r="483" spans="1:12">
      <c r="A483" s="14"/>
      <c r="B483" s="14"/>
      <c r="C483" s="14"/>
      <c r="D483" s="14"/>
      <c r="E483" s="14"/>
      <c r="F483" s="14"/>
      <c r="G483" s="14"/>
      <c r="H483" s="14"/>
      <c r="I483" s="11"/>
      <c r="J483" s="11"/>
      <c r="K483" s="14"/>
      <c r="L483" s="14"/>
    </row>
    <row r="484" spans="1:12">
      <c r="A484" s="14"/>
      <c r="B484" s="14"/>
      <c r="C484" s="14"/>
      <c r="D484" s="14"/>
      <c r="E484" s="14"/>
      <c r="F484" s="14"/>
      <c r="G484" s="14"/>
      <c r="H484" s="14"/>
      <c r="I484" s="11"/>
      <c r="J484" s="11"/>
      <c r="K484" s="14"/>
      <c r="L484" s="14"/>
    </row>
    <row r="485" spans="1:12">
      <c r="A485" s="14"/>
      <c r="B485" s="14"/>
      <c r="C485" s="14"/>
      <c r="D485" s="14"/>
      <c r="E485" s="14"/>
      <c r="F485" s="14"/>
      <c r="G485" s="14"/>
      <c r="H485" s="14"/>
      <c r="I485" s="11"/>
      <c r="J485" s="11"/>
      <c r="K485" s="14"/>
      <c r="L485" s="14"/>
    </row>
    <row r="486" spans="1:12">
      <c r="A486" s="14"/>
      <c r="B486" s="14"/>
      <c r="C486" s="14"/>
      <c r="D486" s="14"/>
      <c r="E486" s="14"/>
      <c r="F486" s="14"/>
      <c r="G486" s="14"/>
      <c r="H486" s="14"/>
      <c r="I486" s="11"/>
      <c r="J486" s="11"/>
      <c r="K486" s="14"/>
      <c r="L486" s="14"/>
    </row>
    <row r="487" spans="1:12">
      <c r="A487" s="14"/>
      <c r="B487" s="14"/>
      <c r="C487" s="14"/>
      <c r="D487" s="14"/>
      <c r="E487" s="14"/>
      <c r="F487" s="14"/>
      <c r="G487" s="14"/>
      <c r="H487" s="14"/>
      <c r="I487" s="11"/>
      <c r="J487" s="11"/>
      <c r="K487" s="14"/>
      <c r="L487" s="14"/>
    </row>
    <row r="488" spans="1:12">
      <c r="A488" s="14"/>
      <c r="B488" s="14"/>
      <c r="C488" s="14"/>
      <c r="D488" s="14"/>
      <c r="E488" s="14"/>
      <c r="F488" s="14"/>
      <c r="G488" s="14"/>
      <c r="H488" s="14"/>
      <c r="I488" s="11"/>
      <c r="J488" s="11"/>
      <c r="K488" s="14"/>
      <c r="L488" s="14"/>
    </row>
    <row r="489" spans="1:12">
      <c r="A489" s="14"/>
      <c r="B489" s="14"/>
      <c r="C489" s="14"/>
      <c r="D489" s="14"/>
      <c r="E489" s="14"/>
      <c r="F489" s="14"/>
      <c r="G489" s="14"/>
      <c r="H489" s="14"/>
      <c r="I489" s="11"/>
      <c r="J489" s="11"/>
      <c r="K489" s="14"/>
      <c r="L489" s="14"/>
    </row>
    <row r="490" spans="1:12">
      <c r="A490" s="14"/>
      <c r="B490" s="14"/>
      <c r="C490" s="14"/>
      <c r="D490" s="14"/>
      <c r="E490" s="14"/>
      <c r="F490" s="14"/>
      <c r="G490" s="14"/>
      <c r="H490" s="14"/>
      <c r="I490" s="11"/>
      <c r="J490" s="11"/>
      <c r="K490" s="14"/>
      <c r="L490" s="14"/>
    </row>
    <row r="491" spans="1:12">
      <c r="A491" s="14"/>
      <c r="B491" s="14"/>
      <c r="C491" s="14"/>
      <c r="D491" s="14"/>
      <c r="E491" s="14"/>
      <c r="F491" s="14"/>
      <c r="G491" s="14"/>
      <c r="H491" s="14"/>
      <c r="I491" s="11"/>
      <c r="J491" s="11"/>
      <c r="K491" s="14"/>
      <c r="L491" s="14"/>
    </row>
    <row r="492" spans="1:12">
      <c r="A492" s="14"/>
      <c r="B492" s="14"/>
      <c r="C492" s="14"/>
      <c r="D492" s="14"/>
      <c r="E492" s="14"/>
      <c r="F492" s="14"/>
      <c r="G492" s="14"/>
      <c r="H492" s="14"/>
      <c r="I492" s="11"/>
      <c r="J492" s="11"/>
      <c r="K492" s="14"/>
      <c r="L492" s="14"/>
    </row>
    <row r="493" spans="1:12">
      <c r="A493" s="14"/>
      <c r="B493" s="14"/>
      <c r="C493" s="14"/>
      <c r="D493" s="14"/>
      <c r="E493" s="14"/>
      <c r="F493" s="14"/>
      <c r="G493" s="14"/>
      <c r="H493" s="14"/>
      <c r="I493" s="11"/>
      <c r="J493" s="11"/>
      <c r="K493" s="14"/>
      <c r="L493" s="14"/>
    </row>
    <row r="494" spans="1:12">
      <c r="A494" s="14"/>
      <c r="B494" s="14"/>
      <c r="C494" s="14"/>
      <c r="D494" s="14"/>
      <c r="E494" s="14"/>
      <c r="F494" s="14"/>
      <c r="G494" s="14"/>
      <c r="H494" s="14"/>
      <c r="I494" s="11"/>
      <c r="J494" s="11"/>
      <c r="K494" s="14"/>
      <c r="L494" s="14"/>
    </row>
    <row r="495" spans="1:12">
      <c r="A495" s="14"/>
      <c r="B495" s="14"/>
      <c r="C495" s="14"/>
      <c r="D495" s="14"/>
      <c r="E495" s="14"/>
      <c r="F495" s="14"/>
      <c r="G495" s="14"/>
      <c r="H495" s="14"/>
      <c r="I495" s="11"/>
      <c r="J495" s="11"/>
      <c r="K495" s="14"/>
      <c r="L495" s="14"/>
    </row>
    <row r="496" spans="1:12">
      <c r="A496" s="14"/>
      <c r="B496" s="14"/>
      <c r="C496" s="14"/>
      <c r="D496" s="14"/>
      <c r="E496" s="14"/>
      <c r="F496" s="14"/>
      <c r="G496" s="14"/>
      <c r="H496" s="14"/>
      <c r="I496" s="11"/>
      <c r="J496" s="11"/>
      <c r="K496" s="14"/>
      <c r="L496" s="14"/>
    </row>
    <row r="497" spans="1:12">
      <c r="A497" s="14"/>
      <c r="B497" s="14"/>
      <c r="C497" s="14"/>
      <c r="D497" s="14"/>
      <c r="E497" s="14"/>
      <c r="F497" s="14"/>
      <c r="G497" s="14"/>
      <c r="H497" s="14"/>
      <c r="I497" s="11"/>
      <c r="J497" s="11"/>
      <c r="K497" s="14"/>
      <c r="L497" s="14"/>
    </row>
    <row r="498" spans="1:12">
      <c r="A498" s="14"/>
      <c r="B498" s="14"/>
      <c r="C498" s="14"/>
      <c r="D498" s="14"/>
      <c r="E498" s="14"/>
      <c r="F498" s="14"/>
      <c r="G498" s="14"/>
      <c r="H498" s="14"/>
      <c r="I498" s="11"/>
      <c r="J498" s="11"/>
      <c r="K498" s="14"/>
      <c r="L498" s="14"/>
    </row>
    <row r="499" spans="1:12">
      <c r="A499" s="14"/>
      <c r="B499" s="14"/>
      <c r="C499" s="14"/>
      <c r="D499" s="14"/>
      <c r="E499" s="14"/>
      <c r="F499" s="14"/>
      <c r="G499" s="14"/>
      <c r="H499" s="14"/>
      <c r="I499" s="11"/>
      <c r="J499" s="11"/>
      <c r="K499" s="14"/>
      <c r="L499" s="14"/>
    </row>
    <row r="500" spans="1:12">
      <c r="A500" s="14"/>
      <c r="B500" s="14"/>
      <c r="C500" s="14"/>
      <c r="D500" s="14"/>
      <c r="E500" s="14"/>
      <c r="F500" s="14"/>
      <c r="G500" s="14"/>
      <c r="H500" s="14"/>
      <c r="I500" s="11"/>
      <c r="J500" s="11"/>
      <c r="K500" s="14"/>
      <c r="L500" s="14"/>
    </row>
    <row r="501" spans="1:12">
      <c r="A501" s="14"/>
      <c r="B501" s="14"/>
      <c r="C501" s="14"/>
      <c r="D501" s="14"/>
      <c r="E501" s="14"/>
      <c r="F501" s="14"/>
      <c r="G501" s="14"/>
      <c r="H501" s="14"/>
      <c r="I501" s="11"/>
      <c r="J501" s="11"/>
      <c r="K501" s="14"/>
      <c r="L501" s="14"/>
    </row>
    <row r="502" spans="1:12">
      <c r="A502" s="14"/>
      <c r="B502" s="14"/>
      <c r="C502" s="14"/>
      <c r="D502" s="14"/>
      <c r="E502" s="14"/>
      <c r="F502" s="14"/>
      <c r="G502" s="14"/>
      <c r="H502" s="14"/>
      <c r="I502" s="11"/>
      <c r="J502" s="11"/>
      <c r="K502" s="14"/>
      <c r="L502" s="14"/>
    </row>
    <row r="503" spans="1:12">
      <c r="A503" s="14"/>
      <c r="B503" s="14"/>
      <c r="C503" s="14"/>
      <c r="D503" s="14"/>
      <c r="E503" s="14"/>
      <c r="F503" s="14"/>
      <c r="G503" s="14"/>
      <c r="H503" s="14"/>
      <c r="I503" s="11"/>
      <c r="J503" s="11"/>
      <c r="K503" s="14"/>
      <c r="L503" s="14"/>
    </row>
    <row r="504" spans="1:12">
      <c r="A504" s="14"/>
      <c r="B504" s="14"/>
      <c r="C504" s="14"/>
      <c r="D504" s="14"/>
      <c r="E504" s="14"/>
      <c r="F504" s="14"/>
      <c r="G504" s="14"/>
      <c r="H504" s="14"/>
      <c r="I504" s="11"/>
      <c r="J504" s="11"/>
      <c r="K504" s="14"/>
      <c r="L504" s="14"/>
    </row>
    <row r="505" spans="1:12">
      <c r="A505" s="14"/>
      <c r="B505" s="14"/>
      <c r="C505" s="14"/>
      <c r="D505" s="14"/>
      <c r="E505" s="14"/>
      <c r="F505" s="14"/>
      <c r="G505" s="14"/>
      <c r="H505" s="14"/>
      <c r="I505" s="11"/>
      <c r="J505" s="11"/>
      <c r="K505" s="14"/>
      <c r="L505" s="14"/>
    </row>
    <row r="506" spans="1:12">
      <c r="A506" s="14"/>
      <c r="B506" s="14"/>
      <c r="C506" s="14"/>
      <c r="D506" s="14"/>
      <c r="E506" s="14"/>
      <c r="F506" s="14"/>
      <c r="G506" s="14"/>
      <c r="H506" s="14"/>
      <c r="I506" s="11"/>
      <c r="J506" s="11"/>
      <c r="K506" s="14"/>
      <c r="L506" s="14"/>
    </row>
    <row r="507" spans="1:12">
      <c r="A507" s="14"/>
      <c r="B507" s="14"/>
      <c r="C507" s="14"/>
      <c r="D507" s="14"/>
      <c r="E507" s="14"/>
      <c r="F507" s="14"/>
      <c r="G507" s="14"/>
      <c r="H507" s="14"/>
      <c r="I507" s="11"/>
      <c r="J507" s="11"/>
      <c r="K507" s="14"/>
      <c r="L507" s="14"/>
    </row>
    <row r="508" spans="1:12">
      <c r="A508" s="14"/>
      <c r="B508" s="14"/>
      <c r="C508" s="14"/>
      <c r="D508" s="14"/>
      <c r="E508" s="14"/>
      <c r="F508" s="14"/>
      <c r="G508" s="14"/>
      <c r="H508" s="14"/>
      <c r="I508" s="11"/>
      <c r="J508" s="11"/>
      <c r="K508" s="14"/>
      <c r="L508" s="14"/>
    </row>
    <row r="509" spans="1:12">
      <c r="A509" s="14"/>
      <c r="B509" s="14"/>
      <c r="C509" s="14"/>
      <c r="D509" s="14"/>
      <c r="E509" s="14"/>
      <c r="F509" s="14"/>
      <c r="G509" s="14"/>
      <c r="H509" s="14"/>
      <c r="I509" s="11"/>
      <c r="J509" s="11"/>
      <c r="K509" s="14"/>
      <c r="L509" s="14"/>
    </row>
    <row r="510" spans="1:12">
      <c r="A510" s="14"/>
      <c r="B510" s="14"/>
      <c r="C510" s="14"/>
      <c r="D510" s="14"/>
      <c r="E510" s="14"/>
      <c r="F510" s="14"/>
      <c r="G510" s="14"/>
      <c r="H510" s="14"/>
      <c r="I510" s="11"/>
      <c r="J510" s="11"/>
      <c r="K510" s="14"/>
      <c r="L510" s="14"/>
    </row>
    <row r="511" spans="1:12">
      <c r="A511" s="14"/>
      <c r="B511" s="14"/>
      <c r="C511" s="14"/>
      <c r="D511" s="14"/>
      <c r="E511" s="14"/>
      <c r="F511" s="14"/>
      <c r="G511" s="14"/>
      <c r="H511" s="14"/>
      <c r="I511" s="11"/>
      <c r="J511" s="11"/>
      <c r="K511" s="14"/>
      <c r="L511" s="14"/>
    </row>
    <row r="512" spans="1:12">
      <c r="A512" s="14"/>
      <c r="B512" s="14"/>
      <c r="C512" s="14"/>
      <c r="D512" s="14"/>
      <c r="E512" s="14"/>
      <c r="F512" s="14"/>
      <c r="G512" s="14"/>
      <c r="H512" s="14"/>
      <c r="I512" s="11"/>
      <c r="J512" s="11"/>
      <c r="K512" s="14"/>
      <c r="L512" s="14"/>
    </row>
    <row r="513" spans="1:12">
      <c r="A513" s="14"/>
      <c r="B513" s="14"/>
      <c r="C513" s="14"/>
      <c r="D513" s="14"/>
      <c r="E513" s="14"/>
      <c r="F513" s="14"/>
      <c r="G513" s="14"/>
      <c r="H513" s="14"/>
      <c r="I513" s="11"/>
      <c r="J513" s="11"/>
      <c r="K513" s="14"/>
      <c r="L513" s="14"/>
    </row>
    <row r="514" spans="1:12">
      <c r="A514" s="14"/>
      <c r="B514" s="14"/>
      <c r="C514" s="14"/>
      <c r="D514" s="14"/>
      <c r="E514" s="14"/>
      <c r="F514" s="14"/>
      <c r="G514" s="14"/>
      <c r="H514" s="14"/>
      <c r="I514" s="11"/>
      <c r="J514" s="11"/>
      <c r="K514" s="14"/>
      <c r="L514" s="14"/>
    </row>
    <row r="515" spans="1:12">
      <c r="A515" s="14"/>
      <c r="B515" s="14"/>
      <c r="C515" s="14"/>
      <c r="D515" s="14"/>
      <c r="E515" s="14"/>
      <c r="F515" s="14"/>
      <c r="G515" s="14"/>
      <c r="H515" s="14"/>
      <c r="I515" s="11"/>
      <c r="J515" s="11"/>
      <c r="K515" s="14"/>
      <c r="L515" s="14"/>
    </row>
    <row r="516" spans="1:12">
      <c r="A516" s="14"/>
      <c r="B516" s="14"/>
      <c r="C516" s="14"/>
      <c r="D516" s="14"/>
      <c r="E516" s="14"/>
      <c r="F516" s="14"/>
      <c r="G516" s="14"/>
      <c r="H516" s="14"/>
      <c r="I516" s="11"/>
      <c r="J516" s="11"/>
      <c r="K516" s="14"/>
      <c r="L516" s="14"/>
    </row>
    <row r="517" spans="1:12">
      <c r="A517" s="14"/>
      <c r="B517" s="14"/>
      <c r="C517" s="14"/>
      <c r="D517" s="14"/>
      <c r="E517" s="14"/>
      <c r="F517" s="14"/>
      <c r="G517" s="14"/>
      <c r="H517" s="14"/>
      <c r="I517" s="11"/>
      <c r="J517" s="11"/>
      <c r="K517" s="14"/>
      <c r="L517" s="14"/>
    </row>
    <row r="518" spans="1:12">
      <c r="A518" s="14"/>
      <c r="B518" s="14"/>
      <c r="C518" s="14"/>
      <c r="D518" s="14"/>
      <c r="E518" s="14"/>
      <c r="F518" s="14"/>
      <c r="G518" s="14"/>
      <c r="H518" s="14"/>
      <c r="I518" s="11"/>
      <c r="J518" s="11"/>
      <c r="K518" s="14"/>
      <c r="L518" s="14"/>
    </row>
    <row r="519" spans="1:12">
      <c r="A519" s="14"/>
      <c r="B519" s="14"/>
      <c r="C519" s="14"/>
      <c r="D519" s="14"/>
      <c r="E519" s="14"/>
      <c r="F519" s="14"/>
      <c r="G519" s="14"/>
      <c r="H519" s="14"/>
      <c r="I519" s="11"/>
      <c r="J519" s="11"/>
      <c r="K519" s="14"/>
      <c r="L519" s="14"/>
    </row>
    <row r="520" spans="1:12">
      <c r="A520" s="14"/>
      <c r="B520" s="14"/>
      <c r="C520" s="14"/>
      <c r="D520" s="14"/>
      <c r="E520" s="14"/>
      <c r="F520" s="14"/>
      <c r="G520" s="14"/>
      <c r="H520" s="14"/>
      <c r="I520" s="11"/>
      <c r="J520" s="11"/>
      <c r="K520" s="14"/>
      <c r="L520" s="14"/>
    </row>
    <row r="521" spans="1:12">
      <c r="A521" s="14"/>
      <c r="B521" s="14"/>
      <c r="C521" s="14"/>
      <c r="D521" s="14"/>
      <c r="E521" s="14"/>
      <c r="F521" s="14"/>
      <c r="G521" s="14"/>
      <c r="H521" s="14"/>
      <c r="I521" s="11"/>
      <c r="J521" s="11"/>
      <c r="K521" s="14"/>
      <c r="L521" s="14"/>
    </row>
    <row r="522" spans="1:12">
      <c r="A522" s="14"/>
      <c r="B522" s="14"/>
      <c r="C522" s="14"/>
      <c r="D522" s="14"/>
      <c r="E522" s="14"/>
      <c r="F522" s="14"/>
      <c r="G522" s="14"/>
      <c r="H522" s="14"/>
      <c r="I522" s="11"/>
      <c r="J522" s="11"/>
      <c r="K522" s="14"/>
      <c r="L522" s="14"/>
    </row>
    <row r="523" spans="1:12">
      <c r="A523" s="14"/>
      <c r="B523" s="14"/>
      <c r="C523" s="14"/>
      <c r="D523" s="14"/>
      <c r="E523" s="14"/>
      <c r="F523" s="14"/>
      <c r="G523" s="14"/>
      <c r="H523" s="14"/>
      <c r="I523" s="11"/>
      <c r="J523" s="11"/>
      <c r="K523" s="14"/>
      <c r="L523" s="14"/>
    </row>
    <row r="524" spans="1:12">
      <c r="A524" s="14"/>
      <c r="B524" s="14"/>
      <c r="C524" s="14"/>
      <c r="D524" s="14"/>
      <c r="E524" s="14"/>
      <c r="F524" s="14"/>
      <c r="G524" s="14"/>
      <c r="H524" s="14"/>
      <c r="I524" s="11"/>
      <c r="J524" s="11"/>
      <c r="K524" s="14"/>
      <c r="L524" s="14"/>
    </row>
    <row r="525" spans="1:12">
      <c r="A525" s="14"/>
      <c r="B525" s="14"/>
      <c r="C525" s="14"/>
      <c r="D525" s="14"/>
      <c r="E525" s="14"/>
      <c r="F525" s="14"/>
      <c r="G525" s="14"/>
      <c r="H525" s="14"/>
      <c r="I525" s="11"/>
      <c r="J525" s="11"/>
      <c r="K525" s="14"/>
      <c r="L525" s="14"/>
    </row>
    <row r="526" spans="1:12">
      <c r="A526" s="14"/>
      <c r="B526" s="14"/>
      <c r="C526" s="14"/>
      <c r="D526" s="14"/>
      <c r="E526" s="14"/>
      <c r="F526" s="14"/>
      <c r="G526" s="14"/>
      <c r="H526" s="14"/>
      <c r="I526" s="11"/>
      <c r="J526" s="11"/>
      <c r="K526" s="14"/>
      <c r="L526" s="14"/>
    </row>
    <row r="527" spans="1:12">
      <c r="A527" s="14"/>
      <c r="B527" s="14"/>
      <c r="C527" s="14"/>
      <c r="D527" s="14"/>
      <c r="E527" s="14"/>
      <c r="F527" s="14"/>
      <c r="G527" s="14"/>
      <c r="H527" s="14"/>
      <c r="I527" s="11"/>
      <c r="J527" s="11"/>
      <c r="K527" s="14"/>
      <c r="L527" s="14"/>
    </row>
    <row r="528" spans="1:12">
      <c r="A528" s="14"/>
      <c r="B528" s="14"/>
      <c r="C528" s="14"/>
      <c r="D528" s="14"/>
      <c r="E528" s="14"/>
      <c r="F528" s="14"/>
      <c r="G528" s="14"/>
      <c r="H528" s="14"/>
      <c r="I528" s="11"/>
      <c r="J528" s="11"/>
      <c r="K528" s="14"/>
      <c r="L528" s="14"/>
    </row>
    <row r="529" spans="1:12">
      <c r="A529" s="14"/>
      <c r="B529" s="14"/>
      <c r="C529" s="14"/>
      <c r="D529" s="14"/>
      <c r="E529" s="14"/>
      <c r="F529" s="14"/>
      <c r="G529" s="14"/>
      <c r="H529" s="14"/>
      <c r="I529" s="11"/>
      <c r="J529" s="11"/>
      <c r="K529" s="14"/>
      <c r="L529" s="14"/>
    </row>
    <row r="530" spans="1:12">
      <c r="A530" s="14"/>
      <c r="B530" s="14"/>
      <c r="C530" s="14"/>
      <c r="D530" s="14"/>
      <c r="E530" s="14"/>
      <c r="F530" s="14"/>
      <c r="G530" s="14"/>
      <c r="H530" s="14"/>
      <c r="I530" s="11"/>
      <c r="J530" s="11"/>
      <c r="K530" s="14"/>
      <c r="L530" s="14"/>
    </row>
    <row r="531" spans="1:12">
      <c r="A531" s="14"/>
      <c r="B531" s="14"/>
      <c r="C531" s="14"/>
      <c r="D531" s="14"/>
      <c r="E531" s="14"/>
      <c r="F531" s="14"/>
      <c r="G531" s="14"/>
      <c r="H531" s="14"/>
      <c r="I531" s="11"/>
      <c r="J531" s="11"/>
      <c r="K531" s="14"/>
      <c r="L531" s="14"/>
    </row>
    <row r="532" spans="1:12">
      <c r="A532" s="14"/>
      <c r="B532" s="14"/>
      <c r="C532" s="14"/>
      <c r="D532" s="14"/>
      <c r="E532" s="14"/>
      <c r="F532" s="14"/>
      <c r="G532" s="14"/>
      <c r="H532" s="14"/>
      <c r="I532" s="11"/>
      <c r="J532" s="11"/>
      <c r="K532" s="14"/>
      <c r="L532" s="14"/>
    </row>
    <row r="533" spans="1:12">
      <c r="A533" s="14"/>
      <c r="B533" s="14"/>
      <c r="C533" s="14"/>
      <c r="D533" s="14"/>
      <c r="E533" s="14"/>
      <c r="F533" s="14"/>
      <c r="G533" s="14"/>
      <c r="H533" s="14"/>
      <c r="I533" s="11"/>
      <c r="J533" s="11"/>
      <c r="K533" s="14"/>
      <c r="L533" s="14"/>
    </row>
    <row r="534" spans="1:12">
      <c r="A534" s="14"/>
      <c r="B534" s="14"/>
      <c r="C534" s="14"/>
      <c r="D534" s="14"/>
      <c r="E534" s="14"/>
      <c r="F534" s="14"/>
      <c r="G534" s="14"/>
      <c r="H534" s="14"/>
      <c r="I534" s="11"/>
      <c r="J534" s="11"/>
      <c r="K534" s="14"/>
      <c r="L534" s="14"/>
    </row>
    <row r="535" spans="1:12">
      <c r="A535" s="14"/>
      <c r="B535" s="14"/>
      <c r="C535" s="14"/>
      <c r="D535" s="14"/>
      <c r="E535" s="14"/>
      <c r="F535" s="14"/>
      <c r="G535" s="14"/>
      <c r="H535" s="14"/>
      <c r="I535" s="11"/>
      <c r="J535" s="11"/>
      <c r="K535" s="14"/>
      <c r="L535" s="14"/>
    </row>
    <row r="536" spans="1:12">
      <c r="A536" s="14"/>
      <c r="B536" s="14"/>
      <c r="C536" s="14"/>
      <c r="D536" s="14"/>
      <c r="E536" s="14"/>
      <c r="F536" s="14"/>
      <c r="G536" s="14"/>
      <c r="H536" s="14"/>
      <c r="I536" s="11"/>
      <c r="J536" s="11"/>
      <c r="K536" s="14"/>
      <c r="L536" s="14"/>
    </row>
    <row r="537" spans="1:12">
      <c r="A537" s="14"/>
      <c r="B537" s="14"/>
      <c r="C537" s="14"/>
      <c r="D537" s="14"/>
      <c r="E537" s="14"/>
      <c r="F537" s="14"/>
      <c r="G537" s="14"/>
      <c r="H537" s="14"/>
      <c r="I537" s="11"/>
      <c r="J537" s="11"/>
      <c r="K537" s="14"/>
      <c r="L537" s="14"/>
    </row>
    <row r="538" spans="1:12">
      <c r="A538" s="14"/>
      <c r="B538" s="14"/>
      <c r="C538" s="14"/>
      <c r="D538" s="14"/>
      <c r="E538" s="14"/>
      <c r="F538" s="14"/>
      <c r="G538" s="14"/>
      <c r="H538" s="14"/>
      <c r="I538" s="11"/>
      <c r="J538" s="11"/>
      <c r="K538" s="14"/>
      <c r="L538" s="14"/>
    </row>
    <row r="539" spans="1:12">
      <c r="A539" s="14"/>
      <c r="B539" s="14"/>
      <c r="C539" s="14"/>
      <c r="D539" s="14"/>
      <c r="E539" s="14"/>
      <c r="F539" s="14"/>
      <c r="G539" s="14"/>
      <c r="H539" s="14"/>
      <c r="I539" s="11"/>
      <c r="J539" s="11"/>
      <c r="K539" s="14"/>
      <c r="L539" s="14"/>
    </row>
    <row r="540" spans="1:12">
      <c r="A540" s="14"/>
      <c r="B540" s="14"/>
      <c r="C540" s="14"/>
      <c r="D540" s="14"/>
      <c r="E540" s="14"/>
      <c r="F540" s="14"/>
      <c r="G540" s="14"/>
      <c r="H540" s="14"/>
      <c r="I540" s="11"/>
      <c r="J540" s="11"/>
      <c r="K540" s="14"/>
      <c r="L540" s="14"/>
    </row>
    <row r="541" spans="1:12">
      <c r="A541" s="14"/>
      <c r="B541" s="14"/>
      <c r="C541" s="14"/>
      <c r="D541" s="14"/>
      <c r="E541" s="14"/>
      <c r="F541" s="14"/>
      <c r="G541" s="14"/>
      <c r="H541" s="14"/>
      <c r="I541" s="11"/>
      <c r="J541" s="11"/>
      <c r="K541" s="14"/>
      <c r="L541" s="14"/>
    </row>
    <row r="542" spans="1:12">
      <c r="A542" s="14"/>
      <c r="B542" s="14"/>
      <c r="C542" s="14"/>
      <c r="D542" s="14"/>
      <c r="E542" s="14"/>
      <c r="F542" s="14"/>
      <c r="G542" s="14"/>
      <c r="H542" s="14"/>
      <c r="I542" s="11"/>
      <c r="J542" s="11"/>
      <c r="K542" s="14"/>
      <c r="L542" s="14"/>
    </row>
    <row r="543" spans="1:12">
      <c r="A543" s="14"/>
      <c r="B543" s="14"/>
      <c r="C543" s="14"/>
      <c r="D543" s="14"/>
      <c r="E543" s="14"/>
      <c r="F543" s="14"/>
      <c r="G543" s="14"/>
      <c r="H543" s="14"/>
      <c r="I543" s="11"/>
      <c r="J543" s="11"/>
      <c r="K543" s="14"/>
      <c r="L543" s="14"/>
    </row>
    <row r="544" spans="1:12">
      <c r="A544" s="14"/>
      <c r="B544" s="14"/>
      <c r="C544" s="14"/>
      <c r="D544" s="14"/>
      <c r="E544" s="14"/>
      <c r="F544" s="14"/>
      <c r="G544" s="14"/>
      <c r="H544" s="14"/>
      <c r="I544" s="11"/>
      <c r="J544" s="11"/>
      <c r="K544" s="14"/>
      <c r="L544" s="14"/>
    </row>
    <row r="545" spans="1:12">
      <c r="A545" s="14"/>
      <c r="B545" s="14"/>
      <c r="C545" s="14"/>
      <c r="D545" s="14"/>
      <c r="E545" s="14"/>
      <c r="F545" s="14"/>
      <c r="G545" s="14"/>
      <c r="H545" s="14"/>
      <c r="I545" s="11"/>
      <c r="J545" s="11"/>
      <c r="K545" s="14"/>
      <c r="L545" s="14"/>
    </row>
    <row r="546" spans="1:12">
      <c r="A546" s="14"/>
      <c r="B546" s="14"/>
      <c r="C546" s="14"/>
      <c r="D546" s="14"/>
      <c r="E546" s="14"/>
      <c r="F546" s="14"/>
      <c r="G546" s="14"/>
      <c r="H546" s="14"/>
      <c r="I546" s="11"/>
      <c r="J546" s="11"/>
      <c r="K546" s="14"/>
      <c r="L546" s="14"/>
    </row>
    <row r="547" spans="1:12">
      <c r="A547" s="14"/>
      <c r="B547" s="14"/>
      <c r="C547" s="14"/>
      <c r="D547" s="14"/>
      <c r="E547" s="14"/>
      <c r="F547" s="14"/>
      <c r="G547" s="14"/>
      <c r="H547" s="14"/>
      <c r="I547" s="11"/>
      <c r="J547" s="11"/>
      <c r="K547" s="14"/>
      <c r="L547" s="14"/>
    </row>
    <row r="548" spans="1:12">
      <c r="A548" s="14"/>
      <c r="B548" s="14"/>
      <c r="C548" s="14"/>
      <c r="D548" s="14"/>
      <c r="E548" s="14"/>
      <c r="F548" s="14"/>
      <c r="G548" s="14"/>
      <c r="H548" s="14"/>
      <c r="I548" s="11"/>
      <c r="J548" s="11"/>
      <c r="K548" s="14"/>
      <c r="L548" s="14"/>
    </row>
    <row r="549" spans="1:12">
      <c r="A549" s="14"/>
      <c r="B549" s="14"/>
      <c r="C549" s="14"/>
      <c r="D549" s="14"/>
      <c r="E549" s="14"/>
      <c r="F549" s="14"/>
      <c r="G549" s="14"/>
      <c r="H549" s="14"/>
      <c r="I549" s="11"/>
      <c r="J549" s="11"/>
      <c r="K549" s="14"/>
      <c r="L549" s="14"/>
    </row>
    <row r="550" spans="1:12">
      <c r="A550" s="14"/>
      <c r="B550" s="14"/>
      <c r="C550" s="14"/>
      <c r="D550" s="14"/>
      <c r="E550" s="14"/>
      <c r="F550" s="14"/>
      <c r="G550" s="14"/>
      <c r="H550" s="14"/>
      <c r="I550" s="11"/>
      <c r="J550" s="11"/>
      <c r="K550" s="14"/>
      <c r="L550" s="14"/>
    </row>
    <row r="551" spans="1:12">
      <c r="A551" s="14"/>
      <c r="B551" s="14"/>
      <c r="C551" s="14"/>
      <c r="D551" s="14"/>
      <c r="E551" s="14"/>
      <c r="F551" s="14"/>
      <c r="G551" s="14"/>
      <c r="H551" s="14"/>
      <c r="I551" s="11"/>
      <c r="J551" s="11"/>
      <c r="K551" s="14"/>
      <c r="L551" s="14"/>
    </row>
    <row r="552" spans="1:12">
      <c r="A552" s="14"/>
      <c r="B552" s="14"/>
      <c r="C552" s="14"/>
      <c r="D552" s="14"/>
      <c r="E552" s="14"/>
      <c r="F552" s="14"/>
      <c r="G552" s="14"/>
      <c r="H552" s="14"/>
      <c r="I552" s="11"/>
      <c r="J552" s="11"/>
      <c r="K552" s="14"/>
      <c r="L552" s="14"/>
    </row>
    <row r="553" spans="1:12">
      <c r="A553" s="14"/>
      <c r="B553" s="14"/>
      <c r="C553" s="14"/>
      <c r="D553" s="14"/>
      <c r="E553" s="14"/>
      <c r="F553" s="14"/>
      <c r="G553" s="14"/>
      <c r="H553" s="14"/>
      <c r="I553" s="11"/>
      <c r="J553" s="11"/>
      <c r="K553" s="14"/>
      <c r="L553" s="14"/>
    </row>
    <row r="554" spans="1:12">
      <c r="A554" s="14"/>
      <c r="B554" s="14"/>
      <c r="C554" s="14"/>
      <c r="D554" s="14"/>
      <c r="E554" s="14"/>
      <c r="F554" s="14"/>
      <c r="G554" s="14"/>
      <c r="H554" s="14"/>
      <c r="I554" s="11"/>
      <c r="J554" s="11"/>
      <c r="K554" s="14"/>
      <c r="L554" s="14"/>
    </row>
    <row r="555" spans="1:12">
      <c r="A555" s="14"/>
      <c r="B555" s="14"/>
      <c r="C555" s="14"/>
      <c r="D555" s="14"/>
      <c r="E555" s="14"/>
      <c r="F555" s="14"/>
      <c r="G555" s="14"/>
      <c r="H555" s="14"/>
      <c r="I555" s="11"/>
      <c r="J555" s="11"/>
      <c r="K555" s="14"/>
      <c r="L555" s="14"/>
    </row>
    <row r="556" spans="1:12">
      <c r="A556" s="14"/>
      <c r="B556" s="14"/>
      <c r="C556" s="14"/>
      <c r="D556" s="14"/>
      <c r="E556" s="14"/>
      <c r="F556" s="14"/>
      <c r="G556" s="14"/>
      <c r="H556" s="14"/>
      <c r="I556" s="11"/>
      <c r="J556" s="11"/>
      <c r="K556" s="14"/>
      <c r="L556" s="14"/>
    </row>
    <row r="557" spans="1:12">
      <c r="A557" s="14"/>
      <c r="B557" s="14"/>
      <c r="C557" s="14"/>
      <c r="D557" s="14"/>
      <c r="E557" s="14"/>
      <c r="F557" s="14"/>
      <c r="G557" s="14"/>
      <c r="H557" s="14"/>
      <c r="I557" s="11"/>
      <c r="J557" s="11"/>
      <c r="K557" s="14"/>
      <c r="L557" s="14"/>
    </row>
    <row r="558" spans="1:12">
      <c r="A558" s="14"/>
      <c r="B558" s="14"/>
      <c r="C558" s="14"/>
      <c r="D558" s="14"/>
      <c r="E558" s="14"/>
      <c r="F558" s="14"/>
      <c r="G558" s="14"/>
      <c r="H558" s="14"/>
      <c r="I558" s="11"/>
      <c r="J558" s="11"/>
      <c r="K558" s="14"/>
      <c r="L558" s="14"/>
    </row>
    <row r="559" spans="1:12">
      <c r="A559" s="14"/>
      <c r="B559" s="14"/>
      <c r="C559" s="14"/>
      <c r="D559" s="14"/>
      <c r="E559" s="14"/>
      <c r="F559" s="14"/>
      <c r="G559" s="14"/>
      <c r="H559" s="14"/>
      <c r="I559" s="11"/>
      <c r="J559" s="11"/>
      <c r="K559" s="14"/>
      <c r="L559" s="14"/>
    </row>
    <row r="560" spans="1:12">
      <c r="A560" s="14"/>
      <c r="B560" s="14"/>
      <c r="C560" s="14"/>
      <c r="D560" s="14"/>
      <c r="E560" s="14"/>
      <c r="F560" s="14"/>
      <c r="G560" s="14"/>
      <c r="H560" s="14"/>
      <c r="I560" s="11"/>
      <c r="J560" s="11"/>
      <c r="K560" s="14"/>
      <c r="L560" s="14"/>
    </row>
    <row r="561" spans="1:12">
      <c r="A561" s="14"/>
      <c r="B561" s="14"/>
      <c r="C561" s="14"/>
      <c r="D561" s="14"/>
      <c r="E561" s="14"/>
      <c r="F561" s="14"/>
      <c r="G561" s="14"/>
      <c r="H561" s="14"/>
      <c r="I561" s="11"/>
      <c r="J561" s="11"/>
      <c r="K561" s="14"/>
      <c r="L561" s="14"/>
    </row>
    <row r="562" spans="1:12">
      <c r="A562" s="14"/>
      <c r="B562" s="14"/>
      <c r="C562" s="14"/>
      <c r="D562" s="14"/>
      <c r="E562" s="14"/>
      <c r="F562" s="14"/>
      <c r="G562" s="14"/>
      <c r="H562" s="14"/>
      <c r="I562" s="11"/>
      <c r="J562" s="11"/>
      <c r="K562" s="14"/>
      <c r="L562" s="14"/>
    </row>
    <row r="563" spans="1:12">
      <c r="A563" s="14"/>
      <c r="B563" s="14"/>
      <c r="C563" s="14"/>
      <c r="D563" s="14"/>
      <c r="E563" s="14"/>
      <c r="F563" s="14"/>
      <c r="G563" s="14"/>
      <c r="H563" s="14"/>
      <c r="I563" s="11"/>
      <c r="J563" s="11"/>
      <c r="K563" s="14"/>
      <c r="L563" s="14"/>
    </row>
    <row r="564" spans="1:12">
      <c r="A564" s="14"/>
      <c r="B564" s="14"/>
      <c r="C564" s="14"/>
      <c r="D564" s="14"/>
      <c r="E564" s="14"/>
      <c r="F564" s="14"/>
      <c r="G564" s="14"/>
      <c r="H564" s="14"/>
      <c r="I564" s="11"/>
      <c r="J564" s="11"/>
      <c r="K564" s="14"/>
      <c r="L564" s="14"/>
    </row>
    <row r="565" spans="1:12">
      <c r="A565" s="14"/>
      <c r="B565" s="14"/>
      <c r="C565" s="14"/>
      <c r="D565" s="14"/>
      <c r="E565" s="14"/>
      <c r="F565" s="14"/>
      <c r="G565" s="14"/>
      <c r="H565" s="14"/>
      <c r="I565" s="11"/>
      <c r="J565" s="11"/>
      <c r="K565" s="14"/>
      <c r="L565" s="14"/>
    </row>
    <row r="566" spans="1:12">
      <c r="A566" s="14"/>
      <c r="B566" s="14"/>
      <c r="C566" s="14"/>
      <c r="D566" s="14"/>
      <c r="E566" s="14"/>
      <c r="F566" s="14"/>
      <c r="G566" s="14"/>
      <c r="H566" s="14"/>
      <c r="I566" s="11"/>
      <c r="J566" s="11"/>
      <c r="K566" s="14"/>
      <c r="L566" s="14"/>
    </row>
    <row r="567" spans="1:12">
      <c r="A567" s="14"/>
      <c r="B567" s="14"/>
      <c r="C567" s="14"/>
      <c r="D567" s="14"/>
      <c r="E567" s="14"/>
      <c r="F567" s="14"/>
      <c r="G567" s="14"/>
      <c r="H567" s="14"/>
      <c r="I567" s="11"/>
      <c r="J567" s="11"/>
      <c r="K567" s="14"/>
      <c r="L567" s="14"/>
    </row>
    <row r="568" spans="1:12">
      <c r="A568" s="14"/>
      <c r="B568" s="14"/>
      <c r="C568" s="14"/>
      <c r="D568" s="14"/>
      <c r="E568" s="14"/>
      <c r="F568" s="14"/>
      <c r="G568" s="14"/>
      <c r="H568" s="14"/>
      <c r="I568" s="11"/>
      <c r="J568" s="11"/>
      <c r="K568" s="14"/>
      <c r="L568" s="14"/>
    </row>
    <row r="569" spans="1:12">
      <c r="A569" s="14"/>
      <c r="B569" s="14"/>
      <c r="C569" s="14"/>
      <c r="D569" s="14"/>
      <c r="E569" s="14"/>
      <c r="F569" s="14"/>
      <c r="G569" s="14"/>
      <c r="H569" s="14"/>
      <c r="I569" s="11"/>
      <c r="J569" s="11"/>
      <c r="K569" s="14"/>
      <c r="L569" s="14"/>
    </row>
    <row r="570" spans="1:12">
      <c r="A570" s="14"/>
      <c r="B570" s="14"/>
      <c r="C570" s="14"/>
      <c r="D570" s="14"/>
      <c r="E570" s="14"/>
      <c r="F570" s="14"/>
      <c r="G570" s="14"/>
      <c r="H570" s="14"/>
      <c r="I570" s="11"/>
      <c r="J570" s="11"/>
      <c r="K570" s="14"/>
      <c r="L570" s="14"/>
    </row>
    <row r="571" spans="1:12">
      <c r="A571" s="14"/>
      <c r="B571" s="14"/>
      <c r="C571" s="14"/>
      <c r="D571" s="14"/>
      <c r="E571" s="14"/>
      <c r="F571" s="14"/>
      <c r="G571" s="14"/>
      <c r="H571" s="14"/>
      <c r="I571" s="11"/>
      <c r="J571" s="11"/>
      <c r="K571" s="14"/>
      <c r="L571" s="14"/>
    </row>
    <row r="572" spans="1:12">
      <c r="A572" s="14"/>
      <c r="B572" s="14"/>
      <c r="C572" s="14"/>
      <c r="D572" s="14"/>
      <c r="E572" s="14"/>
      <c r="F572" s="14"/>
      <c r="G572" s="14"/>
      <c r="H572" s="14"/>
      <c r="I572" s="11"/>
      <c r="J572" s="11"/>
      <c r="K572" s="14"/>
      <c r="L572" s="14"/>
    </row>
    <row r="573" spans="1:12">
      <c r="A573" s="14"/>
      <c r="B573" s="14"/>
      <c r="C573" s="14"/>
      <c r="D573" s="14"/>
      <c r="E573" s="14"/>
      <c r="F573" s="14"/>
      <c r="G573" s="14"/>
      <c r="H573" s="14"/>
      <c r="I573" s="11"/>
      <c r="J573" s="11"/>
      <c r="K573" s="14"/>
      <c r="L573" s="14"/>
    </row>
    <row r="574" spans="1:12">
      <c r="A574" s="14"/>
      <c r="B574" s="14"/>
      <c r="C574" s="14"/>
      <c r="D574" s="14"/>
      <c r="E574" s="14"/>
      <c r="F574" s="14"/>
      <c r="G574" s="14"/>
      <c r="H574" s="14"/>
      <c r="I574" s="11"/>
      <c r="J574" s="11"/>
      <c r="K574" s="14"/>
      <c r="L574" s="14"/>
    </row>
    <row r="575" spans="1:12">
      <c r="A575" s="14"/>
      <c r="B575" s="14"/>
      <c r="C575" s="14"/>
      <c r="D575" s="14"/>
      <c r="E575" s="14"/>
      <c r="F575" s="14"/>
      <c r="G575" s="14"/>
      <c r="H575" s="14"/>
      <c r="I575" s="11"/>
      <c r="J575" s="11"/>
      <c r="K575" s="14"/>
      <c r="L575" s="14"/>
    </row>
    <row r="576" spans="1:12">
      <c r="A576" s="14"/>
      <c r="B576" s="14"/>
      <c r="C576" s="14"/>
      <c r="D576" s="14"/>
      <c r="E576" s="14"/>
      <c r="F576" s="14"/>
      <c r="G576" s="14"/>
      <c r="H576" s="14"/>
      <c r="I576" s="11"/>
      <c r="J576" s="11"/>
      <c r="K576" s="14"/>
      <c r="L576" s="14"/>
    </row>
    <row r="577" spans="1:12">
      <c r="A577" s="14"/>
      <c r="B577" s="14"/>
      <c r="C577" s="14"/>
      <c r="D577" s="14"/>
      <c r="E577" s="14"/>
      <c r="F577" s="14"/>
      <c r="G577" s="14"/>
      <c r="H577" s="14"/>
      <c r="I577" s="11"/>
      <c r="J577" s="11"/>
      <c r="K577" s="14"/>
      <c r="L577" s="14"/>
    </row>
    <row r="578" spans="1:12">
      <c r="A578" s="14"/>
      <c r="B578" s="14"/>
      <c r="C578" s="14"/>
      <c r="D578" s="14"/>
      <c r="E578" s="14"/>
      <c r="F578" s="14"/>
      <c r="G578" s="14"/>
      <c r="H578" s="14"/>
      <c r="I578" s="11"/>
      <c r="J578" s="11"/>
      <c r="K578" s="14"/>
      <c r="L578" s="14"/>
    </row>
    <row r="579" spans="1:12">
      <c r="A579" s="14"/>
      <c r="B579" s="14"/>
      <c r="C579" s="14"/>
      <c r="D579" s="14"/>
      <c r="E579" s="14"/>
      <c r="F579" s="14"/>
      <c r="G579" s="14"/>
      <c r="H579" s="14"/>
      <c r="I579" s="11"/>
      <c r="J579" s="11"/>
      <c r="K579" s="14"/>
      <c r="L579" s="14"/>
    </row>
    <row r="580" spans="1:12">
      <c r="A580" s="14"/>
      <c r="B580" s="14"/>
      <c r="C580" s="14"/>
      <c r="D580" s="14"/>
      <c r="E580" s="14"/>
      <c r="F580" s="14"/>
      <c r="G580" s="14"/>
      <c r="H580" s="14"/>
      <c r="I580" s="11"/>
      <c r="J580" s="11"/>
      <c r="K580" s="14"/>
      <c r="L580" s="14"/>
    </row>
    <row r="581" spans="1:12">
      <c r="A581" s="14"/>
      <c r="B581" s="14"/>
      <c r="C581" s="14"/>
      <c r="D581" s="14"/>
      <c r="E581" s="14"/>
      <c r="F581" s="14"/>
      <c r="G581" s="14"/>
      <c r="H581" s="14"/>
      <c r="I581" s="11"/>
      <c r="J581" s="11"/>
      <c r="K581" s="14"/>
      <c r="L581" s="14"/>
    </row>
    <row r="582" spans="1:12">
      <c r="A582" s="14"/>
      <c r="B582" s="14"/>
      <c r="C582" s="14"/>
      <c r="D582" s="14"/>
      <c r="E582" s="14"/>
      <c r="F582" s="14"/>
      <c r="G582" s="14"/>
      <c r="H582" s="14"/>
      <c r="I582" s="11"/>
      <c r="J582" s="11"/>
      <c r="K582" s="14"/>
      <c r="L582" s="14"/>
    </row>
    <row r="583" spans="1:12">
      <c r="A583" s="14"/>
      <c r="B583" s="14"/>
      <c r="C583" s="14"/>
      <c r="D583" s="14"/>
      <c r="E583" s="14"/>
      <c r="F583" s="14"/>
      <c r="G583" s="14"/>
      <c r="H583" s="14"/>
      <c r="I583" s="11"/>
      <c r="J583" s="11"/>
      <c r="K583" s="14"/>
      <c r="L583" s="14"/>
    </row>
    <row r="584" spans="1:12">
      <c r="A584" s="14"/>
      <c r="B584" s="14"/>
      <c r="C584" s="14"/>
      <c r="D584" s="14"/>
      <c r="E584" s="14"/>
      <c r="F584" s="14"/>
      <c r="G584" s="14"/>
      <c r="H584" s="14"/>
      <c r="I584" s="11"/>
      <c r="J584" s="11"/>
      <c r="K584" s="14"/>
      <c r="L584" s="14"/>
    </row>
    <row r="585" spans="1:12">
      <c r="A585" s="14"/>
      <c r="B585" s="14"/>
      <c r="C585" s="14"/>
      <c r="D585" s="14"/>
      <c r="E585" s="14"/>
      <c r="F585" s="14"/>
      <c r="G585" s="14"/>
      <c r="H585" s="14"/>
      <c r="I585" s="11"/>
      <c r="J585" s="11"/>
      <c r="K585" s="14"/>
      <c r="L585" s="14"/>
    </row>
    <row r="586" spans="1:12">
      <c r="A586" s="14"/>
      <c r="B586" s="14"/>
      <c r="C586" s="14"/>
      <c r="D586" s="14"/>
      <c r="E586" s="14"/>
      <c r="F586" s="14"/>
      <c r="G586" s="14"/>
      <c r="H586" s="14"/>
      <c r="I586" s="11"/>
      <c r="J586" s="11"/>
      <c r="K586" s="14"/>
      <c r="L586" s="14"/>
    </row>
    <row r="587" spans="1:12">
      <c r="A587" s="14"/>
      <c r="B587" s="14"/>
      <c r="C587" s="14"/>
      <c r="D587" s="14"/>
      <c r="E587" s="14"/>
      <c r="F587" s="14"/>
      <c r="G587" s="14"/>
      <c r="H587" s="14"/>
      <c r="I587" s="11"/>
      <c r="J587" s="11"/>
      <c r="K587" s="14"/>
      <c r="L587" s="14"/>
    </row>
    <row r="588" spans="1:12">
      <c r="A588" s="14"/>
      <c r="B588" s="14"/>
      <c r="C588" s="14"/>
      <c r="D588" s="14"/>
      <c r="E588" s="14"/>
      <c r="F588" s="14"/>
      <c r="G588" s="14"/>
      <c r="H588" s="14"/>
      <c r="I588" s="11"/>
      <c r="J588" s="11"/>
      <c r="K588" s="14"/>
      <c r="L588" s="14"/>
    </row>
    <row r="589" spans="1:12">
      <c r="A589" s="14"/>
      <c r="B589" s="14"/>
      <c r="C589" s="14"/>
      <c r="D589" s="14"/>
      <c r="E589" s="14"/>
      <c r="F589" s="14"/>
      <c r="G589" s="14"/>
      <c r="H589" s="14"/>
      <c r="I589" s="11"/>
      <c r="J589" s="11"/>
      <c r="K589" s="14"/>
      <c r="L589" s="14"/>
    </row>
    <row r="590" spans="1:12">
      <c r="A590" s="14"/>
      <c r="B590" s="14"/>
      <c r="C590" s="14"/>
      <c r="D590" s="14"/>
      <c r="E590" s="14"/>
      <c r="F590" s="14"/>
      <c r="G590" s="14"/>
      <c r="H590" s="14"/>
      <c r="I590" s="11"/>
      <c r="J590" s="11"/>
      <c r="K590" s="14"/>
      <c r="L590" s="14"/>
    </row>
    <row r="591" spans="1:12">
      <c r="A591" s="14"/>
      <c r="B591" s="14"/>
      <c r="C591" s="14"/>
      <c r="D591" s="14"/>
      <c r="E591" s="14"/>
      <c r="F591" s="14"/>
      <c r="G591" s="14"/>
      <c r="H591" s="14"/>
      <c r="I591" s="11"/>
      <c r="J591" s="11"/>
      <c r="K591" s="14"/>
      <c r="L591" s="14"/>
    </row>
    <row r="592" spans="1:12">
      <c r="A592" s="14"/>
      <c r="B592" s="14"/>
      <c r="C592" s="14"/>
      <c r="D592" s="14"/>
      <c r="E592" s="14"/>
      <c r="F592" s="14"/>
      <c r="G592" s="14"/>
      <c r="H592" s="14"/>
      <c r="I592" s="11"/>
      <c r="J592" s="11"/>
      <c r="K592" s="14"/>
      <c r="L592" s="14"/>
    </row>
    <row r="593" spans="1:12">
      <c r="A593" s="14"/>
      <c r="B593" s="14"/>
      <c r="C593" s="14"/>
      <c r="D593" s="14"/>
      <c r="E593" s="14"/>
      <c r="F593" s="14"/>
      <c r="G593" s="14"/>
      <c r="H593" s="14"/>
      <c r="I593" s="11"/>
      <c r="J593" s="11"/>
      <c r="K593" s="14"/>
      <c r="L593" s="14"/>
    </row>
    <row r="594" spans="1:12">
      <c r="A594" s="14"/>
      <c r="B594" s="14"/>
      <c r="C594" s="14"/>
      <c r="D594" s="14"/>
      <c r="E594" s="14"/>
      <c r="F594" s="14"/>
      <c r="G594" s="14"/>
      <c r="H594" s="14"/>
      <c r="I594" s="11"/>
      <c r="J594" s="11"/>
      <c r="K594" s="14"/>
      <c r="L594" s="14"/>
    </row>
    <row r="595" spans="1:12">
      <c r="A595" s="14"/>
      <c r="B595" s="14"/>
      <c r="C595" s="14"/>
      <c r="D595" s="14"/>
      <c r="E595" s="14"/>
      <c r="F595" s="14"/>
      <c r="G595" s="14"/>
      <c r="H595" s="14"/>
      <c r="I595" s="11"/>
      <c r="J595" s="11"/>
      <c r="K595" s="14"/>
      <c r="L595" s="14"/>
    </row>
    <row r="596" spans="1:12">
      <c r="A596" s="14"/>
      <c r="B596" s="14"/>
      <c r="C596" s="14"/>
      <c r="D596" s="14"/>
      <c r="E596" s="14"/>
      <c r="F596" s="14"/>
      <c r="G596" s="14"/>
      <c r="H596" s="14"/>
      <c r="I596" s="11"/>
      <c r="J596" s="11"/>
      <c r="K596" s="14"/>
      <c r="L596" s="14"/>
    </row>
    <row r="597" spans="1:12">
      <c r="A597" s="14"/>
      <c r="B597" s="14"/>
      <c r="C597" s="14"/>
      <c r="D597" s="14"/>
      <c r="E597" s="14"/>
      <c r="F597" s="14"/>
      <c r="G597" s="14"/>
      <c r="H597" s="14"/>
      <c r="I597" s="11"/>
      <c r="J597" s="11"/>
      <c r="K597" s="14"/>
      <c r="L597" s="14"/>
    </row>
    <row r="598" spans="1:12">
      <c r="A598" s="14"/>
      <c r="B598" s="14"/>
      <c r="C598" s="14"/>
      <c r="D598" s="14"/>
      <c r="E598" s="14"/>
      <c r="F598" s="14"/>
      <c r="G598" s="14"/>
      <c r="H598" s="14"/>
      <c r="I598" s="11"/>
      <c r="J598" s="11"/>
      <c r="K598" s="14"/>
      <c r="L598" s="14"/>
    </row>
    <row r="599" spans="1:12">
      <c r="A599" s="14"/>
      <c r="B599" s="14"/>
      <c r="C599" s="14"/>
      <c r="D599" s="14"/>
      <c r="E599" s="14"/>
      <c r="F599" s="14"/>
      <c r="G599" s="14"/>
      <c r="H599" s="14"/>
      <c r="I599" s="11"/>
      <c r="J599" s="11"/>
      <c r="K599" s="14"/>
      <c r="L599" s="14"/>
    </row>
    <row r="600" spans="1:12">
      <c r="A600" s="14"/>
      <c r="B600" s="14"/>
      <c r="C600" s="14"/>
      <c r="D600" s="14"/>
      <c r="E600" s="14"/>
      <c r="F600" s="14"/>
      <c r="G600" s="14"/>
      <c r="H600" s="14"/>
      <c r="I600" s="11"/>
      <c r="J600" s="11"/>
      <c r="K600" s="14"/>
      <c r="L600" s="14"/>
    </row>
    <row r="601" spans="1:12">
      <c r="A601" s="14"/>
      <c r="B601" s="14"/>
      <c r="C601" s="14"/>
      <c r="D601" s="14"/>
      <c r="E601" s="14"/>
      <c r="F601" s="14"/>
      <c r="G601" s="14"/>
      <c r="H601" s="14"/>
      <c r="I601" s="11"/>
      <c r="J601" s="11"/>
      <c r="K601" s="14"/>
      <c r="L601" s="14"/>
    </row>
    <row r="602" spans="1:12">
      <c r="A602" s="14"/>
      <c r="B602" s="14"/>
      <c r="C602" s="14"/>
      <c r="D602" s="14"/>
      <c r="E602" s="14"/>
      <c r="F602" s="14"/>
      <c r="G602" s="14"/>
      <c r="H602" s="14"/>
      <c r="I602" s="11"/>
      <c r="J602" s="11"/>
      <c r="K602" s="14"/>
      <c r="L602" s="14"/>
    </row>
    <row r="603" spans="1:12">
      <c r="A603" s="14"/>
      <c r="B603" s="14"/>
      <c r="C603" s="14"/>
      <c r="D603" s="14"/>
      <c r="E603" s="14"/>
      <c r="F603" s="14"/>
      <c r="G603" s="14"/>
      <c r="H603" s="14"/>
      <c r="I603" s="11"/>
      <c r="J603" s="11"/>
      <c r="K603" s="14"/>
      <c r="L603" s="14"/>
    </row>
    <row r="604" spans="1:12">
      <c r="A604" s="14"/>
      <c r="B604" s="14"/>
      <c r="C604" s="14"/>
      <c r="D604" s="14"/>
      <c r="E604" s="14"/>
      <c r="F604" s="14"/>
      <c r="G604" s="14"/>
      <c r="H604" s="14"/>
      <c r="I604" s="11"/>
      <c r="J604" s="11"/>
      <c r="K604" s="14"/>
      <c r="L604" s="14"/>
    </row>
    <row r="605" spans="1:12">
      <c r="A605" s="14"/>
      <c r="B605" s="14"/>
      <c r="C605" s="14"/>
      <c r="D605" s="14"/>
      <c r="E605" s="14"/>
      <c r="F605" s="14"/>
      <c r="G605" s="14"/>
      <c r="H605" s="14"/>
      <c r="I605" s="11"/>
      <c r="J605" s="11"/>
      <c r="K605" s="14"/>
      <c r="L605" s="14"/>
    </row>
    <row r="606" spans="1:12">
      <c r="A606" s="14"/>
      <c r="B606" s="14"/>
      <c r="C606" s="14"/>
      <c r="D606" s="14"/>
      <c r="E606" s="14"/>
      <c r="F606" s="14"/>
      <c r="G606" s="14"/>
      <c r="H606" s="14"/>
      <c r="I606" s="11"/>
      <c r="J606" s="11"/>
      <c r="K606" s="14"/>
      <c r="L606" s="14"/>
    </row>
    <row r="607" spans="1:12">
      <c r="A607" s="14"/>
      <c r="B607" s="14"/>
      <c r="C607" s="14"/>
      <c r="D607" s="14"/>
      <c r="E607" s="14"/>
      <c r="F607" s="14"/>
      <c r="G607" s="14"/>
      <c r="H607" s="14"/>
      <c r="I607" s="11"/>
      <c r="J607" s="11"/>
      <c r="K607" s="14"/>
      <c r="L607" s="14"/>
    </row>
    <row r="608" spans="1:12">
      <c r="A608" s="14"/>
      <c r="B608" s="14"/>
      <c r="C608" s="14"/>
      <c r="D608" s="14"/>
      <c r="E608" s="14"/>
      <c r="F608" s="14"/>
      <c r="G608" s="14"/>
      <c r="H608" s="14"/>
      <c r="I608" s="11"/>
      <c r="J608" s="11"/>
      <c r="K608" s="14"/>
      <c r="L608" s="14"/>
    </row>
    <row r="609" spans="1:12">
      <c r="A609" s="14"/>
      <c r="B609" s="14"/>
      <c r="C609" s="14"/>
      <c r="D609" s="14"/>
      <c r="E609" s="14"/>
      <c r="F609" s="14"/>
      <c r="G609" s="14"/>
      <c r="H609" s="14"/>
      <c r="I609" s="11"/>
      <c r="J609" s="11"/>
      <c r="K609" s="14"/>
      <c r="L609" s="14"/>
    </row>
    <row r="610" spans="1:12">
      <c r="A610" s="14"/>
      <c r="B610" s="14"/>
      <c r="C610" s="14"/>
      <c r="D610" s="14"/>
      <c r="E610" s="14"/>
      <c r="F610" s="14"/>
      <c r="G610" s="14"/>
      <c r="H610" s="14"/>
      <c r="I610" s="11"/>
      <c r="J610" s="11"/>
      <c r="K610" s="14"/>
      <c r="L610" s="14"/>
    </row>
    <row r="611" spans="1:12">
      <c r="A611" s="14"/>
      <c r="B611" s="14"/>
      <c r="C611" s="14"/>
      <c r="D611" s="14"/>
      <c r="E611" s="14"/>
      <c r="F611" s="14"/>
      <c r="G611" s="14"/>
      <c r="H611" s="14"/>
      <c r="I611" s="11"/>
      <c r="J611" s="11"/>
      <c r="K611" s="14"/>
      <c r="L611" s="14"/>
    </row>
    <row r="612" spans="1:12">
      <c r="A612" s="14"/>
      <c r="B612" s="14"/>
      <c r="C612" s="14"/>
      <c r="D612" s="14"/>
      <c r="E612" s="14"/>
      <c r="F612" s="14"/>
      <c r="G612" s="14"/>
      <c r="H612" s="14"/>
      <c r="I612" s="11"/>
      <c r="J612" s="11"/>
      <c r="K612" s="14"/>
      <c r="L612" s="14"/>
    </row>
    <row r="613" spans="1:12">
      <c r="A613" s="14"/>
      <c r="B613" s="14"/>
      <c r="C613" s="14"/>
      <c r="D613" s="14"/>
      <c r="E613" s="14"/>
      <c r="F613" s="14"/>
      <c r="G613" s="14"/>
      <c r="H613" s="14"/>
      <c r="I613" s="11"/>
      <c r="J613" s="11"/>
      <c r="K613" s="14"/>
      <c r="L613" s="14"/>
    </row>
    <row r="614" spans="1:12">
      <c r="A614" s="14"/>
      <c r="B614" s="14"/>
      <c r="C614" s="14"/>
      <c r="D614" s="14"/>
      <c r="E614" s="14"/>
      <c r="F614" s="14"/>
      <c r="G614" s="14"/>
      <c r="H614" s="14"/>
      <c r="I614" s="11"/>
      <c r="J614" s="11"/>
      <c r="K614" s="14"/>
      <c r="L614" s="14"/>
    </row>
    <row r="615" spans="1:12">
      <c r="A615" s="14"/>
      <c r="B615" s="14"/>
      <c r="C615" s="14"/>
      <c r="D615" s="14"/>
      <c r="E615" s="14"/>
      <c r="F615" s="14"/>
      <c r="G615" s="14"/>
      <c r="H615" s="14"/>
      <c r="I615" s="11"/>
      <c r="J615" s="11"/>
      <c r="K615" s="14"/>
      <c r="L615" s="14"/>
    </row>
    <row r="616" spans="1:12">
      <c r="A616" s="14"/>
      <c r="B616" s="14"/>
      <c r="C616" s="14"/>
      <c r="D616" s="14"/>
      <c r="E616" s="14"/>
      <c r="F616" s="14"/>
      <c r="G616" s="14"/>
      <c r="H616" s="14"/>
      <c r="I616" s="11"/>
      <c r="J616" s="11"/>
      <c r="K616" s="14"/>
      <c r="L616" s="14"/>
    </row>
    <row r="617" spans="1:12">
      <c r="A617" s="14"/>
      <c r="B617" s="14"/>
      <c r="C617" s="14"/>
      <c r="D617" s="14"/>
      <c r="E617" s="14"/>
      <c r="F617" s="14"/>
      <c r="G617" s="14"/>
      <c r="H617" s="14"/>
      <c r="I617" s="11"/>
      <c r="J617" s="11"/>
      <c r="K617" s="14"/>
      <c r="L617" s="14"/>
    </row>
    <row r="618" spans="1:12">
      <c r="A618" s="14"/>
      <c r="B618" s="14"/>
      <c r="C618" s="14"/>
      <c r="D618" s="14"/>
      <c r="E618" s="14"/>
      <c r="F618" s="14"/>
      <c r="G618" s="14"/>
      <c r="H618" s="14"/>
      <c r="I618" s="11"/>
      <c r="J618" s="11"/>
      <c r="K618" s="14"/>
      <c r="L618" s="14"/>
    </row>
    <row r="619" spans="1:12">
      <c r="A619" s="14"/>
      <c r="B619" s="14"/>
      <c r="C619" s="14"/>
      <c r="D619" s="14"/>
      <c r="E619" s="14"/>
      <c r="F619" s="14"/>
      <c r="G619" s="14"/>
      <c r="H619" s="14"/>
      <c r="I619" s="11"/>
      <c r="J619" s="11"/>
      <c r="K619" s="14"/>
      <c r="L619" s="14"/>
    </row>
    <row r="620" spans="1:12">
      <c r="A620" s="14"/>
      <c r="B620" s="14"/>
      <c r="C620" s="14"/>
      <c r="D620" s="14"/>
      <c r="E620" s="14"/>
      <c r="F620" s="14"/>
      <c r="G620" s="14"/>
      <c r="H620" s="14"/>
      <c r="I620" s="11"/>
      <c r="J620" s="11"/>
      <c r="K620" s="14"/>
      <c r="L620" s="14"/>
    </row>
    <row r="621" spans="1:12">
      <c r="A621" s="14"/>
      <c r="B621" s="14"/>
      <c r="C621" s="14"/>
      <c r="D621" s="14"/>
      <c r="E621" s="14"/>
      <c r="F621" s="14"/>
      <c r="G621" s="14"/>
      <c r="H621" s="14"/>
      <c r="I621" s="11"/>
      <c r="J621" s="11"/>
      <c r="K621" s="14"/>
      <c r="L621" s="14"/>
    </row>
    <row r="622" spans="1:12">
      <c r="A622" s="14"/>
      <c r="B622" s="14"/>
      <c r="C622" s="14"/>
      <c r="D622" s="14"/>
      <c r="E622" s="14"/>
      <c r="F622" s="14"/>
      <c r="G622" s="14"/>
      <c r="H622" s="14"/>
      <c r="I622" s="11"/>
      <c r="J622" s="11"/>
      <c r="K622" s="14"/>
      <c r="L622" s="14"/>
    </row>
    <row r="623" spans="1:12">
      <c r="A623" s="14"/>
      <c r="B623" s="14"/>
      <c r="C623" s="14"/>
      <c r="D623" s="14"/>
      <c r="E623" s="14"/>
      <c r="F623" s="14"/>
      <c r="G623" s="14"/>
      <c r="H623" s="14"/>
      <c r="I623" s="11"/>
      <c r="J623" s="11"/>
      <c r="K623" s="14"/>
      <c r="L623" s="14"/>
    </row>
    <row r="624" spans="1:12">
      <c r="A624" s="14"/>
      <c r="B624" s="14"/>
      <c r="C624" s="14"/>
      <c r="D624" s="14"/>
      <c r="E624" s="14"/>
      <c r="F624" s="14"/>
      <c r="G624" s="14"/>
      <c r="H624" s="14"/>
      <c r="I624" s="11"/>
      <c r="J624" s="11"/>
      <c r="K624" s="14"/>
      <c r="L624" s="14"/>
    </row>
    <row r="625" spans="1:12">
      <c r="A625" s="14"/>
      <c r="B625" s="14"/>
      <c r="C625" s="14"/>
      <c r="D625" s="14"/>
      <c r="E625" s="14"/>
      <c r="F625" s="14"/>
      <c r="G625" s="14"/>
      <c r="H625" s="14"/>
      <c r="I625" s="11"/>
      <c r="J625" s="11"/>
      <c r="K625" s="14"/>
      <c r="L625" s="14"/>
    </row>
    <row r="626" spans="1:12">
      <c r="A626" s="14"/>
      <c r="B626" s="14"/>
      <c r="C626" s="14"/>
      <c r="D626" s="14"/>
      <c r="E626" s="14"/>
      <c r="F626" s="14"/>
      <c r="G626" s="14"/>
      <c r="H626" s="14"/>
      <c r="I626" s="11"/>
      <c r="J626" s="11"/>
      <c r="K626" s="14"/>
      <c r="L626" s="14"/>
    </row>
    <row r="627" spans="1:12">
      <c r="A627" s="14"/>
      <c r="B627" s="14"/>
      <c r="C627" s="14"/>
      <c r="D627" s="14"/>
      <c r="E627" s="14"/>
      <c r="F627" s="14"/>
      <c r="G627" s="14"/>
      <c r="H627" s="14"/>
      <c r="I627" s="11"/>
      <c r="J627" s="11"/>
      <c r="K627" s="14"/>
      <c r="L627" s="14"/>
    </row>
    <row r="628" spans="1:12">
      <c r="A628" s="14"/>
      <c r="B628" s="14"/>
      <c r="C628" s="14"/>
      <c r="D628" s="14"/>
      <c r="E628" s="14"/>
      <c r="F628" s="14"/>
      <c r="G628" s="14"/>
      <c r="H628" s="14"/>
      <c r="I628" s="11"/>
      <c r="J628" s="11"/>
      <c r="K628" s="14"/>
      <c r="L628" s="14"/>
    </row>
    <row r="629" spans="1:12">
      <c r="A629" s="14"/>
      <c r="B629" s="14"/>
      <c r="C629" s="14"/>
      <c r="D629" s="14"/>
      <c r="E629" s="14"/>
      <c r="F629" s="14"/>
      <c r="G629" s="14"/>
      <c r="H629" s="14"/>
      <c r="I629" s="11"/>
      <c r="J629" s="11"/>
      <c r="K629" s="14"/>
      <c r="L629" s="14"/>
    </row>
    <row r="630" spans="1:12">
      <c r="A630" s="14"/>
      <c r="B630" s="14"/>
      <c r="C630" s="14"/>
      <c r="D630" s="14"/>
      <c r="E630" s="14"/>
      <c r="F630" s="14"/>
      <c r="G630" s="14"/>
      <c r="H630" s="14"/>
      <c r="I630" s="11"/>
      <c r="J630" s="11"/>
      <c r="K630" s="14"/>
      <c r="L630" s="14"/>
    </row>
    <row r="631" spans="1:12">
      <c r="A631" s="14"/>
      <c r="B631" s="14"/>
      <c r="C631" s="14"/>
      <c r="D631" s="14"/>
      <c r="E631" s="14"/>
      <c r="F631" s="14"/>
      <c r="G631" s="14"/>
      <c r="H631" s="14"/>
      <c r="I631" s="11"/>
      <c r="J631" s="11"/>
      <c r="K631" s="14"/>
      <c r="L631" s="14"/>
    </row>
    <row r="632" spans="1:12">
      <c r="A632" s="14"/>
      <c r="B632" s="14"/>
      <c r="C632" s="14"/>
      <c r="D632" s="14"/>
      <c r="E632" s="14"/>
      <c r="F632" s="14"/>
      <c r="G632" s="14"/>
      <c r="H632" s="14"/>
      <c r="I632" s="11"/>
      <c r="J632" s="11"/>
      <c r="K632" s="14"/>
      <c r="L632" s="14"/>
    </row>
    <row r="633" spans="1:12">
      <c r="A633" s="14"/>
      <c r="B633" s="14"/>
      <c r="C633" s="14"/>
      <c r="D633" s="14"/>
      <c r="E633" s="14"/>
      <c r="F633" s="14"/>
      <c r="G633" s="14"/>
      <c r="H633" s="14"/>
      <c r="I633" s="11"/>
      <c r="J633" s="11"/>
      <c r="K633" s="14"/>
      <c r="L633" s="14"/>
    </row>
    <row r="634" spans="1:12">
      <c r="A634" s="14"/>
      <c r="B634" s="14"/>
      <c r="C634" s="14"/>
      <c r="D634" s="14"/>
      <c r="E634" s="14"/>
      <c r="F634" s="14"/>
      <c r="G634" s="14"/>
      <c r="H634" s="14"/>
      <c r="I634" s="11"/>
      <c r="J634" s="11"/>
      <c r="K634" s="14"/>
      <c r="L634" s="14"/>
    </row>
    <row r="635" spans="1:12">
      <c r="A635" s="14"/>
      <c r="B635" s="14"/>
      <c r="C635" s="14"/>
      <c r="D635" s="14"/>
      <c r="E635" s="14"/>
      <c r="F635" s="14"/>
      <c r="G635" s="14"/>
      <c r="H635" s="14"/>
      <c r="I635" s="11"/>
      <c r="J635" s="11"/>
      <c r="K635" s="14"/>
      <c r="L635" s="14"/>
    </row>
    <row r="636" spans="1:12">
      <c r="A636" s="14"/>
      <c r="B636" s="14"/>
      <c r="C636" s="14"/>
      <c r="D636" s="14"/>
      <c r="E636" s="14"/>
      <c r="F636" s="14"/>
      <c r="G636" s="14"/>
      <c r="H636" s="14"/>
      <c r="I636" s="11"/>
      <c r="J636" s="11"/>
      <c r="K636" s="14"/>
      <c r="L636" s="14"/>
    </row>
    <row r="637" spans="1:12">
      <c r="A637" s="14"/>
      <c r="B637" s="14"/>
      <c r="C637" s="14"/>
      <c r="D637" s="14"/>
      <c r="E637" s="14"/>
      <c r="F637" s="14"/>
      <c r="G637" s="14"/>
      <c r="H637" s="14"/>
      <c r="I637" s="11"/>
      <c r="J637" s="11"/>
      <c r="K637" s="14"/>
      <c r="L637" s="14"/>
    </row>
    <row r="638" spans="1:12">
      <c r="A638" s="14"/>
      <c r="B638" s="14"/>
      <c r="C638" s="14"/>
      <c r="D638" s="14"/>
      <c r="E638" s="14"/>
      <c r="F638" s="14"/>
      <c r="G638" s="14"/>
      <c r="H638" s="14"/>
      <c r="I638" s="11"/>
      <c r="J638" s="11"/>
      <c r="K638" s="14"/>
      <c r="L638" s="14"/>
    </row>
    <row r="639" spans="1:12">
      <c r="A639" s="14"/>
      <c r="B639" s="14"/>
      <c r="C639" s="14"/>
      <c r="D639" s="14"/>
      <c r="E639" s="14"/>
      <c r="F639" s="14"/>
      <c r="G639" s="14"/>
      <c r="H639" s="14"/>
      <c r="I639" s="11"/>
      <c r="J639" s="11"/>
      <c r="K639" s="14"/>
      <c r="L639" s="14"/>
    </row>
    <row r="640" spans="1:12">
      <c r="A640" s="14"/>
      <c r="B640" s="14"/>
      <c r="C640" s="14"/>
      <c r="D640" s="14"/>
      <c r="E640" s="14"/>
      <c r="F640" s="14"/>
      <c r="G640" s="14"/>
      <c r="H640" s="14"/>
      <c r="I640" s="11"/>
      <c r="J640" s="11"/>
      <c r="K640" s="14"/>
      <c r="L640" s="14"/>
    </row>
    <row r="641" spans="1:12">
      <c r="A641" s="14"/>
      <c r="B641" s="14"/>
      <c r="C641" s="14"/>
      <c r="D641" s="14"/>
      <c r="E641" s="14"/>
      <c r="F641" s="14"/>
      <c r="G641" s="14"/>
      <c r="H641" s="14"/>
      <c r="I641" s="11"/>
      <c r="J641" s="11"/>
      <c r="K641" s="14"/>
      <c r="L641" s="14"/>
    </row>
    <row r="642" spans="1:12">
      <c r="A642" s="14"/>
      <c r="B642" s="14"/>
      <c r="C642" s="14"/>
      <c r="D642" s="14"/>
      <c r="E642" s="14"/>
      <c r="F642" s="14"/>
      <c r="G642" s="14"/>
      <c r="H642" s="14"/>
      <c r="I642" s="11"/>
      <c r="J642" s="11"/>
      <c r="K642" s="14"/>
      <c r="L642" s="14"/>
    </row>
    <row r="643" spans="1:12">
      <c r="A643" s="14"/>
      <c r="B643" s="14"/>
      <c r="C643" s="14"/>
      <c r="D643" s="14"/>
      <c r="E643" s="14"/>
      <c r="F643" s="14"/>
      <c r="G643" s="14"/>
      <c r="H643" s="14"/>
      <c r="I643" s="11"/>
      <c r="J643" s="11"/>
      <c r="K643" s="14"/>
      <c r="L643" s="14"/>
    </row>
    <row r="644" spans="1:12">
      <c r="A644" s="14"/>
      <c r="B644" s="14"/>
      <c r="C644" s="14"/>
      <c r="D644" s="14"/>
      <c r="E644" s="14"/>
      <c r="F644" s="14"/>
      <c r="G644" s="14"/>
      <c r="H644" s="14"/>
      <c r="I644" s="11"/>
      <c r="J644" s="11"/>
      <c r="K644" s="14"/>
      <c r="L644" s="14"/>
    </row>
    <row r="645" spans="1:12">
      <c r="A645" s="14"/>
      <c r="B645" s="14"/>
      <c r="C645" s="14"/>
      <c r="D645" s="14"/>
      <c r="E645" s="14"/>
      <c r="F645" s="14"/>
      <c r="G645" s="14"/>
      <c r="H645" s="14"/>
      <c r="I645" s="11"/>
      <c r="J645" s="11"/>
      <c r="K645" s="14"/>
      <c r="L645" s="14"/>
    </row>
    <row r="646" spans="1:12">
      <c r="A646" s="14"/>
      <c r="B646" s="14"/>
      <c r="C646" s="14"/>
      <c r="D646" s="14"/>
      <c r="E646" s="14"/>
      <c r="F646" s="14"/>
      <c r="G646" s="14"/>
      <c r="H646" s="14"/>
      <c r="I646" s="11"/>
      <c r="J646" s="11"/>
      <c r="K646" s="14"/>
      <c r="L646" s="14"/>
    </row>
    <row r="647" spans="1:12">
      <c r="A647" s="14"/>
      <c r="B647" s="14"/>
      <c r="C647" s="14"/>
      <c r="D647" s="14"/>
      <c r="E647" s="14"/>
      <c r="F647" s="14"/>
      <c r="G647" s="14"/>
      <c r="H647" s="14"/>
      <c r="I647" s="11"/>
      <c r="J647" s="11"/>
      <c r="K647" s="14"/>
      <c r="L647" s="14"/>
    </row>
    <row r="648" spans="1:12">
      <c r="A648" s="14"/>
      <c r="B648" s="14"/>
      <c r="C648" s="14"/>
      <c r="D648" s="14"/>
      <c r="E648" s="14"/>
      <c r="F648" s="14"/>
      <c r="G648" s="14"/>
      <c r="H648" s="14"/>
      <c r="I648" s="11"/>
      <c r="J648" s="11"/>
      <c r="K648" s="14"/>
      <c r="L648" s="14"/>
    </row>
    <row r="649" spans="1:12">
      <c r="A649" s="14"/>
      <c r="B649" s="14"/>
      <c r="C649" s="14"/>
      <c r="D649" s="14"/>
      <c r="E649" s="14"/>
      <c r="F649" s="14"/>
      <c r="G649" s="14"/>
      <c r="H649" s="14"/>
      <c r="I649" s="11"/>
      <c r="J649" s="11"/>
      <c r="K649" s="14"/>
      <c r="L649" s="14"/>
    </row>
    <row r="650" spans="1:12">
      <c r="A650" s="14"/>
      <c r="B650" s="14"/>
      <c r="C650" s="14"/>
      <c r="D650" s="14"/>
      <c r="E650" s="14"/>
      <c r="F650" s="14"/>
      <c r="G650" s="14"/>
      <c r="H650" s="14"/>
      <c r="I650" s="11"/>
      <c r="J650" s="11"/>
      <c r="K650" s="14"/>
      <c r="L650" s="14"/>
    </row>
    <row r="651" spans="1:12">
      <c r="A651" s="14"/>
      <c r="B651" s="14"/>
      <c r="C651" s="14"/>
      <c r="D651" s="14"/>
      <c r="E651" s="14"/>
      <c r="F651" s="14"/>
      <c r="G651" s="14"/>
      <c r="H651" s="14"/>
      <c r="I651" s="11"/>
      <c r="J651" s="11"/>
      <c r="K651" s="14"/>
      <c r="L651" s="14"/>
    </row>
    <row r="652" spans="1:12">
      <c r="A652" s="14"/>
      <c r="B652" s="14"/>
      <c r="C652" s="14"/>
      <c r="D652" s="14"/>
      <c r="E652" s="14"/>
      <c r="F652" s="14"/>
      <c r="G652" s="14"/>
      <c r="H652" s="14"/>
      <c r="I652" s="11"/>
      <c r="J652" s="11"/>
      <c r="K652" s="14"/>
      <c r="L652" s="14"/>
    </row>
    <row r="653" spans="1:12">
      <c r="A653" s="14"/>
      <c r="B653" s="14"/>
      <c r="C653" s="14"/>
      <c r="D653" s="14"/>
      <c r="E653" s="14"/>
      <c r="F653" s="14"/>
      <c r="G653" s="14"/>
      <c r="H653" s="14"/>
      <c r="I653" s="11"/>
      <c r="J653" s="11"/>
      <c r="K653" s="14"/>
      <c r="L653" s="14"/>
    </row>
    <row r="654" spans="1:12">
      <c r="A654" s="14"/>
      <c r="B654" s="14"/>
      <c r="C654" s="14"/>
      <c r="D654" s="14"/>
      <c r="E654" s="14"/>
      <c r="F654" s="14"/>
      <c r="G654" s="14"/>
      <c r="H654" s="14"/>
      <c r="I654" s="11"/>
      <c r="J654" s="11"/>
      <c r="K654" s="14"/>
      <c r="L654" s="14"/>
    </row>
    <row r="655" spans="1:12">
      <c r="A655" s="14"/>
      <c r="B655" s="14"/>
      <c r="C655" s="14"/>
      <c r="D655" s="14"/>
      <c r="E655" s="14"/>
      <c r="F655" s="14"/>
      <c r="G655" s="14"/>
      <c r="H655" s="14"/>
      <c r="I655" s="11"/>
      <c r="J655" s="11"/>
      <c r="K655" s="14"/>
      <c r="L655" s="14"/>
    </row>
    <row r="656" spans="1:12">
      <c r="A656" s="14"/>
      <c r="B656" s="14"/>
      <c r="C656" s="14"/>
      <c r="D656" s="14"/>
      <c r="E656" s="14"/>
      <c r="F656" s="14"/>
      <c r="G656" s="14"/>
      <c r="H656" s="14"/>
      <c r="I656" s="11"/>
      <c r="J656" s="11"/>
      <c r="K656" s="14"/>
      <c r="L656" s="14"/>
    </row>
    <row r="657" spans="1:12">
      <c r="A657" s="14"/>
      <c r="B657" s="14"/>
      <c r="C657" s="14"/>
      <c r="D657" s="14"/>
      <c r="E657" s="14"/>
      <c r="F657" s="14"/>
      <c r="G657" s="14"/>
      <c r="H657" s="14"/>
      <c r="I657" s="11"/>
      <c r="J657" s="11"/>
      <c r="K657" s="14"/>
      <c r="L657" s="14"/>
    </row>
    <row r="658" spans="1:12">
      <c r="A658" s="14"/>
      <c r="B658" s="14"/>
      <c r="C658" s="14"/>
      <c r="D658" s="14"/>
      <c r="E658" s="14"/>
      <c r="F658" s="14"/>
      <c r="G658" s="14"/>
      <c r="H658" s="14"/>
      <c r="I658" s="11"/>
      <c r="J658" s="11"/>
      <c r="K658" s="14"/>
      <c r="L658" s="14"/>
    </row>
    <row r="659" spans="1:12">
      <c r="A659" s="14"/>
      <c r="B659" s="14"/>
      <c r="C659" s="14"/>
      <c r="D659" s="14"/>
      <c r="E659" s="14"/>
      <c r="F659" s="14"/>
      <c r="G659" s="14"/>
      <c r="H659" s="14"/>
      <c r="I659" s="11"/>
      <c r="J659" s="11"/>
      <c r="K659" s="14"/>
      <c r="L659" s="14"/>
    </row>
    <row r="660" spans="1:12">
      <c r="A660" s="14"/>
      <c r="B660" s="14"/>
      <c r="C660" s="14"/>
      <c r="D660" s="14"/>
      <c r="E660" s="14"/>
      <c r="F660" s="14"/>
      <c r="G660" s="14"/>
      <c r="H660" s="14"/>
      <c r="I660" s="11"/>
      <c r="J660" s="11"/>
      <c r="K660" s="14"/>
      <c r="L660" s="14"/>
    </row>
    <row r="661" spans="1:12">
      <c r="A661" s="14"/>
      <c r="B661" s="14"/>
      <c r="C661" s="14"/>
      <c r="D661" s="14"/>
      <c r="E661" s="14"/>
      <c r="F661" s="14"/>
      <c r="G661" s="14"/>
      <c r="H661" s="14"/>
      <c r="I661" s="11"/>
      <c r="J661" s="11"/>
      <c r="K661" s="14"/>
      <c r="L661" s="14"/>
    </row>
    <row r="662" spans="1:12">
      <c r="A662" s="14"/>
      <c r="B662" s="14"/>
      <c r="C662" s="14"/>
      <c r="D662" s="14"/>
      <c r="E662" s="14"/>
      <c r="F662" s="14"/>
      <c r="G662" s="14"/>
      <c r="H662" s="14"/>
      <c r="I662" s="11"/>
      <c r="J662" s="11"/>
      <c r="K662" s="14"/>
      <c r="L662" s="14"/>
    </row>
    <row r="663" spans="1:12">
      <c r="A663" s="14"/>
      <c r="B663" s="14"/>
      <c r="C663" s="14"/>
      <c r="D663" s="14"/>
      <c r="E663" s="14"/>
      <c r="F663" s="14"/>
      <c r="G663" s="14"/>
      <c r="H663" s="14"/>
      <c r="I663" s="11"/>
      <c r="J663" s="11"/>
      <c r="K663" s="14"/>
      <c r="L663" s="14"/>
    </row>
    <row r="664" spans="1:12">
      <c r="A664" s="14"/>
      <c r="B664" s="14"/>
      <c r="C664" s="14"/>
      <c r="D664" s="14"/>
      <c r="E664" s="14"/>
      <c r="F664" s="14"/>
      <c r="G664" s="14"/>
      <c r="H664" s="14"/>
      <c r="I664" s="11"/>
      <c r="J664" s="11"/>
      <c r="K664" s="14"/>
      <c r="L664" s="14"/>
    </row>
    <row r="665" spans="1:12">
      <c r="A665" s="14"/>
      <c r="B665" s="14"/>
      <c r="C665" s="14"/>
      <c r="D665" s="14"/>
      <c r="E665" s="14"/>
      <c r="F665" s="14"/>
      <c r="G665" s="14"/>
      <c r="H665" s="14"/>
      <c r="I665" s="11"/>
      <c r="J665" s="11"/>
      <c r="K665" s="14"/>
      <c r="L665" s="14"/>
    </row>
    <row r="666" spans="1:12">
      <c r="A666" s="14"/>
      <c r="B666" s="14"/>
      <c r="C666" s="14"/>
      <c r="D666" s="14"/>
      <c r="E666" s="14"/>
      <c r="F666" s="14"/>
      <c r="G666" s="14"/>
      <c r="H666" s="14"/>
      <c r="I666" s="11"/>
      <c r="J666" s="11"/>
      <c r="K666" s="14"/>
      <c r="L666" s="14"/>
    </row>
    <row r="667" spans="1:12">
      <c r="A667" s="14"/>
      <c r="B667" s="14"/>
      <c r="C667" s="14"/>
      <c r="D667" s="14"/>
      <c r="E667" s="14"/>
      <c r="F667" s="14"/>
      <c r="G667" s="14"/>
      <c r="H667" s="14"/>
      <c r="I667" s="11"/>
      <c r="J667" s="11"/>
      <c r="K667" s="14"/>
      <c r="L667" s="14"/>
    </row>
    <row r="668" spans="1:12">
      <c r="A668" s="14"/>
      <c r="B668" s="14"/>
      <c r="C668" s="14"/>
      <c r="D668" s="14"/>
      <c r="E668" s="14"/>
      <c r="F668" s="14"/>
      <c r="G668" s="14"/>
      <c r="H668" s="14"/>
      <c r="I668" s="11"/>
      <c r="J668" s="11"/>
      <c r="K668" s="14"/>
      <c r="L668" s="14"/>
    </row>
    <row r="669" spans="1:12">
      <c r="A669" s="14"/>
      <c r="B669" s="14"/>
      <c r="C669" s="14"/>
      <c r="D669" s="14"/>
      <c r="E669" s="14"/>
      <c r="F669" s="14"/>
      <c r="G669" s="14"/>
      <c r="H669" s="14"/>
      <c r="I669" s="11"/>
      <c r="J669" s="11"/>
      <c r="K669" s="14"/>
      <c r="L669" s="14"/>
    </row>
    <row r="670" spans="1:12">
      <c r="A670" s="14"/>
      <c r="B670" s="14"/>
      <c r="C670" s="14"/>
      <c r="D670" s="14"/>
      <c r="E670" s="14"/>
      <c r="F670" s="14"/>
      <c r="G670" s="14"/>
      <c r="H670" s="14"/>
      <c r="I670" s="11"/>
      <c r="J670" s="11"/>
      <c r="K670" s="14"/>
      <c r="L670" s="14"/>
    </row>
    <row r="671" spans="1:12">
      <c r="A671" s="14"/>
      <c r="B671" s="14"/>
      <c r="C671" s="14"/>
      <c r="D671" s="14"/>
      <c r="E671" s="14"/>
      <c r="F671" s="14"/>
      <c r="G671" s="14"/>
      <c r="H671" s="14"/>
      <c r="I671" s="11"/>
      <c r="J671" s="11"/>
      <c r="K671" s="14"/>
      <c r="L671" s="14"/>
    </row>
    <row r="672" spans="1:12">
      <c r="A672" s="14"/>
      <c r="B672" s="14"/>
      <c r="C672" s="14"/>
      <c r="D672" s="14"/>
      <c r="E672" s="14"/>
      <c r="F672" s="14"/>
      <c r="G672" s="14"/>
      <c r="H672" s="14"/>
      <c r="I672" s="11"/>
      <c r="J672" s="11"/>
      <c r="K672" s="14"/>
      <c r="L672" s="14"/>
    </row>
    <row r="673" spans="1:12">
      <c r="A673" s="14"/>
      <c r="B673" s="14"/>
      <c r="C673" s="14"/>
      <c r="D673" s="14"/>
      <c r="E673" s="14"/>
      <c r="F673" s="14"/>
      <c r="G673" s="14"/>
      <c r="H673" s="14"/>
      <c r="I673" s="11"/>
      <c r="J673" s="11"/>
      <c r="K673" s="14"/>
      <c r="L673" s="14"/>
    </row>
    <row r="674" spans="1:12">
      <c r="A674" s="14"/>
      <c r="B674" s="14"/>
      <c r="C674" s="14"/>
      <c r="D674" s="14"/>
      <c r="E674" s="14"/>
      <c r="F674" s="14"/>
      <c r="G674" s="14"/>
      <c r="H674" s="14"/>
      <c r="I674" s="11"/>
      <c r="J674" s="11"/>
      <c r="K674" s="14"/>
      <c r="L674" s="14"/>
    </row>
    <row r="675" spans="1:12">
      <c r="A675" s="14"/>
      <c r="B675" s="14"/>
      <c r="C675" s="14"/>
      <c r="D675" s="14"/>
      <c r="E675" s="14"/>
      <c r="F675" s="14"/>
      <c r="G675" s="14"/>
      <c r="H675" s="14"/>
      <c r="I675" s="11"/>
      <c r="J675" s="11"/>
      <c r="K675" s="14"/>
      <c r="L675" s="14"/>
    </row>
    <row r="676" spans="1:12">
      <c r="A676" s="14"/>
      <c r="B676" s="14"/>
      <c r="C676" s="14"/>
      <c r="D676" s="14"/>
      <c r="E676" s="14"/>
      <c r="F676" s="14"/>
      <c r="G676" s="14"/>
      <c r="H676" s="14"/>
      <c r="I676" s="11"/>
      <c r="J676" s="11"/>
      <c r="K676" s="14"/>
      <c r="L676" s="14"/>
    </row>
    <row r="677" spans="1:12">
      <c r="A677" s="14"/>
      <c r="B677" s="14"/>
      <c r="C677" s="14"/>
      <c r="D677" s="14"/>
      <c r="E677" s="14"/>
      <c r="F677" s="14"/>
      <c r="G677" s="14"/>
      <c r="H677" s="14"/>
      <c r="I677" s="11"/>
      <c r="J677" s="11"/>
      <c r="K677" s="14"/>
      <c r="L677" s="14"/>
    </row>
    <row r="678" spans="1:12">
      <c r="A678" s="14"/>
      <c r="B678" s="14"/>
      <c r="C678" s="14"/>
      <c r="D678" s="14"/>
      <c r="E678" s="14"/>
      <c r="F678" s="14"/>
      <c r="G678" s="14"/>
      <c r="H678" s="14"/>
      <c r="I678" s="11"/>
      <c r="J678" s="11"/>
      <c r="K678" s="14"/>
      <c r="L678" s="14"/>
    </row>
    <row r="679" spans="1:12">
      <c r="A679" s="14"/>
      <c r="B679" s="14"/>
      <c r="C679" s="14"/>
      <c r="D679" s="14"/>
      <c r="E679" s="14"/>
      <c r="F679" s="14"/>
      <c r="G679" s="14"/>
      <c r="H679" s="14"/>
      <c r="I679" s="11"/>
      <c r="J679" s="11"/>
      <c r="K679" s="14"/>
      <c r="L679" s="14"/>
    </row>
    <row r="680" spans="1:12">
      <c r="A680" s="14"/>
      <c r="B680" s="14"/>
      <c r="C680" s="14"/>
      <c r="D680" s="14"/>
      <c r="E680" s="14"/>
      <c r="F680" s="14"/>
      <c r="G680" s="14"/>
      <c r="H680" s="14"/>
      <c r="I680" s="11"/>
      <c r="J680" s="11"/>
      <c r="K680" s="14"/>
      <c r="L680" s="14"/>
    </row>
    <row r="681" spans="1:12">
      <c r="A681" s="14"/>
      <c r="B681" s="14"/>
      <c r="C681" s="14"/>
      <c r="D681" s="14"/>
      <c r="E681" s="14"/>
      <c r="F681" s="14"/>
      <c r="G681" s="14"/>
      <c r="H681" s="14"/>
      <c r="I681" s="11"/>
      <c r="J681" s="11"/>
      <c r="K681" s="14"/>
      <c r="L681" s="14"/>
    </row>
    <row r="682" spans="1:12">
      <c r="A682" s="14"/>
      <c r="B682" s="14"/>
      <c r="C682" s="14"/>
      <c r="D682" s="14"/>
      <c r="E682" s="14"/>
      <c r="F682" s="14"/>
      <c r="G682" s="14"/>
      <c r="H682" s="14"/>
      <c r="I682" s="11"/>
      <c r="J682" s="11"/>
      <c r="K682" s="14"/>
      <c r="L682" s="14"/>
    </row>
    <row r="683" spans="1:12">
      <c r="A683" s="14"/>
      <c r="B683" s="14"/>
      <c r="C683" s="14"/>
      <c r="D683" s="14"/>
      <c r="E683" s="14"/>
      <c r="F683" s="14"/>
      <c r="G683" s="14"/>
      <c r="H683" s="14"/>
      <c r="I683" s="11"/>
      <c r="J683" s="11"/>
      <c r="K683" s="14"/>
      <c r="L683" s="14"/>
    </row>
    <row r="684" spans="1:12">
      <c r="A684" s="14"/>
      <c r="B684" s="14"/>
      <c r="C684" s="14"/>
      <c r="D684" s="14"/>
      <c r="E684" s="14"/>
      <c r="F684" s="14"/>
      <c r="G684" s="14"/>
      <c r="H684" s="14"/>
      <c r="I684" s="11"/>
      <c r="J684" s="11"/>
      <c r="K684" s="14"/>
      <c r="L684" s="14"/>
    </row>
    <row r="685" spans="1:12">
      <c r="A685" s="14"/>
      <c r="B685" s="14"/>
      <c r="C685" s="14"/>
      <c r="D685" s="14"/>
      <c r="E685" s="14"/>
      <c r="F685" s="14"/>
      <c r="G685" s="14"/>
      <c r="H685" s="14"/>
      <c r="I685" s="11"/>
      <c r="J685" s="11"/>
      <c r="K685" s="14"/>
      <c r="L685" s="14"/>
    </row>
    <row r="686" spans="1:12">
      <c r="A686" s="14"/>
      <c r="B686" s="14"/>
      <c r="C686" s="14"/>
      <c r="D686" s="14"/>
      <c r="E686" s="14"/>
      <c r="F686" s="14"/>
      <c r="G686" s="14"/>
      <c r="H686" s="14"/>
      <c r="I686" s="11"/>
      <c r="J686" s="11"/>
      <c r="K686" s="14"/>
      <c r="L686" s="14"/>
    </row>
    <row r="687" spans="1:12">
      <c r="A687" s="14"/>
      <c r="B687" s="14"/>
      <c r="C687" s="14"/>
      <c r="D687" s="14"/>
      <c r="E687" s="14"/>
      <c r="F687" s="14"/>
      <c r="G687" s="14"/>
      <c r="H687" s="14"/>
      <c r="I687" s="11"/>
      <c r="J687" s="11"/>
      <c r="K687" s="14"/>
      <c r="L687" s="14"/>
    </row>
    <row r="688" spans="1:12">
      <c r="A688" s="14"/>
      <c r="B688" s="14"/>
      <c r="C688" s="14"/>
      <c r="D688" s="14"/>
      <c r="E688" s="14"/>
      <c r="F688" s="14"/>
      <c r="G688" s="14"/>
      <c r="H688" s="14"/>
      <c r="I688" s="11"/>
      <c r="J688" s="11"/>
      <c r="K688" s="14"/>
      <c r="L688" s="14"/>
    </row>
    <row r="689" spans="1:12">
      <c r="A689" s="14"/>
      <c r="B689" s="14"/>
      <c r="C689" s="14"/>
      <c r="D689" s="14"/>
      <c r="E689" s="14"/>
      <c r="F689" s="14"/>
      <c r="G689" s="14"/>
      <c r="H689" s="14"/>
      <c r="I689" s="11"/>
      <c r="J689" s="11"/>
      <c r="K689" s="14"/>
      <c r="L689" s="14"/>
    </row>
    <row r="690" spans="1:12">
      <c r="A690" s="14"/>
      <c r="B690" s="14"/>
      <c r="C690" s="14"/>
      <c r="D690" s="14"/>
      <c r="E690" s="14"/>
      <c r="F690" s="14"/>
      <c r="G690" s="14"/>
      <c r="H690" s="14"/>
      <c r="I690" s="11"/>
      <c r="J690" s="11"/>
      <c r="K690" s="14"/>
      <c r="L690" s="14"/>
    </row>
    <row r="691" spans="1:12">
      <c r="A691" s="14"/>
      <c r="B691" s="14"/>
      <c r="C691" s="14"/>
      <c r="D691" s="14"/>
      <c r="E691" s="14"/>
      <c r="F691" s="14"/>
      <c r="G691" s="14"/>
      <c r="H691" s="14"/>
      <c r="I691" s="11"/>
      <c r="J691" s="11"/>
      <c r="K691" s="14"/>
      <c r="L691" s="14"/>
    </row>
    <row r="692" spans="1:12">
      <c r="A692" s="14"/>
      <c r="B692" s="14"/>
      <c r="C692" s="14"/>
      <c r="D692" s="14"/>
      <c r="E692" s="14"/>
      <c r="F692" s="14"/>
      <c r="G692" s="14"/>
      <c r="H692" s="14"/>
      <c r="I692" s="11"/>
      <c r="J692" s="11"/>
      <c r="K692" s="14"/>
      <c r="L692" s="14"/>
    </row>
    <row r="693" spans="1:12">
      <c r="A693" s="14"/>
      <c r="B693" s="14"/>
      <c r="C693" s="14"/>
      <c r="D693" s="14"/>
      <c r="E693" s="14"/>
      <c r="F693" s="14"/>
      <c r="G693" s="14"/>
      <c r="H693" s="14"/>
      <c r="I693" s="11"/>
      <c r="J693" s="11"/>
      <c r="K693" s="14"/>
      <c r="L693" s="14"/>
    </row>
    <row r="694" spans="1:12">
      <c r="A694" s="14"/>
      <c r="B694" s="14"/>
      <c r="C694" s="14"/>
      <c r="D694" s="14"/>
      <c r="E694" s="14"/>
      <c r="F694" s="14"/>
      <c r="G694" s="14"/>
      <c r="H694" s="14"/>
      <c r="I694" s="11"/>
      <c r="J694" s="11"/>
      <c r="K694" s="14"/>
      <c r="L694" s="14"/>
    </row>
    <row r="695" spans="1:12">
      <c r="A695" s="14"/>
      <c r="B695" s="14"/>
      <c r="C695" s="14"/>
      <c r="D695" s="14"/>
      <c r="E695" s="14"/>
      <c r="F695" s="14"/>
      <c r="G695" s="14"/>
      <c r="H695" s="14"/>
      <c r="I695" s="11"/>
      <c r="J695" s="11"/>
      <c r="K695" s="14"/>
      <c r="L695" s="14"/>
    </row>
    <row r="696" spans="1:12">
      <c r="A696" s="14"/>
      <c r="B696" s="14"/>
      <c r="C696" s="14"/>
      <c r="D696" s="14"/>
      <c r="E696" s="14"/>
      <c r="F696" s="14"/>
      <c r="G696" s="14"/>
      <c r="H696" s="14"/>
      <c r="I696" s="11"/>
      <c r="J696" s="11"/>
      <c r="K696" s="14"/>
      <c r="L696" s="14"/>
    </row>
    <row r="697" spans="1:12">
      <c r="A697" s="14"/>
      <c r="B697" s="14"/>
      <c r="C697" s="14"/>
      <c r="D697" s="14"/>
      <c r="E697" s="14"/>
      <c r="F697" s="14"/>
      <c r="G697" s="14"/>
      <c r="H697" s="14"/>
      <c r="I697" s="11"/>
      <c r="J697" s="11"/>
      <c r="K697" s="14"/>
      <c r="L697" s="14"/>
    </row>
    <row r="698" spans="1:12">
      <c r="A698" s="14"/>
      <c r="B698" s="14"/>
      <c r="C698" s="14"/>
      <c r="D698" s="14"/>
      <c r="E698" s="14"/>
      <c r="F698" s="14"/>
      <c r="G698" s="14"/>
      <c r="H698" s="14"/>
      <c r="I698" s="11"/>
      <c r="J698" s="11"/>
      <c r="K698" s="14"/>
      <c r="L698" s="14"/>
    </row>
    <row r="699" spans="1:12">
      <c r="A699" s="14"/>
      <c r="B699" s="14"/>
      <c r="C699" s="14"/>
      <c r="D699" s="14"/>
      <c r="E699" s="14"/>
      <c r="F699" s="14"/>
      <c r="G699" s="14"/>
      <c r="H699" s="14"/>
      <c r="I699" s="11"/>
      <c r="J699" s="11"/>
      <c r="K699" s="14"/>
      <c r="L699" s="14"/>
    </row>
    <row r="700" spans="1:12">
      <c r="A700" s="14"/>
      <c r="B700" s="14"/>
      <c r="C700" s="14"/>
      <c r="D700" s="14"/>
      <c r="E700" s="14"/>
      <c r="F700" s="14"/>
      <c r="G700" s="14"/>
      <c r="H700" s="14"/>
      <c r="I700" s="11"/>
      <c r="J700" s="11"/>
      <c r="K700" s="14"/>
      <c r="L700" s="14"/>
    </row>
    <row r="701" spans="1:12">
      <c r="A701" s="14"/>
      <c r="B701" s="14"/>
      <c r="C701" s="14"/>
      <c r="D701" s="14"/>
      <c r="E701" s="14"/>
      <c r="F701" s="14"/>
      <c r="G701" s="14"/>
      <c r="H701" s="14"/>
      <c r="I701" s="11"/>
      <c r="J701" s="11"/>
      <c r="K701" s="14"/>
      <c r="L701" s="14"/>
    </row>
    <row r="702" spans="1:12">
      <c r="A702" s="14"/>
      <c r="B702" s="14"/>
      <c r="C702" s="14"/>
      <c r="D702" s="14"/>
      <c r="E702" s="14"/>
      <c r="F702" s="14"/>
      <c r="G702" s="14"/>
      <c r="H702" s="14"/>
      <c r="I702" s="11"/>
      <c r="J702" s="11"/>
      <c r="K702" s="14"/>
      <c r="L702" s="14"/>
    </row>
    <row r="703" spans="1:12">
      <c r="A703" s="14"/>
      <c r="B703" s="14"/>
      <c r="C703" s="14"/>
      <c r="D703" s="14"/>
      <c r="E703" s="14"/>
      <c r="F703" s="14"/>
      <c r="G703" s="14"/>
      <c r="H703" s="14"/>
      <c r="I703" s="11"/>
      <c r="J703" s="11"/>
      <c r="K703" s="14"/>
      <c r="L703" s="14"/>
    </row>
    <row r="704" spans="1:12">
      <c r="A704" s="14"/>
      <c r="B704" s="14"/>
      <c r="C704" s="14"/>
      <c r="D704" s="14"/>
      <c r="E704" s="14"/>
      <c r="F704" s="14"/>
      <c r="G704" s="14"/>
      <c r="H704" s="14"/>
      <c r="I704" s="11"/>
      <c r="J704" s="11"/>
      <c r="K704" s="14"/>
      <c r="L704" s="14"/>
    </row>
    <row r="705" spans="1:12">
      <c r="A705" s="14"/>
      <c r="B705" s="14"/>
      <c r="C705" s="14"/>
      <c r="D705" s="14"/>
      <c r="E705" s="14"/>
      <c r="F705" s="14"/>
      <c r="G705" s="14"/>
      <c r="H705" s="14"/>
      <c r="I705" s="11"/>
      <c r="J705" s="11"/>
      <c r="K705" s="14"/>
      <c r="L705" s="14"/>
    </row>
    <row r="706" spans="1:12">
      <c r="A706" s="14"/>
      <c r="B706" s="14"/>
      <c r="C706" s="14"/>
      <c r="D706" s="14"/>
      <c r="E706" s="14"/>
      <c r="F706" s="14"/>
      <c r="G706" s="14"/>
      <c r="H706" s="14"/>
      <c r="I706" s="11"/>
      <c r="J706" s="11"/>
      <c r="K706" s="14"/>
      <c r="L706" s="14"/>
    </row>
    <row r="707" spans="1:12">
      <c r="A707" s="14"/>
      <c r="B707" s="14"/>
      <c r="C707" s="14"/>
      <c r="D707" s="14"/>
      <c r="E707" s="14"/>
      <c r="F707" s="14"/>
      <c r="G707" s="14"/>
      <c r="H707" s="14"/>
      <c r="I707" s="11"/>
      <c r="J707" s="11"/>
      <c r="K707" s="14"/>
      <c r="L707" s="14"/>
    </row>
    <row r="708" spans="1:12">
      <c r="A708" s="14"/>
      <c r="B708" s="14"/>
      <c r="C708" s="14"/>
      <c r="D708" s="14"/>
      <c r="E708" s="14"/>
      <c r="F708" s="14"/>
      <c r="G708" s="14"/>
      <c r="H708" s="14"/>
      <c r="I708" s="11"/>
      <c r="J708" s="11"/>
      <c r="K708" s="14"/>
      <c r="L708" s="14"/>
    </row>
    <row r="709" spans="1:12">
      <c r="A709" s="14"/>
      <c r="B709" s="14"/>
      <c r="C709" s="14"/>
      <c r="D709" s="14"/>
      <c r="E709" s="14"/>
      <c r="F709" s="14"/>
      <c r="G709" s="14"/>
      <c r="H709" s="14"/>
      <c r="I709" s="11"/>
      <c r="J709" s="11"/>
      <c r="K709" s="14"/>
      <c r="L709" s="14"/>
    </row>
    <row r="710" spans="1:12">
      <c r="A710" s="14"/>
      <c r="B710" s="14"/>
      <c r="C710" s="14"/>
      <c r="D710" s="14"/>
      <c r="E710" s="14"/>
      <c r="F710" s="14"/>
      <c r="G710" s="14"/>
      <c r="H710" s="14"/>
      <c r="I710" s="11"/>
      <c r="J710" s="11"/>
      <c r="K710" s="14"/>
      <c r="L710" s="14"/>
    </row>
    <row r="711" spans="1:12">
      <c r="A711" s="14"/>
      <c r="B711" s="14"/>
      <c r="C711" s="14"/>
      <c r="D711" s="14"/>
      <c r="E711" s="14"/>
      <c r="F711" s="14"/>
      <c r="G711" s="14"/>
      <c r="H711" s="14"/>
      <c r="I711" s="11"/>
      <c r="J711" s="11"/>
      <c r="K711" s="14"/>
      <c r="L711" s="14"/>
    </row>
    <row r="712" spans="1:12">
      <c r="A712" s="14"/>
      <c r="B712" s="14"/>
      <c r="C712" s="14"/>
      <c r="D712" s="14"/>
      <c r="E712" s="14"/>
      <c r="F712" s="14"/>
      <c r="G712" s="14"/>
      <c r="H712" s="14"/>
      <c r="I712" s="11"/>
      <c r="J712" s="11"/>
      <c r="K712" s="14"/>
      <c r="L712" s="14"/>
    </row>
    <row r="713" spans="1:12">
      <c r="A713" s="14"/>
      <c r="B713" s="14"/>
      <c r="C713" s="14"/>
      <c r="D713" s="14"/>
      <c r="E713" s="14"/>
      <c r="F713" s="14"/>
      <c r="G713" s="14"/>
      <c r="H713" s="14"/>
      <c r="I713" s="11"/>
      <c r="J713" s="11"/>
      <c r="K713" s="14"/>
      <c r="L713" s="14"/>
    </row>
    <row r="714" spans="1:12">
      <c r="A714" s="14"/>
      <c r="B714" s="14"/>
      <c r="C714" s="14"/>
      <c r="D714" s="14"/>
      <c r="E714" s="14"/>
      <c r="F714" s="14"/>
      <c r="G714" s="14"/>
      <c r="H714" s="14"/>
      <c r="I714" s="11"/>
      <c r="J714" s="11"/>
      <c r="K714" s="14"/>
      <c r="L714" s="14"/>
    </row>
    <row r="715" spans="1:12">
      <c r="A715" s="14"/>
      <c r="B715" s="14"/>
      <c r="C715" s="14"/>
      <c r="D715" s="14"/>
      <c r="E715" s="14"/>
      <c r="F715" s="14"/>
      <c r="G715" s="14"/>
      <c r="H715" s="14"/>
      <c r="I715" s="11"/>
      <c r="J715" s="11"/>
      <c r="K715" s="14"/>
      <c r="L715" s="14"/>
    </row>
    <row r="716" spans="1:12">
      <c r="A716" s="14"/>
      <c r="B716" s="14"/>
      <c r="C716" s="14"/>
      <c r="D716" s="14"/>
      <c r="E716" s="14"/>
      <c r="F716" s="14"/>
      <c r="G716" s="14"/>
      <c r="H716" s="14"/>
      <c r="I716" s="11"/>
      <c r="J716" s="11"/>
      <c r="K716" s="14"/>
      <c r="L716" s="14"/>
    </row>
    <row r="717" spans="1:12">
      <c r="A717" s="14"/>
      <c r="B717" s="14"/>
      <c r="C717" s="14"/>
      <c r="D717" s="14"/>
      <c r="E717" s="14"/>
      <c r="F717" s="14"/>
      <c r="G717" s="14"/>
      <c r="H717" s="14"/>
      <c r="I717" s="11"/>
      <c r="J717" s="11"/>
      <c r="K717" s="14"/>
      <c r="L717" s="14"/>
    </row>
    <row r="718" spans="1:12">
      <c r="A718" s="14"/>
      <c r="B718" s="14"/>
      <c r="C718" s="14"/>
      <c r="D718" s="14"/>
      <c r="E718" s="14"/>
      <c r="F718" s="14"/>
      <c r="G718" s="14"/>
      <c r="H718" s="14"/>
      <c r="I718" s="11"/>
      <c r="J718" s="11"/>
      <c r="K718" s="14"/>
      <c r="L718" s="14"/>
    </row>
    <row r="719" spans="1:12">
      <c r="A719" s="14"/>
      <c r="B719" s="14"/>
      <c r="C719" s="14"/>
      <c r="D719" s="14"/>
      <c r="E719" s="14"/>
      <c r="F719" s="14"/>
      <c r="G719" s="14"/>
      <c r="H719" s="14"/>
      <c r="I719" s="11"/>
      <c r="J719" s="11"/>
      <c r="K719" s="14"/>
      <c r="L719" s="14"/>
    </row>
    <row r="720" spans="1:12">
      <c r="A720" s="14"/>
      <c r="B720" s="14"/>
      <c r="C720" s="14"/>
      <c r="D720" s="14"/>
      <c r="E720" s="14"/>
      <c r="F720" s="14"/>
      <c r="G720" s="14"/>
      <c r="H720" s="14"/>
      <c r="I720" s="11"/>
      <c r="J720" s="11"/>
      <c r="K720" s="14"/>
      <c r="L720" s="14"/>
    </row>
    <row r="721" spans="1:12">
      <c r="A721" s="14"/>
      <c r="B721" s="14"/>
      <c r="C721" s="14"/>
      <c r="D721" s="14"/>
      <c r="E721" s="14"/>
      <c r="F721" s="14"/>
      <c r="G721" s="14"/>
      <c r="H721" s="14"/>
      <c r="I721" s="11"/>
      <c r="J721" s="11"/>
      <c r="K721" s="14"/>
      <c r="L721" s="14"/>
    </row>
    <row r="722" spans="1:12">
      <c r="A722" s="14"/>
      <c r="B722" s="14"/>
      <c r="C722" s="14"/>
      <c r="D722" s="14"/>
      <c r="E722" s="14"/>
      <c r="F722" s="14"/>
      <c r="G722" s="14"/>
      <c r="H722" s="14"/>
      <c r="I722" s="11"/>
      <c r="J722" s="11"/>
      <c r="K722" s="14"/>
      <c r="L722" s="14"/>
    </row>
    <row r="723" spans="1:12">
      <c r="A723" s="14"/>
      <c r="B723" s="14"/>
      <c r="C723" s="14"/>
      <c r="D723" s="14"/>
      <c r="E723" s="14"/>
      <c r="F723" s="14"/>
      <c r="G723" s="14"/>
      <c r="H723" s="14"/>
      <c r="I723" s="11"/>
      <c r="J723" s="11"/>
      <c r="K723" s="14"/>
      <c r="L723" s="14"/>
    </row>
    <row r="724" spans="1:12">
      <c r="A724" s="14"/>
      <c r="B724" s="14"/>
      <c r="C724" s="14"/>
      <c r="D724" s="14"/>
      <c r="E724" s="14"/>
      <c r="F724" s="14"/>
      <c r="G724" s="14"/>
      <c r="H724" s="14"/>
      <c r="I724" s="11"/>
      <c r="J724" s="11"/>
      <c r="K724" s="14"/>
      <c r="L724" s="14"/>
    </row>
    <row r="725" spans="1:12">
      <c r="A725" s="14"/>
      <c r="B725" s="14"/>
      <c r="C725" s="14"/>
      <c r="D725" s="14"/>
      <c r="E725" s="14"/>
      <c r="F725" s="14"/>
      <c r="G725" s="14"/>
      <c r="H725" s="14"/>
      <c r="I725" s="11"/>
      <c r="J725" s="11"/>
      <c r="K725" s="14"/>
      <c r="L725" s="14"/>
    </row>
    <row r="726" spans="1:12">
      <c r="A726" s="14"/>
      <c r="B726" s="14"/>
      <c r="C726" s="14"/>
      <c r="D726" s="14"/>
      <c r="E726" s="14"/>
      <c r="F726" s="14"/>
      <c r="G726" s="14"/>
      <c r="H726" s="14"/>
      <c r="I726" s="11"/>
      <c r="J726" s="11"/>
      <c r="K726" s="14"/>
      <c r="L726" s="14"/>
    </row>
    <row r="727" spans="1:12">
      <c r="A727" s="14"/>
      <c r="B727" s="14"/>
      <c r="C727" s="14"/>
      <c r="D727" s="14"/>
      <c r="E727" s="14"/>
      <c r="F727" s="14"/>
      <c r="G727" s="14"/>
      <c r="H727" s="14"/>
      <c r="I727" s="11"/>
      <c r="J727" s="11"/>
      <c r="K727" s="14"/>
      <c r="L727" s="14"/>
    </row>
    <row r="728" spans="1:12">
      <c r="A728" s="14"/>
      <c r="B728" s="14"/>
      <c r="C728" s="14"/>
      <c r="D728" s="14"/>
      <c r="E728" s="14"/>
      <c r="F728" s="14"/>
      <c r="G728" s="14"/>
      <c r="H728" s="14"/>
      <c r="I728" s="11"/>
      <c r="J728" s="11"/>
      <c r="K728" s="14"/>
      <c r="L728" s="14"/>
    </row>
    <row r="729" spans="1:12">
      <c r="A729" s="14"/>
      <c r="B729" s="14"/>
      <c r="C729" s="14"/>
      <c r="D729" s="14"/>
      <c r="E729" s="14"/>
      <c r="F729" s="14"/>
      <c r="G729" s="14"/>
      <c r="H729" s="14"/>
      <c r="I729" s="11"/>
      <c r="J729" s="11"/>
      <c r="K729" s="14"/>
      <c r="L729" s="14"/>
    </row>
    <row r="730" spans="1:12">
      <c r="A730" s="14"/>
      <c r="B730" s="14"/>
      <c r="C730" s="14"/>
      <c r="D730" s="14"/>
      <c r="E730" s="14"/>
      <c r="F730" s="14"/>
      <c r="G730" s="14"/>
      <c r="H730" s="14"/>
      <c r="I730" s="11"/>
      <c r="J730" s="11"/>
      <c r="K730" s="14"/>
      <c r="L730" s="14"/>
    </row>
    <row r="731" spans="1:12">
      <c r="A731" s="14"/>
      <c r="B731" s="14"/>
      <c r="C731" s="14"/>
      <c r="D731" s="14"/>
      <c r="E731" s="14"/>
      <c r="F731" s="14"/>
      <c r="G731" s="14"/>
      <c r="H731" s="14"/>
      <c r="I731" s="11"/>
      <c r="J731" s="11"/>
      <c r="K731" s="14"/>
      <c r="L731" s="14"/>
    </row>
    <row r="732" spans="1:12">
      <c r="A732" s="14"/>
      <c r="B732" s="14"/>
      <c r="C732" s="14"/>
      <c r="D732" s="14"/>
      <c r="E732" s="14"/>
      <c r="F732" s="14"/>
      <c r="G732" s="14"/>
      <c r="H732" s="14"/>
      <c r="I732" s="11"/>
      <c r="J732" s="11"/>
      <c r="K732" s="14"/>
      <c r="L732" s="14"/>
    </row>
    <row r="733" spans="1:12">
      <c r="A733" s="14"/>
      <c r="B733" s="14"/>
      <c r="C733" s="14"/>
      <c r="D733" s="14"/>
      <c r="E733" s="14"/>
      <c r="F733" s="14"/>
      <c r="G733" s="14"/>
      <c r="H733" s="14"/>
      <c r="I733" s="11"/>
      <c r="J733" s="11"/>
      <c r="K733" s="14"/>
      <c r="L733" s="14"/>
    </row>
    <row r="734" spans="1:12">
      <c r="A734" s="14"/>
      <c r="B734" s="14"/>
      <c r="C734" s="14"/>
      <c r="D734" s="14"/>
      <c r="E734" s="14"/>
      <c r="F734" s="14"/>
      <c r="G734" s="14"/>
      <c r="H734" s="14"/>
      <c r="I734" s="11"/>
      <c r="J734" s="11"/>
      <c r="K734" s="14"/>
      <c r="L734" s="14"/>
    </row>
    <row r="735" spans="1:12">
      <c r="A735" s="14"/>
      <c r="B735" s="14"/>
      <c r="C735" s="14"/>
      <c r="D735" s="14"/>
      <c r="E735" s="14"/>
      <c r="F735" s="14"/>
      <c r="G735" s="14"/>
      <c r="H735" s="14"/>
      <c r="I735" s="11"/>
      <c r="J735" s="11"/>
      <c r="K735" s="14"/>
      <c r="L735" s="14"/>
    </row>
    <row r="736" spans="1:12">
      <c r="A736" s="14"/>
      <c r="B736" s="14"/>
      <c r="C736" s="14"/>
      <c r="D736" s="14"/>
      <c r="E736" s="14"/>
      <c r="F736" s="14"/>
      <c r="G736" s="14"/>
      <c r="H736" s="14"/>
      <c r="I736" s="11"/>
      <c r="J736" s="11"/>
      <c r="K736" s="14"/>
      <c r="L736" s="14"/>
    </row>
    <row r="737" spans="1:12">
      <c r="A737" s="14"/>
      <c r="B737" s="14"/>
      <c r="C737" s="14"/>
      <c r="D737" s="14"/>
      <c r="E737" s="14"/>
      <c r="F737" s="14"/>
      <c r="G737" s="14"/>
      <c r="H737" s="14"/>
      <c r="I737" s="11"/>
      <c r="J737" s="11"/>
      <c r="K737" s="14"/>
      <c r="L737" s="14"/>
    </row>
    <row r="738" spans="1:12">
      <c r="A738" s="14"/>
      <c r="B738" s="14"/>
      <c r="C738" s="14"/>
      <c r="D738" s="14"/>
      <c r="E738" s="14"/>
      <c r="F738" s="14"/>
      <c r="G738" s="14"/>
      <c r="H738" s="14"/>
      <c r="I738" s="11"/>
      <c r="J738" s="11"/>
      <c r="K738" s="14"/>
      <c r="L738" s="14"/>
    </row>
    <row r="739" spans="1:12">
      <c r="A739" s="14"/>
      <c r="B739" s="14"/>
      <c r="C739" s="14"/>
      <c r="D739" s="14"/>
      <c r="E739" s="14"/>
      <c r="F739" s="14"/>
      <c r="G739" s="14"/>
      <c r="H739" s="14"/>
      <c r="I739" s="11"/>
      <c r="J739" s="11"/>
      <c r="K739" s="14"/>
      <c r="L739" s="14"/>
    </row>
    <row r="740" spans="1:12">
      <c r="A740" s="14"/>
      <c r="B740" s="14"/>
      <c r="C740" s="14"/>
      <c r="D740" s="14"/>
      <c r="E740" s="14"/>
      <c r="F740" s="14"/>
      <c r="G740" s="14"/>
      <c r="H740" s="14"/>
      <c r="I740" s="11"/>
      <c r="J740" s="11"/>
      <c r="K740" s="14"/>
      <c r="L740" s="14"/>
    </row>
    <row r="741" spans="1:12">
      <c r="A741" s="14"/>
      <c r="B741" s="14"/>
      <c r="C741" s="14"/>
      <c r="D741" s="14"/>
      <c r="E741" s="14"/>
      <c r="F741" s="14"/>
      <c r="G741" s="14"/>
      <c r="H741" s="14"/>
      <c r="I741" s="11"/>
      <c r="J741" s="11"/>
      <c r="K741" s="14"/>
      <c r="L741" s="14"/>
    </row>
    <row r="742" spans="1:12">
      <c r="A742" s="14"/>
      <c r="B742" s="14"/>
      <c r="C742" s="14"/>
      <c r="D742" s="14"/>
      <c r="E742" s="14"/>
      <c r="F742" s="14"/>
      <c r="G742" s="14"/>
      <c r="H742" s="14"/>
      <c r="I742" s="11"/>
      <c r="J742" s="11"/>
      <c r="K742" s="14"/>
      <c r="L742" s="14"/>
    </row>
    <row r="743" spans="1:12">
      <c r="A743" s="14"/>
      <c r="B743" s="14"/>
      <c r="C743" s="14"/>
      <c r="D743" s="14"/>
      <c r="E743" s="14"/>
      <c r="F743" s="14"/>
      <c r="G743" s="14"/>
      <c r="H743" s="14"/>
      <c r="I743" s="11"/>
      <c r="J743" s="11"/>
      <c r="K743" s="14"/>
      <c r="L743" s="14"/>
    </row>
    <row r="744" spans="1:12">
      <c r="A744" s="14"/>
      <c r="B744" s="14"/>
      <c r="C744" s="14"/>
      <c r="D744" s="14"/>
      <c r="E744" s="14"/>
      <c r="F744" s="14"/>
      <c r="G744" s="14"/>
      <c r="H744" s="14"/>
      <c r="I744" s="11"/>
      <c r="J744" s="11"/>
      <c r="K744" s="14"/>
      <c r="L744" s="14"/>
    </row>
    <row r="745" spans="1:12">
      <c r="A745" s="14"/>
      <c r="B745" s="14"/>
      <c r="C745" s="14"/>
      <c r="D745" s="14"/>
      <c r="E745" s="14"/>
      <c r="F745" s="14"/>
      <c r="G745" s="14"/>
      <c r="H745" s="14"/>
      <c r="I745" s="11"/>
      <c r="J745" s="11"/>
      <c r="K745" s="14"/>
      <c r="L745" s="14"/>
    </row>
    <row r="746" spans="1:12">
      <c r="A746" s="14"/>
      <c r="B746" s="14"/>
      <c r="C746" s="14"/>
      <c r="D746" s="14"/>
      <c r="E746" s="14"/>
      <c r="F746" s="14"/>
      <c r="G746" s="14"/>
      <c r="H746" s="14"/>
      <c r="I746" s="11"/>
      <c r="J746" s="11"/>
      <c r="K746" s="14"/>
      <c r="L746" s="14"/>
    </row>
    <row r="747" spans="1:12">
      <c r="A747" s="14"/>
      <c r="B747" s="14"/>
      <c r="C747" s="14"/>
      <c r="D747" s="14"/>
      <c r="E747" s="14"/>
      <c r="F747" s="14"/>
      <c r="G747" s="14"/>
      <c r="H747" s="14"/>
      <c r="I747" s="11"/>
      <c r="J747" s="11"/>
      <c r="K747" s="14"/>
      <c r="L747" s="14"/>
    </row>
    <row r="748" spans="1:12">
      <c r="A748" s="14"/>
      <c r="B748" s="14"/>
      <c r="C748" s="14"/>
      <c r="D748" s="14"/>
      <c r="E748" s="14"/>
      <c r="F748" s="14"/>
      <c r="G748" s="14"/>
      <c r="H748" s="14"/>
      <c r="I748" s="11"/>
      <c r="J748" s="11"/>
      <c r="K748" s="14"/>
      <c r="L748" s="14"/>
    </row>
    <row r="749" spans="1:12">
      <c r="A749" s="14"/>
      <c r="B749" s="14"/>
      <c r="C749" s="14"/>
      <c r="D749" s="14"/>
      <c r="E749" s="14"/>
      <c r="F749" s="14"/>
      <c r="G749" s="14"/>
      <c r="H749" s="14"/>
      <c r="I749" s="11"/>
      <c r="J749" s="11"/>
      <c r="K749" s="14"/>
      <c r="L749" s="14"/>
    </row>
    <row r="750" spans="1:12">
      <c r="A750" s="14"/>
      <c r="B750" s="14"/>
      <c r="C750" s="14"/>
      <c r="D750" s="14"/>
      <c r="E750" s="14"/>
      <c r="F750" s="14"/>
      <c r="G750" s="14"/>
      <c r="H750" s="14"/>
      <c r="I750" s="11"/>
      <c r="J750" s="11"/>
      <c r="K750" s="14"/>
      <c r="L750" s="14"/>
    </row>
    <row r="751" spans="1:12">
      <c r="A751" s="14"/>
      <c r="B751" s="14"/>
      <c r="C751" s="14"/>
      <c r="D751" s="14"/>
      <c r="E751" s="14"/>
      <c r="F751" s="14"/>
      <c r="G751" s="14"/>
      <c r="H751" s="14"/>
      <c r="I751" s="11"/>
      <c r="J751" s="11"/>
      <c r="K751" s="14"/>
      <c r="L751" s="14"/>
    </row>
    <row r="752" spans="1:12">
      <c r="A752" s="14"/>
      <c r="B752" s="14"/>
      <c r="C752" s="14"/>
      <c r="D752" s="14"/>
      <c r="E752" s="14"/>
      <c r="F752" s="14"/>
      <c r="G752" s="14"/>
      <c r="H752" s="14"/>
      <c r="I752" s="11"/>
      <c r="J752" s="11"/>
      <c r="K752" s="14"/>
      <c r="L752" s="14"/>
    </row>
    <row r="753" spans="1:12">
      <c r="A753" s="14"/>
      <c r="B753" s="14"/>
      <c r="C753" s="14"/>
      <c r="D753" s="14"/>
      <c r="E753" s="14"/>
      <c r="F753" s="14"/>
      <c r="G753" s="14"/>
      <c r="H753" s="14"/>
      <c r="I753" s="11"/>
      <c r="J753" s="11"/>
      <c r="K753" s="14"/>
      <c r="L753" s="14"/>
    </row>
    <row r="754" spans="1:12">
      <c r="A754" s="14"/>
      <c r="B754" s="14"/>
      <c r="C754" s="14"/>
      <c r="D754" s="14"/>
      <c r="E754" s="14"/>
      <c r="F754" s="14"/>
      <c r="G754" s="14"/>
      <c r="H754" s="14"/>
      <c r="I754" s="11"/>
      <c r="J754" s="11"/>
      <c r="K754" s="14"/>
      <c r="L754" s="14"/>
    </row>
    <row r="755" spans="1:12">
      <c r="A755" s="14"/>
      <c r="B755" s="14"/>
      <c r="C755" s="14"/>
      <c r="D755" s="14"/>
      <c r="E755" s="14"/>
      <c r="F755" s="14"/>
      <c r="G755" s="14"/>
      <c r="H755" s="14"/>
      <c r="I755" s="11"/>
      <c r="J755" s="11"/>
      <c r="K755" s="14"/>
      <c r="L755" s="14"/>
    </row>
    <row r="756" spans="1:12">
      <c r="A756" s="14"/>
      <c r="B756" s="14"/>
      <c r="C756" s="14"/>
      <c r="D756" s="14"/>
      <c r="E756" s="14"/>
      <c r="F756" s="14"/>
      <c r="G756" s="14"/>
      <c r="H756" s="14"/>
      <c r="I756" s="11"/>
      <c r="J756" s="11"/>
      <c r="K756" s="14"/>
      <c r="L756" s="14"/>
    </row>
    <row r="757" spans="1:12">
      <c r="A757" s="14"/>
      <c r="B757" s="14"/>
      <c r="C757" s="14"/>
      <c r="D757" s="14"/>
      <c r="E757" s="14"/>
      <c r="F757" s="14"/>
      <c r="G757" s="14"/>
      <c r="H757" s="14"/>
      <c r="I757" s="11"/>
      <c r="J757" s="11"/>
      <c r="K757" s="14"/>
      <c r="L757" s="14"/>
    </row>
    <row r="758" spans="1:12">
      <c r="A758" s="14"/>
      <c r="B758" s="14"/>
      <c r="C758" s="14"/>
      <c r="D758" s="14"/>
      <c r="E758" s="14"/>
      <c r="F758" s="14"/>
      <c r="G758" s="14"/>
      <c r="H758" s="14"/>
      <c r="I758" s="11"/>
      <c r="J758" s="11"/>
      <c r="K758" s="14"/>
      <c r="L758" s="14"/>
    </row>
    <row r="759" spans="1:12">
      <c r="A759" s="14"/>
      <c r="B759" s="14"/>
      <c r="C759" s="14"/>
      <c r="D759" s="14"/>
      <c r="E759" s="14"/>
      <c r="F759" s="14"/>
      <c r="G759" s="14"/>
      <c r="H759" s="14"/>
      <c r="I759" s="11"/>
      <c r="J759" s="11"/>
      <c r="K759" s="14"/>
      <c r="L759" s="14"/>
    </row>
    <row r="760" spans="1:12">
      <c r="A760" s="14"/>
      <c r="B760" s="14"/>
      <c r="C760" s="14"/>
      <c r="D760" s="14"/>
      <c r="E760" s="14"/>
      <c r="F760" s="14"/>
      <c r="G760" s="14"/>
      <c r="H760" s="14"/>
      <c r="I760" s="11"/>
      <c r="J760" s="11"/>
      <c r="K760" s="14"/>
      <c r="L760" s="14"/>
    </row>
    <row r="761" spans="1:12">
      <c r="A761" s="14"/>
      <c r="B761" s="14"/>
      <c r="C761" s="14"/>
      <c r="D761" s="14"/>
      <c r="E761" s="14"/>
      <c r="F761" s="14"/>
      <c r="G761" s="14"/>
      <c r="H761" s="14"/>
      <c r="I761" s="11"/>
      <c r="J761" s="11"/>
      <c r="K761" s="14"/>
      <c r="L761" s="14"/>
    </row>
    <row r="762" spans="1:12">
      <c r="A762" s="14"/>
      <c r="B762" s="14"/>
      <c r="C762" s="14"/>
      <c r="D762" s="14"/>
      <c r="E762" s="14"/>
      <c r="F762" s="14"/>
      <c r="G762" s="14"/>
      <c r="H762" s="14"/>
      <c r="I762" s="11"/>
      <c r="J762" s="11"/>
      <c r="K762" s="14"/>
      <c r="L762" s="14"/>
    </row>
    <row r="763" spans="1:12">
      <c r="A763" s="14"/>
      <c r="B763" s="14"/>
      <c r="C763" s="14"/>
      <c r="D763" s="14"/>
      <c r="E763" s="14"/>
      <c r="F763" s="14"/>
      <c r="G763" s="14"/>
      <c r="H763" s="14"/>
      <c r="I763" s="11"/>
      <c r="J763" s="11"/>
      <c r="K763" s="14"/>
      <c r="L763" s="14"/>
    </row>
    <row r="764" spans="1:12">
      <c r="A764" s="14"/>
      <c r="B764" s="14"/>
      <c r="C764" s="14"/>
      <c r="D764" s="14"/>
      <c r="E764" s="14"/>
      <c r="F764" s="14"/>
      <c r="G764" s="14"/>
      <c r="H764" s="14"/>
      <c r="I764" s="11"/>
      <c r="J764" s="11"/>
      <c r="K764" s="14"/>
      <c r="L764" s="14"/>
    </row>
    <row r="765" spans="1:12">
      <c r="A765" s="14"/>
      <c r="B765" s="14"/>
      <c r="C765" s="14"/>
      <c r="D765" s="14"/>
      <c r="E765" s="14"/>
      <c r="F765" s="14"/>
      <c r="G765" s="14"/>
      <c r="H765" s="14"/>
      <c r="I765" s="11"/>
      <c r="J765" s="11"/>
      <c r="K765" s="14"/>
      <c r="L765" s="14"/>
    </row>
    <row r="766" spans="1:12">
      <c r="A766" s="14"/>
      <c r="B766" s="14"/>
      <c r="C766" s="14"/>
      <c r="D766" s="14"/>
      <c r="E766" s="14"/>
      <c r="F766" s="14"/>
      <c r="G766" s="14"/>
      <c r="H766" s="14"/>
      <c r="I766" s="11"/>
      <c r="J766" s="11"/>
      <c r="K766" s="14"/>
      <c r="L766" s="14"/>
    </row>
    <row r="767" spans="1:12">
      <c r="A767" s="14"/>
      <c r="B767" s="14"/>
      <c r="C767" s="14"/>
      <c r="D767" s="14"/>
      <c r="E767" s="14"/>
      <c r="F767" s="14"/>
      <c r="G767" s="14"/>
      <c r="H767" s="14"/>
      <c r="I767" s="11"/>
      <c r="J767" s="11"/>
      <c r="K767" s="14"/>
      <c r="L767" s="14"/>
    </row>
    <row r="768" spans="1:12">
      <c r="A768" s="14"/>
      <c r="B768" s="14"/>
      <c r="C768" s="14"/>
      <c r="D768" s="14"/>
      <c r="E768" s="14"/>
      <c r="F768" s="14"/>
      <c r="G768" s="14"/>
      <c r="H768" s="14"/>
      <c r="I768" s="11"/>
      <c r="J768" s="11"/>
      <c r="K768" s="14"/>
      <c r="L768" s="14"/>
    </row>
    <row r="769" spans="1:12">
      <c r="A769" s="14"/>
      <c r="B769" s="14"/>
      <c r="C769" s="14"/>
      <c r="D769" s="14"/>
      <c r="E769" s="14"/>
      <c r="F769" s="14"/>
      <c r="G769" s="14"/>
      <c r="H769" s="14"/>
      <c r="I769" s="11"/>
      <c r="J769" s="11"/>
      <c r="K769" s="14"/>
      <c r="L769" s="14"/>
    </row>
    <row r="770" spans="1:12">
      <c r="A770" s="14"/>
      <c r="B770" s="14"/>
      <c r="C770" s="14"/>
      <c r="D770" s="14"/>
      <c r="E770" s="14"/>
      <c r="F770" s="14"/>
      <c r="G770" s="14"/>
      <c r="H770" s="14"/>
      <c r="I770" s="11"/>
      <c r="J770" s="11"/>
      <c r="K770" s="14"/>
      <c r="L770" s="14"/>
    </row>
    <row r="771" spans="1:12">
      <c r="A771" s="14"/>
      <c r="B771" s="14"/>
      <c r="C771" s="14"/>
      <c r="D771" s="14"/>
      <c r="E771" s="14"/>
      <c r="F771" s="14"/>
      <c r="G771" s="14"/>
      <c r="H771" s="14"/>
      <c r="I771" s="11"/>
      <c r="J771" s="11"/>
      <c r="K771" s="14"/>
      <c r="L771" s="14"/>
    </row>
    <row r="772" spans="1:12">
      <c r="A772" s="14"/>
      <c r="B772" s="14"/>
      <c r="C772" s="14"/>
      <c r="D772" s="14"/>
      <c r="E772" s="14"/>
      <c r="F772" s="14"/>
      <c r="G772" s="14"/>
      <c r="H772" s="14"/>
      <c r="I772" s="11"/>
      <c r="J772" s="11"/>
      <c r="K772" s="14"/>
      <c r="L772" s="14"/>
    </row>
    <row r="773" spans="1:12">
      <c r="A773" s="14"/>
      <c r="B773" s="14"/>
      <c r="C773" s="14"/>
      <c r="D773" s="14"/>
      <c r="E773" s="14"/>
      <c r="F773" s="14"/>
      <c r="G773" s="14"/>
      <c r="H773" s="14"/>
      <c r="I773" s="11"/>
      <c r="J773" s="11"/>
      <c r="K773" s="14"/>
      <c r="L773" s="14"/>
    </row>
    <row r="774" spans="1:12">
      <c r="A774" s="14"/>
      <c r="B774" s="14"/>
      <c r="C774" s="14"/>
      <c r="D774" s="14"/>
      <c r="E774" s="14"/>
      <c r="F774" s="14"/>
      <c r="G774" s="14"/>
      <c r="H774" s="14"/>
      <c r="I774" s="11"/>
      <c r="J774" s="11"/>
      <c r="K774" s="14"/>
      <c r="L774" s="14"/>
    </row>
    <row r="775" spans="1:12">
      <c r="A775" s="14"/>
      <c r="B775" s="14"/>
      <c r="C775" s="14"/>
      <c r="D775" s="14"/>
      <c r="E775" s="14"/>
      <c r="F775" s="14"/>
      <c r="G775" s="14"/>
      <c r="H775" s="14"/>
      <c r="I775" s="11"/>
      <c r="J775" s="11"/>
      <c r="K775" s="14"/>
      <c r="L775" s="14"/>
    </row>
    <row r="776" spans="1:12">
      <c r="A776" s="14"/>
      <c r="B776" s="14"/>
      <c r="C776" s="14"/>
      <c r="D776" s="14"/>
      <c r="E776" s="14"/>
      <c r="F776" s="14"/>
      <c r="G776" s="14"/>
      <c r="H776" s="14"/>
      <c r="I776" s="11"/>
      <c r="J776" s="11"/>
      <c r="K776" s="14"/>
      <c r="L776" s="14"/>
    </row>
    <row r="777" spans="1:12">
      <c r="A777" s="14"/>
      <c r="B777" s="14"/>
      <c r="C777" s="14"/>
      <c r="D777" s="14"/>
      <c r="E777" s="14"/>
      <c r="F777" s="14"/>
      <c r="G777" s="14"/>
      <c r="H777" s="14"/>
      <c r="I777" s="11"/>
      <c r="J777" s="11"/>
      <c r="K777" s="14"/>
      <c r="L777" s="14"/>
    </row>
    <row r="778" spans="1:12">
      <c r="A778" s="14"/>
      <c r="B778" s="14"/>
      <c r="C778" s="14"/>
      <c r="D778" s="14"/>
      <c r="E778" s="14"/>
      <c r="F778" s="14"/>
      <c r="G778" s="14"/>
      <c r="H778" s="14"/>
      <c r="I778" s="11"/>
      <c r="J778" s="11"/>
      <c r="K778" s="14"/>
      <c r="L778" s="14"/>
    </row>
    <row r="779" spans="1:12">
      <c r="A779" s="14"/>
      <c r="B779" s="14"/>
      <c r="C779" s="14"/>
      <c r="D779" s="14"/>
      <c r="E779" s="14"/>
      <c r="F779" s="14"/>
      <c r="G779" s="14"/>
      <c r="H779" s="14"/>
      <c r="I779" s="11"/>
      <c r="J779" s="11"/>
      <c r="K779" s="14"/>
      <c r="L779" s="14"/>
    </row>
    <row r="780" spans="1:12">
      <c r="A780" s="14"/>
      <c r="B780" s="14"/>
      <c r="C780" s="14"/>
      <c r="D780" s="14"/>
      <c r="E780" s="14"/>
      <c r="F780" s="14"/>
      <c r="G780" s="14"/>
      <c r="H780" s="14"/>
      <c r="I780" s="11"/>
      <c r="J780" s="11"/>
      <c r="K780" s="14"/>
      <c r="L780" s="14"/>
    </row>
    <row r="781" spans="1:12">
      <c r="A781" s="14"/>
      <c r="B781" s="14"/>
      <c r="C781" s="14"/>
      <c r="D781" s="14"/>
      <c r="E781" s="14"/>
      <c r="F781" s="14"/>
      <c r="G781" s="14"/>
      <c r="H781" s="14"/>
      <c r="I781" s="11"/>
      <c r="J781" s="11"/>
      <c r="K781" s="14"/>
      <c r="L781" s="14"/>
    </row>
    <row r="782" spans="1:12">
      <c r="A782" s="14"/>
      <c r="B782" s="14"/>
      <c r="C782" s="14"/>
      <c r="D782" s="14"/>
      <c r="E782" s="14"/>
      <c r="F782" s="14"/>
      <c r="G782" s="14"/>
      <c r="H782" s="14"/>
      <c r="I782" s="11"/>
      <c r="J782" s="11"/>
      <c r="K782" s="14"/>
      <c r="L782" s="14"/>
    </row>
    <row r="783" spans="1:12">
      <c r="A783" s="14"/>
      <c r="B783" s="14"/>
      <c r="C783" s="14"/>
      <c r="D783" s="14"/>
      <c r="E783" s="14"/>
      <c r="F783" s="14"/>
      <c r="G783" s="14"/>
      <c r="H783" s="14"/>
      <c r="I783" s="11"/>
      <c r="J783" s="11"/>
      <c r="K783" s="14"/>
      <c r="L783" s="14"/>
    </row>
    <row r="784" spans="1:12">
      <c r="A784" s="14"/>
      <c r="B784" s="14"/>
      <c r="C784" s="14"/>
      <c r="D784" s="14"/>
      <c r="E784" s="14"/>
      <c r="F784" s="14"/>
      <c r="G784" s="14"/>
      <c r="H784" s="14"/>
      <c r="I784" s="11"/>
      <c r="J784" s="11"/>
      <c r="K784" s="14"/>
      <c r="L784" s="14"/>
    </row>
    <row r="785" spans="1:12">
      <c r="A785" s="14"/>
      <c r="B785" s="14"/>
      <c r="C785" s="14"/>
      <c r="D785" s="14"/>
      <c r="E785" s="14"/>
      <c r="F785" s="14"/>
      <c r="G785" s="14"/>
      <c r="H785" s="14"/>
      <c r="I785" s="11"/>
      <c r="J785" s="11"/>
      <c r="K785" s="14"/>
      <c r="L785" s="14"/>
    </row>
    <row r="786" spans="1:12">
      <c r="A786" s="14"/>
      <c r="B786" s="14"/>
      <c r="C786" s="14"/>
      <c r="D786" s="14"/>
      <c r="E786" s="14"/>
      <c r="F786" s="14"/>
      <c r="G786" s="14"/>
      <c r="H786" s="14"/>
      <c r="I786" s="11"/>
      <c r="J786" s="11"/>
      <c r="K786" s="14"/>
      <c r="L786" s="14"/>
    </row>
    <row r="787" spans="1:12">
      <c r="A787" s="14"/>
      <c r="B787" s="14"/>
      <c r="C787" s="14"/>
      <c r="D787" s="14"/>
      <c r="E787" s="14"/>
      <c r="F787" s="14"/>
      <c r="G787" s="14"/>
      <c r="H787" s="14"/>
      <c r="I787" s="11"/>
      <c r="J787" s="11"/>
      <c r="K787" s="14"/>
      <c r="L787" s="14"/>
    </row>
    <row r="788" spans="1:12">
      <c r="A788" s="14"/>
      <c r="B788" s="14"/>
      <c r="C788" s="14"/>
      <c r="D788" s="14"/>
      <c r="E788" s="14"/>
      <c r="F788" s="14"/>
      <c r="G788" s="14"/>
      <c r="H788" s="14"/>
      <c r="I788" s="11"/>
      <c r="J788" s="11"/>
      <c r="K788" s="14"/>
      <c r="L788" s="14"/>
    </row>
    <row r="789" spans="1:12">
      <c r="A789" s="14"/>
      <c r="B789" s="14"/>
      <c r="C789" s="14"/>
      <c r="D789" s="14"/>
      <c r="E789" s="14"/>
      <c r="F789" s="14"/>
      <c r="G789" s="14"/>
      <c r="H789" s="14"/>
      <c r="I789" s="11"/>
      <c r="J789" s="11"/>
      <c r="K789" s="14"/>
      <c r="L789" s="14"/>
    </row>
    <row r="790" spans="1:12">
      <c r="A790" s="14"/>
      <c r="B790" s="14"/>
      <c r="C790" s="14"/>
      <c r="D790" s="14"/>
      <c r="E790" s="14"/>
      <c r="F790" s="14"/>
      <c r="G790" s="14"/>
      <c r="H790" s="14"/>
      <c r="I790" s="11"/>
      <c r="J790" s="11"/>
      <c r="K790" s="14"/>
      <c r="L790" s="14"/>
    </row>
    <row r="791" spans="1:12">
      <c r="A791" s="14"/>
      <c r="B791" s="14"/>
      <c r="C791" s="14"/>
      <c r="D791" s="14"/>
      <c r="E791" s="14"/>
      <c r="F791" s="14"/>
      <c r="G791" s="14"/>
      <c r="H791" s="14"/>
      <c r="I791" s="11"/>
      <c r="J791" s="11"/>
      <c r="K791" s="14"/>
      <c r="L791" s="14"/>
    </row>
    <row r="792" spans="1:12">
      <c r="A792" s="14"/>
      <c r="B792" s="14"/>
      <c r="C792" s="14"/>
      <c r="D792" s="14"/>
      <c r="E792" s="14"/>
      <c r="F792" s="14"/>
      <c r="G792" s="14"/>
      <c r="H792" s="14"/>
      <c r="I792" s="11"/>
      <c r="J792" s="11"/>
      <c r="K792" s="14"/>
      <c r="L792" s="14"/>
    </row>
    <row r="793" spans="1:12">
      <c r="A793" s="14"/>
      <c r="B793" s="14"/>
      <c r="C793" s="14"/>
      <c r="D793" s="14"/>
      <c r="E793" s="14"/>
      <c r="F793" s="14"/>
      <c r="G793" s="14"/>
      <c r="H793" s="14"/>
      <c r="I793" s="11"/>
      <c r="J793" s="11"/>
      <c r="K793" s="14"/>
      <c r="L793" s="14"/>
    </row>
    <row r="794" spans="1:12">
      <c r="A794" s="14"/>
      <c r="B794" s="14"/>
      <c r="C794" s="14"/>
      <c r="D794" s="14"/>
      <c r="E794" s="14"/>
      <c r="F794" s="14"/>
      <c r="G794" s="14"/>
      <c r="H794" s="14"/>
      <c r="I794" s="11"/>
      <c r="J794" s="11"/>
      <c r="K794" s="14"/>
      <c r="L794" s="14"/>
    </row>
    <row r="795" spans="1:12">
      <c r="A795" s="14"/>
      <c r="B795" s="14"/>
      <c r="C795" s="14"/>
      <c r="D795" s="14"/>
      <c r="E795" s="14"/>
      <c r="F795" s="14"/>
      <c r="G795" s="14"/>
      <c r="H795" s="14"/>
      <c r="I795" s="11"/>
      <c r="J795" s="11"/>
      <c r="K795" s="14"/>
      <c r="L795" s="14"/>
    </row>
    <row r="796" spans="1:12">
      <c r="A796" s="14"/>
      <c r="B796" s="14"/>
      <c r="C796" s="14"/>
      <c r="D796" s="14"/>
      <c r="E796" s="14"/>
      <c r="F796" s="14"/>
      <c r="G796" s="14"/>
      <c r="H796" s="14"/>
      <c r="I796" s="11"/>
      <c r="J796" s="11"/>
      <c r="K796" s="14"/>
      <c r="L796" s="14"/>
    </row>
    <row r="797" spans="1:12">
      <c r="A797" s="14"/>
      <c r="B797" s="14"/>
      <c r="C797" s="14"/>
      <c r="D797" s="14"/>
      <c r="E797" s="14"/>
      <c r="F797" s="14"/>
      <c r="G797" s="14"/>
      <c r="H797" s="14"/>
      <c r="I797" s="11"/>
      <c r="J797" s="11"/>
      <c r="K797" s="14"/>
      <c r="L797" s="14"/>
    </row>
    <row r="798" spans="1:12">
      <c r="A798" s="14"/>
      <c r="B798" s="14"/>
      <c r="C798" s="14"/>
      <c r="D798" s="14"/>
      <c r="E798" s="14"/>
      <c r="F798" s="14"/>
      <c r="G798" s="14"/>
      <c r="H798" s="14"/>
      <c r="I798" s="11"/>
      <c r="J798" s="11"/>
      <c r="K798" s="14"/>
      <c r="L798" s="14"/>
    </row>
    <row r="799" spans="1:12">
      <c r="A799" s="14"/>
      <c r="B799" s="14"/>
      <c r="C799" s="14"/>
      <c r="D799" s="14"/>
      <c r="E799" s="14"/>
      <c r="F799" s="14"/>
      <c r="G799" s="14"/>
      <c r="H799" s="14"/>
      <c r="I799" s="11"/>
      <c r="J799" s="11"/>
      <c r="K799" s="14"/>
      <c r="L799" s="14"/>
    </row>
    <row r="800" spans="1:12">
      <c r="A800" s="14"/>
      <c r="B800" s="14"/>
      <c r="C800" s="14"/>
      <c r="D800" s="14"/>
      <c r="E800" s="14"/>
      <c r="F800" s="14"/>
      <c r="G800" s="14"/>
      <c r="H800" s="14"/>
      <c r="I800" s="11"/>
      <c r="J800" s="11"/>
      <c r="K800" s="14"/>
      <c r="L800" s="14"/>
    </row>
    <row r="801" spans="1:12">
      <c r="A801" s="14"/>
      <c r="B801" s="14"/>
      <c r="C801" s="14"/>
      <c r="D801" s="14"/>
      <c r="E801" s="14"/>
      <c r="F801" s="14"/>
      <c r="G801" s="14"/>
      <c r="H801" s="14"/>
      <c r="I801" s="11"/>
      <c r="J801" s="11"/>
      <c r="K801" s="14"/>
      <c r="L801" s="14"/>
    </row>
    <row r="802" spans="1:12">
      <c r="A802" s="14"/>
      <c r="B802" s="14"/>
      <c r="C802" s="14"/>
      <c r="D802" s="14"/>
      <c r="E802" s="14"/>
      <c r="F802" s="14"/>
      <c r="G802" s="14"/>
      <c r="H802" s="14"/>
      <c r="I802" s="11"/>
      <c r="J802" s="11"/>
      <c r="K802" s="14"/>
      <c r="L802" s="14"/>
    </row>
    <row r="803" spans="1:12">
      <c r="A803" s="14"/>
      <c r="B803" s="14"/>
      <c r="C803" s="14"/>
      <c r="D803" s="14"/>
      <c r="E803" s="14"/>
      <c r="F803" s="14"/>
      <c r="G803" s="14"/>
      <c r="H803" s="14"/>
      <c r="I803" s="11"/>
      <c r="J803" s="11"/>
      <c r="K803" s="14"/>
      <c r="L803" s="14"/>
    </row>
    <row r="804" spans="1:12">
      <c r="A804" s="14"/>
      <c r="B804" s="14"/>
      <c r="C804" s="14"/>
      <c r="D804" s="14"/>
      <c r="E804" s="14"/>
      <c r="F804" s="14"/>
      <c r="G804" s="14"/>
      <c r="H804" s="14"/>
      <c r="I804" s="11"/>
      <c r="J804" s="11"/>
      <c r="K804" s="14"/>
      <c r="L804" s="14"/>
    </row>
    <row r="805" spans="1:12">
      <c r="A805" s="14"/>
      <c r="B805" s="14"/>
      <c r="C805" s="14"/>
      <c r="D805" s="14"/>
      <c r="E805" s="14"/>
      <c r="F805" s="14"/>
      <c r="G805" s="14"/>
      <c r="H805" s="14"/>
      <c r="I805" s="11"/>
      <c r="J805" s="11"/>
      <c r="K805" s="14"/>
      <c r="L805" s="14"/>
    </row>
    <row r="806" spans="1:12">
      <c r="A806" s="14"/>
      <c r="B806" s="14"/>
      <c r="C806" s="14"/>
      <c r="D806" s="14"/>
      <c r="E806" s="14"/>
      <c r="F806" s="14"/>
      <c r="G806" s="14"/>
      <c r="H806" s="14"/>
      <c r="I806" s="11"/>
      <c r="J806" s="11"/>
      <c r="K806" s="14"/>
      <c r="L806" s="14"/>
    </row>
    <row r="807" spans="1:12">
      <c r="A807" s="14"/>
      <c r="B807" s="14"/>
      <c r="C807" s="14"/>
      <c r="D807" s="14"/>
      <c r="E807" s="14"/>
      <c r="F807" s="14"/>
      <c r="G807" s="14"/>
      <c r="H807" s="14"/>
      <c r="I807" s="11"/>
      <c r="J807" s="11"/>
      <c r="K807" s="14"/>
      <c r="L807" s="14"/>
    </row>
    <row r="808" spans="1:12">
      <c r="A808" s="14"/>
      <c r="B808" s="14"/>
      <c r="C808" s="14"/>
      <c r="D808" s="14"/>
      <c r="E808" s="14"/>
      <c r="F808" s="14"/>
      <c r="G808" s="14"/>
      <c r="H808" s="14"/>
      <c r="I808" s="11"/>
      <c r="J808" s="11"/>
      <c r="K808" s="14"/>
      <c r="L808" s="14"/>
    </row>
    <row r="809" spans="1:12">
      <c r="A809" s="14"/>
      <c r="B809" s="14"/>
      <c r="C809" s="14"/>
      <c r="D809" s="14"/>
      <c r="E809" s="14"/>
      <c r="F809" s="14"/>
      <c r="G809" s="14"/>
      <c r="H809" s="14"/>
      <c r="I809" s="11"/>
      <c r="J809" s="11"/>
      <c r="K809" s="14"/>
      <c r="L809" s="14"/>
    </row>
    <row r="810" spans="1:12">
      <c r="A810" s="14"/>
      <c r="B810" s="14"/>
      <c r="C810" s="14"/>
      <c r="D810" s="14"/>
      <c r="E810" s="14"/>
      <c r="F810" s="14"/>
      <c r="G810" s="14"/>
      <c r="H810" s="14"/>
      <c r="I810" s="11"/>
      <c r="J810" s="11"/>
      <c r="K810" s="14"/>
      <c r="L810" s="14"/>
    </row>
    <row r="811" spans="1:12">
      <c r="A811" s="14"/>
      <c r="B811" s="14"/>
      <c r="C811" s="14"/>
      <c r="D811" s="14"/>
      <c r="E811" s="14"/>
      <c r="F811" s="14"/>
      <c r="G811" s="14"/>
      <c r="H811" s="14"/>
      <c r="I811" s="11"/>
      <c r="J811" s="11"/>
      <c r="K811" s="14"/>
      <c r="L811" s="14"/>
    </row>
    <row r="812" spans="1:12">
      <c r="A812" s="14"/>
      <c r="B812" s="14"/>
      <c r="C812" s="14"/>
      <c r="D812" s="14"/>
      <c r="E812" s="14"/>
      <c r="F812" s="14"/>
      <c r="G812" s="14"/>
      <c r="H812" s="14"/>
      <c r="I812" s="11"/>
      <c r="J812" s="11"/>
      <c r="K812" s="14"/>
      <c r="L812" s="14"/>
    </row>
    <row r="813" spans="1:12">
      <c r="A813" s="14"/>
      <c r="B813" s="14"/>
      <c r="C813" s="14"/>
      <c r="D813" s="14"/>
      <c r="E813" s="14"/>
      <c r="F813" s="14"/>
      <c r="G813" s="14"/>
      <c r="H813" s="14"/>
      <c r="I813" s="11"/>
      <c r="J813" s="11"/>
      <c r="K813" s="14"/>
      <c r="L813" s="14"/>
    </row>
    <row r="814" spans="1:12">
      <c r="A814" s="14"/>
      <c r="B814" s="14"/>
      <c r="C814" s="14"/>
      <c r="D814" s="14"/>
      <c r="E814" s="14"/>
      <c r="F814" s="14"/>
      <c r="G814" s="14"/>
      <c r="H814" s="14"/>
      <c r="I814" s="11"/>
      <c r="J814" s="11"/>
      <c r="K814" s="14"/>
      <c r="L814" s="14"/>
    </row>
    <row r="815" spans="1:12">
      <c r="A815" s="14"/>
      <c r="B815" s="14"/>
      <c r="C815" s="14"/>
      <c r="D815" s="14"/>
      <c r="E815" s="14"/>
      <c r="F815" s="14"/>
      <c r="G815" s="14"/>
      <c r="H815" s="14"/>
      <c r="I815" s="11"/>
      <c r="J815" s="11"/>
      <c r="K815" s="14"/>
      <c r="L815" s="14"/>
    </row>
    <row r="816" spans="1:12">
      <c r="A816" s="14"/>
      <c r="B816" s="14"/>
      <c r="C816" s="14"/>
      <c r="D816" s="14"/>
      <c r="E816" s="14"/>
      <c r="F816" s="14"/>
      <c r="G816" s="14"/>
      <c r="H816" s="14"/>
      <c r="I816" s="11"/>
      <c r="J816" s="11"/>
      <c r="K816" s="14"/>
      <c r="L816" s="14"/>
    </row>
    <row r="817" spans="1:12">
      <c r="A817" s="14"/>
      <c r="B817" s="14"/>
      <c r="C817" s="14"/>
      <c r="D817" s="14"/>
      <c r="E817" s="14"/>
      <c r="F817" s="14"/>
      <c r="G817" s="14"/>
      <c r="H817" s="14"/>
      <c r="I817" s="11"/>
      <c r="J817" s="11"/>
      <c r="K817" s="14"/>
      <c r="L817" s="14"/>
    </row>
    <row r="818" spans="1:12">
      <c r="A818" s="14"/>
      <c r="B818" s="14"/>
      <c r="C818" s="14"/>
      <c r="D818" s="14"/>
      <c r="E818" s="14"/>
      <c r="F818" s="14"/>
      <c r="G818" s="14"/>
      <c r="H818" s="14"/>
      <c r="I818" s="11"/>
      <c r="J818" s="11"/>
      <c r="K818" s="14"/>
      <c r="L818" s="14"/>
    </row>
    <row r="819" spans="1:12">
      <c r="A819" s="14"/>
      <c r="B819" s="14"/>
      <c r="C819" s="14"/>
      <c r="D819" s="14"/>
      <c r="E819" s="14"/>
      <c r="F819" s="14"/>
      <c r="G819" s="14"/>
      <c r="H819" s="14"/>
      <c r="I819" s="11"/>
      <c r="J819" s="11"/>
      <c r="K819" s="14"/>
      <c r="L819" s="14"/>
    </row>
    <row r="820" spans="1:12">
      <c r="A820" s="14"/>
      <c r="B820" s="14"/>
      <c r="C820" s="14"/>
      <c r="D820" s="14"/>
      <c r="E820" s="14"/>
      <c r="F820" s="14"/>
      <c r="G820" s="14"/>
      <c r="H820" s="14"/>
      <c r="I820" s="11"/>
      <c r="J820" s="11"/>
      <c r="K820" s="14"/>
      <c r="L820" s="14"/>
    </row>
    <row r="821" spans="1:12">
      <c r="A821" s="14"/>
      <c r="B821" s="14"/>
      <c r="C821" s="14"/>
      <c r="D821" s="14"/>
      <c r="E821" s="14"/>
      <c r="F821" s="14"/>
      <c r="G821" s="14"/>
      <c r="H821" s="14"/>
      <c r="I821" s="11"/>
      <c r="J821" s="11"/>
      <c r="K821" s="14"/>
      <c r="L821" s="14"/>
    </row>
    <row r="822" spans="1:12">
      <c r="A822" s="14"/>
      <c r="B822" s="14"/>
      <c r="C822" s="14"/>
      <c r="D822" s="14"/>
      <c r="E822" s="14"/>
      <c r="F822" s="14"/>
      <c r="G822" s="14"/>
      <c r="H822" s="14"/>
      <c r="I822" s="11"/>
      <c r="J822" s="11"/>
      <c r="K822" s="14"/>
      <c r="L822" s="14"/>
    </row>
    <row r="823" spans="1:12">
      <c r="A823" s="14"/>
      <c r="B823" s="14"/>
      <c r="C823" s="14"/>
      <c r="D823" s="14"/>
      <c r="E823" s="14"/>
      <c r="F823" s="14"/>
      <c r="G823" s="14"/>
      <c r="H823" s="14"/>
      <c r="I823" s="11"/>
      <c r="J823" s="11"/>
      <c r="K823" s="14"/>
      <c r="L823" s="14"/>
    </row>
    <row r="824" spans="1:12">
      <c r="A824" s="14"/>
      <c r="B824" s="14"/>
      <c r="C824" s="14"/>
      <c r="D824" s="14"/>
      <c r="E824" s="14"/>
      <c r="F824" s="14"/>
      <c r="G824" s="14"/>
      <c r="H824" s="14"/>
      <c r="I824" s="11"/>
      <c r="J824" s="11"/>
      <c r="K824" s="14"/>
      <c r="L824" s="14"/>
    </row>
    <row r="825" spans="1:12">
      <c r="A825" s="14"/>
      <c r="B825" s="14"/>
      <c r="C825" s="14"/>
      <c r="D825" s="14"/>
      <c r="E825" s="14"/>
      <c r="F825" s="14"/>
      <c r="G825" s="14"/>
      <c r="H825" s="14"/>
      <c r="I825" s="11"/>
      <c r="J825" s="11"/>
      <c r="K825" s="14"/>
      <c r="L825" s="14"/>
    </row>
    <row r="826" spans="1:12">
      <c r="A826" s="14"/>
      <c r="B826" s="14"/>
      <c r="C826" s="14"/>
      <c r="D826" s="14"/>
      <c r="E826" s="14"/>
      <c r="F826" s="14"/>
      <c r="G826" s="14"/>
      <c r="H826" s="14"/>
      <c r="I826" s="11"/>
      <c r="J826" s="11"/>
      <c r="K826" s="14"/>
      <c r="L826" s="14"/>
    </row>
    <row r="827" spans="1:12">
      <c r="A827" s="14"/>
      <c r="B827" s="14"/>
      <c r="C827" s="14"/>
      <c r="D827" s="14"/>
      <c r="E827" s="14"/>
      <c r="F827" s="14"/>
      <c r="G827" s="14"/>
      <c r="H827" s="14"/>
      <c r="I827" s="11"/>
      <c r="J827" s="11"/>
      <c r="K827" s="14"/>
      <c r="L827" s="14"/>
    </row>
    <row r="828" spans="1:12">
      <c r="A828" s="14"/>
      <c r="B828" s="14"/>
      <c r="C828" s="14"/>
      <c r="D828" s="14"/>
      <c r="E828" s="14"/>
      <c r="F828" s="14"/>
      <c r="G828" s="14"/>
      <c r="H828" s="14"/>
      <c r="I828" s="11"/>
      <c r="J828" s="11"/>
      <c r="K828" s="14"/>
      <c r="L828" s="14"/>
    </row>
    <row r="829" spans="1:12">
      <c r="A829" s="14"/>
      <c r="B829" s="14"/>
      <c r="C829" s="14"/>
      <c r="D829" s="14"/>
      <c r="E829" s="14"/>
      <c r="F829" s="14"/>
      <c r="G829" s="14"/>
      <c r="H829" s="14"/>
      <c r="I829" s="11"/>
      <c r="J829" s="11"/>
      <c r="K829" s="14"/>
      <c r="L829" s="14"/>
    </row>
    <row r="830" spans="1:12">
      <c r="A830" s="14"/>
      <c r="B830" s="14"/>
      <c r="C830" s="14"/>
      <c r="D830" s="14"/>
      <c r="E830" s="14"/>
      <c r="F830" s="14"/>
      <c r="G830" s="14"/>
      <c r="H830" s="14"/>
      <c r="I830" s="11"/>
      <c r="J830" s="11"/>
      <c r="K830" s="14"/>
      <c r="L830" s="14"/>
    </row>
    <row r="831" spans="1:12">
      <c r="A831" s="14"/>
      <c r="B831" s="14"/>
      <c r="C831" s="14"/>
      <c r="D831" s="14"/>
      <c r="E831" s="14"/>
      <c r="F831" s="14"/>
      <c r="G831" s="14"/>
      <c r="H831" s="14"/>
      <c r="I831" s="11"/>
      <c r="J831" s="11"/>
      <c r="K831" s="14"/>
      <c r="L831" s="14"/>
    </row>
    <row r="832" spans="1:12">
      <c r="A832" s="14"/>
      <c r="B832" s="14"/>
      <c r="C832" s="14"/>
      <c r="D832" s="14"/>
      <c r="E832" s="14"/>
      <c r="F832" s="14"/>
      <c r="G832" s="14"/>
      <c r="H832" s="14"/>
      <c r="I832" s="11"/>
      <c r="J832" s="11"/>
      <c r="K832" s="14"/>
      <c r="L832" s="14"/>
    </row>
    <row r="833" spans="1:12">
      <c r="A833" s="14"/>
      <c r="B833" s="14"/>
      <c r="C833" s="14"/>
      <c r="D833" s="14"/>
      <c r="E833" s="14"/>
      <c r="F833" s="14"/>
      <c r="G833" s="14"/>
      <c r="H833" s="14"/>
      <c r="I833" s="11"/>
      <c r="J833" s="11"/>
      <c r="K833" s="14"/>
      <c r="L833" s="14"/>
    </row>
    <row r="834" spans="1:12">
      <c r="A834" s="14"/>
      <c r="B834" s="14"/>
      <c r="C834" s="14"/>
      <c r="D834" s="14"/>
      <c r="E834" s="14"/>
      <c r="F834" s="14"/>
      <c r="G834" s="14"/>
      <c r="H834" s="14"/>
      <c r="I834" s="11"/>
      <c r="J834" s="11"/>
      <c r="K834" s="14"/>
      <c r="L834" s="14"/>
    </row>
    <row r="835" spans="1:12">
      <c r="A835" s="14"/>
      <c r="B835" s="14"/>
      <c r="C835" s="14"/>
      <c r="D835" s="14"/>
      <c r="E835" s="14"/>
      <c r="F835" s="14"/>
      <c r="G835" s="14"/>
      <c r="H835" s="14"/>
      <c r="I835" s="11"/>
      <c r="J835" s="11"/>
      <c r="K835" s="14"/>
      <c r="L835" s="14"/>
    </row>
    <row r="836" spans="1:12">
      <c r="A836" s="14"/>
      <c r="B836" s="14"/>
      <c r="C836" s="14"/>
      <c r="D836" s="14"/>
      <c r="E836" s="14"/>
      <c r="F836" s="14"/>
      <c r="G836" s="14"/>
      <c r="H836" s="14"/>
      <c r="I836" s="11"/>
      <c r="J836" s="11"/>
      <c r="K836" s="14"/>
      <c r="L836" s="14"/>
    </row>
    <row r="837" spans="1:12">
      <c r="A837" s="14"/>
      <c r="B837" s="14"/>
      <c r="C837" s="14"/>
      <c r="D837" s="14"/>
      <c r="E837" s="14"/>
      <c r="F837" s="14"/>
      <c r="G837" s="14"/>
      <c r="H837" s="14"/>
      <c r="I837" s="11"/>
      <c r="J837" s="11"/>
      <c r="K837" s="14"/>
      <c r="L837" s="14"/>
    </row>
    <row r="838" spans="1:12">
      <c r="A838" s="14"/>
      <c r="B838" s="14"/>
      <c r="C838" s="14"/>
      <c r="D838" s="14"/>
      <c r="E838" s="14"/>
      <c r="F838" s="14"/>
      <c r="G838" s="14"/>
      <c r="H838" s="14"/>
      <c r="I838" s="11"/>
      <c r="J838" s="11"/>
      <c r="K838" s="14"/>
      <c r="L838" s="14"/>
    </row>
    <row r="839" spans="1:12">
      <c r="A839" s="14"/>
      <c r="B839" s="14"/>
      <c r="C839" s="14"/>
      <c r="D839" s="14"/>
      <c r="E839" s="14"/>
      <c r="F839" s="14"/>
      <c r="G839" s="14"/>
      <c r="H839" s="14"/>
      <c r="I839" s="11"/>
      <c r="J839" s="11"/>
      <c r="K839" s="14"/>
      <c r="L839" s="14"/>
    </row>
    <row r="840" spans="1:12">
      <c r="A840" s="14"/>
      <c r="B840" s="14"/>
      <c r="C840" s="14"/>
      <c r="D840" s="14"/>
      <c r="E840" s="14"/>
      <c r="F840" s="14"/>
      <c r="G840" s="14"/>
      <c r="H840" s="14"/>
      <c r="I840" s="11"/>
      <c r="J840" s="11"/>
      <c r="K840" s="14"/>
      <c r="L840" s="14"/>
    </row>
    <row r="841" spans="1:12">
      <c r="A841" s="14"/>
      <c r="B841" s="14"/>
      <c r="C841" s="14"/>
      <c r="D841" s="14"/>
      <c r="E841" s="14"/>
      <c r="F841" s="14"/>
      <c r="G841" s="14"/>
      <c r="H841" s="14"/>
      <c r="I841" s="11"/>
      <c r="J841" s="11"/>
      <c r="K841" s="14"/>
      <c r="L841" s="14"/>
    </row>
    <row r="842" spans="1:12">
      <c r="A842" s="14"/>
      <c r="B842" s="14"/>
      <c r="C842" s="14"/>
      <c r="D842" s="14"/>
      <c r="E842" s="14"/>
      <c r="F842" s="14"/>
      <c r="G842" s="14"/>
      <c r="H842" s="14"/>
      <c r="I842" s="11"/>
      <c r="J842" s="11"/>
      <c r="K842" s="14"/>
      <c r="L842" s="14"/>
    </row>
    <row r="843" spans="1:12">
      <c r="A843" s="14"/>
      <c r="B843" s="14"/>
      <c r="C843" s="14"/>
      <c r="D843" s="14"/>
      <c r="E843" s="14"/>
      <c r="F843" s="14"/>
      <c r="G843" s="14"/>
      <c r="H843" s="14"/>
      <c r="I843" s="11"/>
      <c r="J843" s="11"/>
      <c r="K843" s="14"/>
      <c r="L843" s="14"/>
    </row>
    <row r="844" spans="1:12">
      <c r="A844" s="14"/>
      <c r="B844" s="14"/>
      <c r="C844" s="14"/>
      <c r="D844" s="14"/>
      <c r="E844" s="14"/>
      <c r="F844" s="14"/>
      <c r="G844" s="14"/>
      <c r="H844" s="14"/>
      <c r="I844" s="11"/>
      <c r="J844" s="11"/>
      <c r="K844" s="14"/>
      <c r="L844" s="14"/>
    </row>
    <row r="845" spans="1:12">
      <c r="A845" s="14"/>
      <c r="B845" s="14"/>
      <c r="C845" s="14"/>
      <c r="D845" s="14"/>
      <c r="E845" s="14"/>
      <c r="F845" s="14"/>
      <c r="G845" s="14"/>
      <c r="H845" s="14"/>
      <c r="I845" s="11"/>
      <c r="J845" s="11"/>
      <c r="K845" s="14"/>
      <c r="L845" s="14"/>
    </row>
    <row r="846" spans="1:12">
      <c r="A846" s="14"/>
      <c r="B846" s="14"/>
      <c r="C846" s="14"/>
      <c r="D846" s="14"/>
      <c r="E846" s="14"/>
      <c r="F846" s="14"/>
      <c r="G846" s="14"/>
      <c r="H846" s="14"/>
      <c r="I846" s="11"/>
      <c r="J846" s="11"/>
      <c r="K846" s="14"/>
      <c r="L846" s="14"/>
    </row>
    <row r="847" spans="1:12">
      <c r="A847" s="14"/>
      <c r="B847" s="14"/>
      <c r="C847" s="14"/>
      <c r="D847" s="14"/>
      <c r="E847" s="14"/>
      <c r="F847" s="14"/>
      <c r="G847" s="14"/>
      <c r="H847" s="14"/>
      <c r="I847" s="11"/>
      <c r="J847" s="11"/>
      <c r="K847" s="14"/>
      <c r="L847" s="14"/>
    </row>
    <row r="848" spans="1:12">
      <c r="A848" s="14"/>
      <c r="B848" s="14"/>
      <c r="C848" s="14"/>
      <c r="D848" s="14"/>
      <c r="E848" s="14"/>
      <c r="F848" s="14"/>
      <c r="G848" s="14"/>
      <c r="H848" s="14"/>
      <c r="I848" s="11"/>
      <c r="J848" s="11"/>
      <c r="K848" s="14"/>
      <c r="L848" s="14"/>
    </row>
    <row r="849" spans="1:12">
      <c r="A849" s="14"/>
      <c r="B849" s="14"/>
      <c r="C849" s="14"/>
      <c r="D849" s="14"/>
      <c r="E849" s="14"/>
      <c r="F849" s="14"/>
      <c r="G849" s="14"/>
      <c r="H849" s="14"/>
      <c r="I849" s="11"/>
      <c r="J849" s="11"/>
      <c r="K849" s="14"/>
      <c r="L849" s="14"/>
    </row>
    <row r="850" spans="1:12">
      <c r="A850" s="14"/>
      <c r="B850" s="14"/>
      <c r="C850" s="14"/>
      <c r="D850" s="14"/>
      <c r="E850" s="14"/>
      <c r="F850" s="14"/>
      <c r="G850" s="14"/>
      <c r="H850" s="14"/>
      <c r="I850" s="11"/>
      <c r="J850" s="11"/>
      <c r="K850" s="14"/>
      <c r="L850" s="14"/>
    </row>
    <row r="851" spans="1:12">
      <c r="A851" s="14"/>
      <c r="B851" s="14"/>
      <c r="C851" s="14"/>
      <c r="D851" s="14"/>
      <c r="E851" s="14"/>
      <c r="F851" s="14"/>
      <c r="G851" s="14"/>
      <c r="H851" s="14"/>
      <c r="I851" s="11"/>
      <c r="J851" s="11"/>
      <c r="K851" s="14"/>
      <c r="L851" s="14"/>
    </row>
    <row r="852" spans="1:12">
      <c r="A852" s="14"/>
      <c r="B852" s="14"/>
      <c r="C852" s="14"/>
      <c r="D852" s="14"/>
      <c r="E852" s="14"/>
      <c r="F852" s="14"/>
      <c r="G852" s="14"/>
      <c r="H852" s="14"/>
      <c r="I852" s="11"/>
      <c r="J852" s="11"/>
      <c r="K852" s="14"/>
      <c r="L852" s="14"/>
    </row>
    <row r="853" spans="1:12">
      <c r="A853" s="14"/>
      <c r="B853" s="14"/>
      <c r="C853" s="14"/>
      <c r="D853" s="14"/>
      <c r="E853" s="14"/>
      <c r="F853" s="14"/>
      <c r="G853" s="14"/>
      <c r="H853" s="14"/>
      <c r="I853" s="11"/>
      <c r="J853" s="11"/>
      <c r="K853" s="14"/>
      <c r="L853" s="14"/>
    </row>
    <row r="854" spans="1:12">
      <c r="A854" s="14"/>
      <c r="B854" s="14"/>
      <c r="C854" s="14"/>
      <c r="D854" s="14"/>
      <c r="E854" s="14"/>
      <c r="F854" s="14"/>
      <c r="G854" s="14"/>
      <c r="H854" s="14"/>
      <c r="I854" s="11"/>
      <c r="J854" s="11"/>
      <c r="K854" s="14"/>
      <c r="L854" s="14"/>
    </row>
    <row r="855" spans="1:12">
      <c r="A855" s="14"/>
      <c r="B855" s="14"/>
      <c r="C855" s="14"/>
      <c r="D855" s="14"/>
      <c r="E855" s="14"/>
      <c r="F855" s="14"/>
      <c r="G855" s="14"/>
      <c r="H855" s="14"/>
      <c r="I855" s="11"/>
      <c r="J855" s="11"/>
      <c r="K855" s="14"/>
      <c r="L855" s="14"/>
    </row>
    <row r="856" spans="1:12">
      <c r="A856" s="14"/>
      <c r="B856" s="14"/>
      <c r="C856" s="14"/>
      <c r="D856" s="14"/>
      <c r="E856" s="14"/>
      <c r="F856" s="14"/>
      <c r="G856" s="14"/>
      <c r="H856" s="14"/>
      <c r="I856" s="11"/>
      <c r="J856" s="11"/>
      <c r="K856" s="14"/>
      <c r="L856" s="14"/>
    </row>
    <row r="857" spans="1:12">
      <c r="A857" s="14"/>
      <c r="B857" s="14"/>
      <c r="C857" s="14"/>
      <c r="D857" s="14"/>
      <c r="E857" s="14"/>
      <c r="F857" s="14"/>
      <c r="G857" s="14"/>
      <c r="H857" s="14"/>
      <c r="I857" s="11"/>
      <c r="J857" s="11"/>
      <c r="K857" s="14"/>
      <c r="L857" s="14"/>
    </row>
    <row r="858" spans="1:12">
      <c r="A858" s="14"/>
      <c r="B858" s="14"/>
      <c r="C858" s="14"/>
      <c r="D858" s="14"/>
      <c r="E858" s="14"/>
      <c r="F858" s="14"/>
      <c r="G858" s="14"/>
      <c r="H858" s="14"/>
      <c r="I858" s="11"/>
      <c r="J858" s="11"/>
      <c r="K858" s="14"/>
      <c r="L858" s="14"/>
    </row>
    <row r="859" spans="1:12">
      <c r="A859" s="14"/>
      <c r="B859" s="14"/>
      <c r="C859" s="14"/>
      <c r="D859" s="14"/>
      <c r="E859" s="14"/>
      <c r="F859" s="14"/>
      <c r="G859" s="14"/>
      <c r="H859" s="14"/>
      <c r="I859" s="11"/>
      <c r="J859" s="11"/>
      <c r="K859" s="14"/>
      <c r="L859" s="14"/>
    </row>
    <row r="860" spans="1:12">
      <c r="A860" s="14"/>
      <c r="B860" s="14"/>
      <c r="C860" s="14"/>
      <c r="D860" s="14"/>
      <c r="E860" s="14"/>
      <c r="F860" s="14"/>
      <c r="G860" s="14"/>
      <c r="H860" s="14"/>
      <c r="I860" s="11"/>
      <c r="J860" s="11"/>
      <c r="K860" s="14"/>
      <c r="L860" s="14"/>
    </row>
    <row r="861" spans="1:12">
      <c r="A861" s="14"/>
      <c r="B861" s="14"/>
      <c r="C861" s="14"/>
      <c r="D861" s="14"/>
      <c r="E861" s="14"/>
      <c r="F861" s="14"/>
      <c r="G861" s="14"/>
      <c r="H861" s="14"/>
      <c r="I861" s="11"/>
      <c r="J861" s="11"/>
      <c r="K861" s="14"/>
      <c r="L861" s="14"/>
    </row>
    <row r="862" spans="1:12">
      <c r="A862" s="14"/>
      <c r="B862" s="14"/>
      <c r="C862" s="14"/>
      <c r="D862" s="14"/>
      <c r="E862" s="14"/>
      <c r="F862" s="14"/>
      <c r="G862" s="14"/>
      <c r="H862" s="14"/>
      <c r="I862" s="11"/>
      <c r="J862" s="11"/>
      <c r="K862" s="14"/>
      <c r="L862" s="14"/>
    </row>
    <row r="863" spans="1:12">
      <c r="A863" s="14"/>
      <c r="B863" s="14"/>
      <c r="C863" s="14"/>
      <c r="D863" s="14"/>
      <c r="E863" s="14"/>
      <c r="F863" s="14"/>
      <c r="G863" s="14"/>
      <c r="H863" s="14"/>
      <c r="I863" s="11"/>
      <c r="J863" s="11"/>
      <c r="K863" s="14"/>
      <c r="L863" s="14"/>
    </row>
    <row r="864" spans="1:12">
      <c r="A864" s="14"/>
      <c r="B864" s="14"/>
      <c r="C864" s="14"/>
      <c r="D864" s="14"/>
      <c r="E864" s="14"/>
      <c r="F864" s="14"/>
      <c r="G864" s="14"/>
      <c r="H864" s="14"/>
      <c r="I864" s="11"/>
      <c r="J864" s="11"/>
      <c r="K864" s="14"/>
      <c r="L864" s="14"/>
    </row>
    <row r="865" spans="1:12">
      <c r="A865" s="14"/>
      <c r="B865" s="14"/>
      <c r="C865" s="14"/>
      <c r="D865" s="14"/>
      <c r="E865" s="14"/>
      <c r="F865" s="14"/>
      <c r="G865" s="14"/>
      <c r="H865" s="14"/>
      <c r="I865" s="11"/>
      <c r="J865" s="11"/>
      <c r="K865" s="14"/>
      <c r="L865" s="14"/>
    </row>
    <row r="866" spans="1:12">
      <c r="A866" s="14"/>
      <c r="B866" s="14"/>
      <c r="C866" s="14"/>
      <c r="D866" s="14"/>
      <c r="E866" s="14"/>
      <c r="F866" s="14"/>
      <c r="G866" s="14"/>
      <c r="H866" s="14"/>
      <c r="I866" s="11"/>
      <c r="J866" s="11"/>
      <c r="K866" s="14"/>
      <c r="L866" s="14"/>
    </row>
    <row r="867" spans="1:12">
      <c r="A867" s="14"/>
      <c r="B867" s="14"/>
      <c r="C867" s="14"/>
      <c r="D867" s="14"/>
      <c r="E867" s="14"/>
      <c r="F867" s="14"/>
      <c r="G867" s="14"/>
      <c r="H867" s="14"/>
      <c r="I867" s="11"/>
      <c r="J867" s="11"/>
      <c r="K867" s="14"/>
      <c r="L867" s="14"/>
    </row>
    <row r="868" spans="1:12">
      <c r="A868" s="14"/>
      <c r="B868" s="14"/>
      <c r="C868" s="14"/>
      <c r="D868" s="14"/>
      <c r="E868" s="14"/>
      <c r="F868" s="14"/>
      <c r="G868" s="14"/>
      <c r="H868" s="14"/>
      <c r="I868" s="11"/>
      <c r="J868" s="11"/>
      <c r="K868" s="14"/>
      <c r="L868" s="14"/>
    </row>
    <row r="869" spans="1:12">
      <c r="A869" s="14"/>
      <c r="B869" s="14"/>
      <c r="C869" s="14"/>
      <c r="D869" s="14"/>
      <c r="E869" s="14"/>
      <c r="F869" s="14"/>
      <c r="G869" s="14"/>
      <c r="H869" s="14"/>
      <c r="I869" s="11"/>
      <c r="J869" s="11"/>
      <c r="K869" s="14"/>
      <c r="L869" s="14"/>
    </row>
    <row r="870" spans="1:12">
      <c r="A870" s="14"/>
      <c r="B870" s="14"/>
      <c r="C870" s="14"/>
      <c r="D870" s="14"/>
      <c r="E870" s="14"/>
      <c r="F870" s="14"/>
      <c r="G870" s="14"/>
      <c r="H870" s="14"/>
      <c r="I870" s="11"/>
      <c r="J870" s="11"/>
      <c r="K870" s="14"/>
      <c r="L870" s="14"/>
    </row>
    <row r="871" spans="1:12">
      <c r="A871" s="14"/>
      <c r="B871" s="14"/>
      <c r="C871" s="14"/>
      <c r="D871" s="14"/>
      <c r="E871" s="14"/>
      <c r="F871" s="14"/>
      <c r="G871" s="14"/>
      <c r="H871" s="14"/>
      <c r="I871" s="11"/>
      <c r="J871" s="11"/>
      <c r="K871" s="14"/>
      <c r="L871" s="14"/>
    </row>
    <row r="872" spans="1:12">
      <c r="A872" s="14"/>
      <c r="B872" s="14"/>
      <c r="C872" s="14"/>
      <c r="D872" s="14"/>
      <c r="E872" s="14"/>
      <c r="F872" s="14"/>
      <c r="G872" s="14"/>
      <c r="H872" s="14"/>
      <c r="I872" s="11"/>
      <c r="J872" s="11"/>
      <c r="K872" s="14"/>
      <c r="L872" s="14"/>
    </row>
    <row r="873" spans="1:12">
      <c r="A873" s="14"/>
      <c r="B873" s="14"/>
      <c r="C873" s="14"/>
      <c r="D873" s="14"/>
      <c r="E873" s="14"/>
      <c r="F873" s="14"/>
      <c r="G873" s="14"/>
      <c r="H873" s="14"/>
      <c r="I873" s="11"/>
      <c r="J873" s="11"/>
      <c r="K873" s="14"/>
      <c r="L873" s="14"/>
    </row>
    <row r="874" spans="1:12">
      <c r="A874" s="14"/>
      <c r="B874" s="14"/>
      <c r="C874" s="14"/>
      <c r="D874" s="14"/>
      <c r="E874" s="14"/>
      <c r="F874" s="14"/>
      <c r="G874" s="14"/>
      <c r="H874" s="14"/>
      <c r="I874" s="11"/>
      <c r="J874" s="11"/>
      <c r="K874" s="14"/>
      <c r="L874" s="14"/>
    </row>
    <row r="875" spans="1:12">
      <c r="A875" s="14"/>
      <c r="B875" s="14"/>
      <c r="C875" s="14"/>
      <c r="D875" s="14"/>
      <c r="E875" s="14"/>
      <c r="F875" s="14"/>
      <c r="G875" s="14"/>
      <c r="H875" s="14"/>
      <c r="I875" s="11"/>
      <c r="J875" s="11"/>
      <c r="K875" s="14"/>
      <c r="L875" s="14"/>
    </row>
    <row r="876" spans="1:12">
      <c r="A876" s="14"/>
      <c r="B876" s="14"/>
      <c r="C876" s="14"/>
      <c r="D876" s="14"/>
      <c r="E876" s="14"/>
      <c r="F876" s="14"/>
      <c r="G876" s="14"/>
      <c r="H876" s="14"/>
      <c r="I876" s="11"/>
      <c r="J876" s="11"/>
      <c r="K876" s="14"/>
      <c r="L876" s="14"/>
    </row>
    <row r="877" spans="1:12">
      <c r="A877" s="14"/>
      <c r="B877" s="14"/>
      <c r="C877" s="14"/>
      <c r="D877" s="14"/>
      <c r="E877" s="14"/>
      <c r="F877" s="14"/>
      <c r="G877" s="14"/>
      <c r="H877" s="14"/>
      <c r="I877" s="11"/>
      <c r="J877" s="11"/>
      <c r="K877" s="14"/>
      <c r="L877" s="14"/>
    </row>
    <row r="878" spans="1:12">
      <c r="A878" s="14"/>
      <c r="B878" s="14"/>
      <c r="C878" s="14"/>
      <c r="D878" s="14"/>
      <c r="E878" s="14"/>
      <c r="F878" s="14"/>
      <c r="G878" s="14"/>
      <c r="H878" s="14"/>
      <c r="I878" s="11"/>
      <c r="J878" s="11"/>
      <c r="K878" s="14"/>
      <c r="L878" s="14"/>
    </row>
    <row r="879" spans="1:12">
      <c r="A879" s="14"/>
      <c r="B879" s="14"/>
      <c r="C879" s="14"/>
      <c r="D879" s="14"/>
      <c r="E879" s="14"/>
      <c r="F879" s="14"/>
      <c r="G879" s="14"/>
      <c r="H879" s="14"/>
      <c r="I879" s="11"/>
      <c r="J879" s="11"/>
      <c r="K879" s="14"/>
      <c r="L879" s="14"/>
    </row>
    <row r="880" spans="1:12">
      <c r="A880" s="14"/>
      <c r="B880" s="14"/>
      <c r="C880" s="14"/>
      <c r="D880" s="14"/>
      <c r="E880" s="14"/>
      <c r="F880" s="14"/>
      <c r="G880" s="14"/>
      <c r="H880" s="14"/>
      <c r="I880" s="11"/>
      <c r="J880" s="11"/>
      <c r="K880" s="14"/>
      <c r="L880" s="14"/>
    </row>
    <row r="881" spans="1:12">
      <c r="A881" s="14"/>
      <c r="B881" s="14"/>
      <c r="C881" s="14"/>
      <c r="D881" s="14"/>
      <c r="E881" s="14"/>
      <c r="F881" s="14"/>
      <c r="G881" s="14"/>
      <c r="H881" s="14"/>
      <c r="I881" s="11"/>
      <c r="J881" s="11"/>
      <c r="K881" s="14"/>
      <c r="L881" s="14"/>
    </row>
    <row r="882" spans="1:12">
      <c r="A882" s="14"/>
      <c r="B882" s="14"/>
      <c r="C882" s="14"/>
      <c r="D882" s="14"/>
      <c r="E882" s="14"/>
      <c r="F882" s="14"/>
      <c r="G882" s="14"/>
      <c r="H882" s="14"/>
      <c r="I882" s="11"/>
      <c r="J882" s="11"/>
      <c r="K882" s="14"/>
      <c r="L882" s="14"/>
    </row>
    <row r="883" spans="1:12">
      <c r="A883" s="14"/>
      <c r="B883" s="14"/>
      <c r="C883" s="14"/>
      <c r="D883" s="14"/>
      <c r="E883" s="14"/>
      <c r="F883" s="14"/>
      <c r="G883" s="14"/>
      <c r="H883" s="14"/>
      <c r="I883" s="11"/>
      <c r="J883" s="11"/>
      <c r="K883" s="14"/>
      <c r="L883" s="14"/>
    </row>
    <row r="884" spans="1:12">
      <c r="A884" s="14"/>
      <c r="B884" s="14"/>
      <c r="C884" s="14"/>
      <c r="D884" s="14"/>
      <c r="E884" s="14"/>
      <c r="F884" s="14"/>
      <c r="G884" s="14"/>
      <c r="H884" s="14"/>
      <c r="I884" s="11"/>
      <c r="J884" s="11"/>
      <c r="K884" s="14"/>
      <c r="L884" s="14"/>
    </row>
    <row r="885" spans="1:12">
      <c r="A885" s="14"/>
      <c r="B885" s="14"/>
      <c r="C885" s="14"/>
      <c r="D885" s="14"/>
      <c r="E885" s="14"/>
      <c r="F885" s="14"/>
      <c r="G885" s="14"/>
      <c r="H885" s="14"/>
      <c r="I885" s="11"/>
      <c r="J885" s="11"/>
      <c r="K885" s="14"/>
      <c r="L885" s="14"/>
    </row>
    <row r="886" spans="1:12">
      <c r="A886" s="14"/>
      <c r="B886" s="14"/>
      <c r="C886" s="14"/>
      <c r="D886" s="14"/>
      <c r="E886" s="14"/>
      <c r="F886" s="14"/>
      <c r="G886" s="14"/>
      <c r="H886" s="14"/>
      <c r="I886" s="11"/>
      <c r="J886" s="11"/>
      <c r="K886" s="14"/>
      <c r="L886" s="14"/>
    </row>
    <row r="887" spans="1:12">
      <c r="A887" s="14"/>
      <c r="B887" s="14"/>
      <c r="C887" s="14"/>
      <c r="D887" s="14"/>
      <c r="E887" s="14"/>
      <c r="F887" s="14"/>
      <c r="G887" s="14"/>
      <c r="H887" s="14"/>
      <c r="I887" s="11"/>
      <c r="J887" s="11"/>
      <c r="K887" s="14"/>
      <c r="L887" s="14"/>
    </row>
    <row r="888" spans="1:12">
      <c r="A888" s="14"/>
      <c r="B888" s="14"/>
      <c r="C888" s="14"/>
      <c r="D888" s="14"/>
      <c r="E888" s="14"/>
      <c r="F888" s="14"/>
      <c r="G888" s="14"/>
      <c r="H888" s="14"/>
      <c r="I888" s="11"/>
      <c r="J888" s="11"/>
      <c r="K888" s="14"/>
      <c r="L888" s="14"/>
    </row>
    <row r="889" spans="1:12">
      <c r="A889" s="14"/>
      <c r="B889" s="14"/>
      <c r="C889" s="14"/>
      <c r="D889" s="14"/>
      <c r="E889" s="14"/>
      <c r="F889" s="14"/>
      <c r="G889" s="14"/>
      <c r="H889" s="14"/>
      <c r="I889" s="11"/>
      <c r="J889" s="11"/>
      <c r="K889" s="14"/>
      <c r="L889" s="14"/>
    </row>
    <row r="890" spans="1:12">
      <c r="A890" s="14"/>
      <c r="B890" s="14"/>
      <c r="C890" s="14"/>
      <c r="D890" s="14"/>
      <c r="E890" s="14"/>
      <c r="F890" s="14"/>
      <c r="G890" s="14"/>
      <c r="H890" s="14"/>
      <c r="I890" s="11"/>
      <c r="J890" s="11"/>
      <c r="K890" s="14"/>
      <c r="L890" s="14"/>
    </row>
    <row r="891" spans="1:12">
      <c r="A891" s="14"/>
      <c r="B891" s="14"/>
      <c r="C891" s="14"/>
      <c r="D891" s="14"/>
      <c r="E891" s="14"/>
      <c r="F891" s="14"/>
      <c r="G891" s="14"/>
      <c r="H891" s="14"/>
      <c r="I891" s="11"/>
      <c r="J891" s="11"/>
      <c r="K891" s="14"/>
      <c r="L891" s="14"/>
    </row>
    <row r="892" spans="1:12">
      <c r="A892" s="14"/>
      <c r="B892" s="14"/>
      <c r="C892" s="14"/>
      <c r="D892" s="14"/>
      <c r="E892" s="14"/>
      <c r="F892" s="14"/>
      <c r="G892" s="14"/>
      <c r="H892" s="14"/>
      <c r="I892" s="11"/>
      <c r="J892" s="11"/>
      <c r="K892" s="14"/>
      <c r="L892" s="14"/>
    </row>
    <row r="893" spans="1:12">
      <c r="A893" s="14"/>
      <c r="B893" s="14"/>
      <c r="C893" s="14"/>
      <c r="D893" s="14"/>
      <c r="E893" s="14"/>
      <c r="F893" s="14"/>
      <c r="G893" s="14"/>
      <c r="H893" s="14"/>
      <c r="I893" s="11"/>
      <c r="J893" s="11"/>
      <c r="K893" s="14"/>
      <c r="L893" s="14"/>
    </row>
    <row r="894" spans="1:12">
      <c r="A894" s="14"/>
      <c r="B894" s="14"/>
      <c r="C894" s="14"/>
      <c r="D894" s="14"/>
      <c r="E894" s="14"/>
      <c r="F894" s="14"/>
      <c r="G894" s="14"/>
      <c r="H894" s="14"/>
      <c r="I894" s="11"/>
      <c r="J894" s="11"/>
      <c r="K894" s="14"/>
      <c r="L894" s="14"/>
    </row>
    <row r="895" spans="1:12">
      <c r="A895" s="14"/>
      <c r="B895" s="14"/>
      <c r="C895" s="14"/>
      <c r="D895" s="14"/>
      <c r="E895" s="14"/>
      <c r="F895" s="14"/>
      <c r="G895" s="14"/>
      <c r="H895" s="14"/>
      <c r="I895" s="11"/>
      <c r="J895" s="11"/>
      <c r="K895" s="14"/>
      <c r="L895" s="14"/>
    </row>
    <row r="896" spans="1:12">
      <c r="A896" s="14"/>
      <c r="B896" s="14"/>
      <c r="C896" s="14"/>
      <c r="D896" s="14"/>
      <c r="E896" s="14"/>
      <c r="F896" s="14"/>
      <c r="G896" s="14"/>
      <c r="H896" s="14"/>
      <c r="I896" s="11"/>
      <c r="J896" s="11"/>
      <c r="K896" s="14"/>
      <c r="L896" s="14"/>
    </row>
    <row r="897" spans="1:12">
      <c r="A897" s="14"/>
      <c r="B897" s="14"/>
      <c r="C897" s="14"/>
      <c r="D897" s="14"/>
      <c r="E897" s="14"/>
      <c r="F897" s="14"/>
      <c r="G897" s="14"/>
      <c r="H897" s="14"/>
      <c r="I897" s="11"/>
      <c r="J897" s="11"/>
      <c r="K897" s="14"/>
      <c r="L897" s="14"/>
    </row>
    <row r="898" spans="1:12">
      <c r="A898" s="14"/>
      <c r="B898" s="14"/>
      <c r="C898" s="14"/>
      <c r="D898" s="14"/>
      <c r="E898" s="14"/>
      <c r="F898" s="14"/>
      <c r="G898" s="14"/>
      <c r="H898" s="14"/>
      <c r="I898" s="11"/>
      <c r="J898" s="11"/>
      <c r="K898" s="14"/>
      <c r="L898" s="14"/>
    </row>
    <row r="899" spans="1:12">
      <c r="A899" s="14"/>
      <c r="B899" s="14"/>
      <c r="C899" s="14"/>
      <c r="D899" s="14"/>
      <c r="E899" s="14"/>
      <c r="F899" s="14"/>
      <c r="G899" s="14"/>
      <c r="H899" s="14"/>
      <c r="I899" s="11"/>
      <c r="J899" s="11"/>
      <c r="K899" s="14"/>
      <c r="L899" s="14"/>
    </row>
    <row r="900" spans="1:12">
      <c r="A900" s="14"/>
      <c r="B900" s="14"/>
      <c r="C900" s="14"/>
      <c r="D900" s="14"/>
      <c r="E900" s="14"/>
      <c r="F900" s="14"/>
      <c r="G900" s="14"/>
      <c r="H900" s="14"/>
      <c r="I900" s="11"/>
      <c r="J900" s="11"/>
      <c r="K900" s="14"/>
      <c r="L900" s="14"/>
    </row>
    <row r="901" spans="1:12">
      <c r="A901" s="14"/>
      <c r="B901" s="14"/>
      <c r="C901" s="14"/>
      <c r="D901" s="14"/>
      <c r="E901" s="14"/>
      <c r="F901" s="14"/>
      <c r="G901" s="14"/>
      <c r="H901" s="14"/>
      <c r="I901" s="11"/>
      <c r="J901" s="11"/>
      <c r="K901" s="14"/>
      <c r="L901" s="14"/>
    </row>
    <row r="902" spans="1:12">
      <c r="A902" s="14"/>
      <c r="B902" s="14"/>
      <c r="C902" s="14"/>
      <c r="D902" s="14"/>
      <c r="E902" s="14"/>
      <c r="F902" s="14"/>
      <c r="G902" s="14"/>
      <c r="H902" s="14"/>
      <c r="I902" s="11"/>
      <c r="J902" s="11"/>
      <c r="K902" s="14"/>
      <c r="L902" s="14"/>
    </row>
    <row r="903" spans="1:12">
      <c r="A903" s="14"/>
      <c r="B903" s="14"/>
      <c r="C903" s="14"/>
      <c r="D903" s="14"/>
      <c r="E903" s="14"/>
      <c r="F903" s="14"/>
      <c r="G903" s="14"/>
      <c r="H903" s="14"/>
      <c r="I903" s="11"/>
      <c r="J903" s="11"/>
      <c r="K903" s="14"/>
      <c r="L903" s="14"/>
    </row>
    <row r="904" spans="1:12">
      <c r="A904" s="14"/>
      <c r="B904" s="14"/>
      <c r="C904" s="14"/>
      <c r="D904" s="14"/>
      <c r="E904" s="14"/>
      <c r="F904" s="14"/>
      <c r="G904" s="14"/>
      <c r="H904" s="14"/>
      <c r="I904" s="11"/>
      <c r="J904" s="11"/>
      <c r="K904" s="14"/>
      <c r="L904" s="14"/>
    </row>
    <row r="905" spans="1:12">
      <c r="A905" s="14"/>
      <c r="B905" s="14"/>
      <c r="C905" s="14"/>
      <c r="D905" s="14"/>
      <c r="E905" s="14"/>
      <c r="F905" s="14"/>
      <c r="G905" s="14"/>
      <c r="H905" s="14"/>
      <c r="I905" s="11"/>
      <c r="J905" s="11"/>
      <c r="K905" s="14"/>
      <c r="L905" s="14"/>
    </row>
    <row r="906" spans="1:12">
      <c r="A906" s="14"/>
      <c r="B906" s="14"/>
      <c r="C906" s="14"/>
      <c r="D906" s="14"/>
      <c r="E906" s="14"/>
      <c r="F906" s="14"/>
      <c r="G906" s="14"/>
      <c r="H906" s="14"/>
      <c r="I906" s="11"/>
      <c r="J906" s="11"/>
      <c r="K906" s="14"/>
      <c r="L906" s="14"/>
    </row>
    <row r="907" spans="1:12">
      <c r="A907" s="14"/>
      <c r="B907" s="14"/>
      <c r="C907" s="14"/>
      <c r="D907" s="14"/>
      <c r="E907" s="14"/>
      <c r="F907" s="14"/>
      <c r="G907" s="14"/>
      <c r="H907" s="14"/>
      <c r="I907" s="11"/>
      <c r="J907" s="11"/>
      <c r="K907" s="14"/>
      <c r="L907" s="14"/>
    </row>
    <row r="908" spans="1:12">
      <c r="A908" s="14"/>
      <c r="B908" s="14"/>
      <c r="C908" s="14"/>
      <c r="D908" s="14"/>
      <c r="E908" s="14"/>
      <c r="F908" s="14"/>
      <c r="G908" s="14"/>
      <c r="H908" s="14"/>
      <c r="I908" s="11"/>
      <c r="J908" s="11"/>
      <c r="K908" s="14"/>
      <c r="L908" s="14"/>
    </row>
    <row r="909" spans="1:12">
      <c r="A909" s="14"/>
      <c r="B909" s="14"/>
      <c r="C909" s="14"/>
      <c r="D909" s="14"/>
      <c r="E909" s="14"/>
      <c r="F909" s="14"/>
      <c r="G909" s="14"/>
      <c r="H909" s="14"/>
      <c r="I909" s="11"/>
      <c r="J909" s="11"/>
      <c r="K909" s="14"/>
      <c r="L909" s="14"/>
    </row>
    <row r="910" spans="1:12">
      <c r="A910" s="14"/>
      <c r="B910" s="14"/>
      <c r="C910" s="14"/>
      <c r="D910" s="14"/>
      <c r="E910" s="14"/>
      <c r="F910" s="14"/>
      <c r="G910" s="14"/>
      <c r="H910" s="14"/>
      <c r="I910" s="11"/>
      <c r="J910" s="11"/>
      <c r="K910" s="14"/>
      <c r="L910" s="14"/>
    </row>
    <row r="911" spans="1:12">
      <c r="A911" s="14"/>
      <c r="B911" s="14"/>
      <c r="C911" s="14"/>
      <c r="D911" s="14"/>
      <c r="E911" s="14"/>
      <c r="F911" s="14"/>
      <c r="G911" s="14"/>
      <c r="H911" s="14"/>
      <c r="I911" s="11"/>
      <c r="J911" s="11"/>
      <c r="K911" s="14"/>
      <c r="L911" s="14"/>
    </row>
    <row r="912" spans="1:12">
      <c r="A912" s="14"/>
      <c r="B912" s="14"/>
      <c r="C912" s="14"/>
      <c r="D912" s="14"/>
      <c r="E912" s="14"/>
      <c r="F912" s="14"/>
      <c r="G912" s="14"/>
      <c r="H912" s="14"/>
      <c r="I912" s="11"/>
      <c r="J912" s="11"/>
      <c r="K912" s="14"/>
      <c r="L912" s="14"/>
    </row>
    <row r="913" spans="1:12">
      <c r="A913" s="14"/>
      <c r="B913" s="14"/>
      <c r="C913" s="14"/>
      <c r="D913" s="14"/>
      <c r="E913" s="14"/>
      <c r="F913" s="14"/>
      <c r="G913" s="14"/>
      <c r="H913" s="14"/>
      <c r="I913" s="11"/>
      <c r="J913" s="11"/>
      <c r="K913" s="14"/>
      <c r="L913" s="14"/>
    </row>
    <row r="914" spans="1:12">
      <c r="A914" s="14"/>
      <c r="B914" s="14"/>
      <c r="C914" s="14"/>
      <c r="D914" s="14"/>
      <c r="E914" s="14"/>
      <c r="F914" s="14"/>
      <c r="G914" s="14"/>
      <c r="H914" s="14"/>
      <c r="I914" s="11"/>
      <c r="J914" s="11"/>
      <c r="K914" s="14"/>
      <c r="L914" s="14"/>
    </row>
    <row r="915" spans="1:12">
      <c r="A915" s="14"/>
      <c r="B915" s="14"/>
      <c r="C915" s="14"/>
      <c r="D915" s="14"/>
      <c r="E915" s="14"/>
      <c r="F915" s="14"/>
      <c r="G915" s="14"/>
      <c r="H915" s="14"/>
      <c r="I915" s="11"/>
      <c r="J915" s="11"/>
      <c r="K915" s="14"/>
      <c r="L915" s="14"/>
    </row>
    <row r="916" spans="1:12">
      <c r="A916" s="14"/>
      <c r="B916" s="14"/>
      <c r="C916" s="14"/>
      <c r="D916" s="14"/>
      <c r="E916" s="14"/>
      <c r="F916" s="14"/>
      <c r="G916" s="14"/>
      <c r="H916" s="14"/>
      <c r="I916" s="11"/>
      <c r="J916" s="11"/>
      <c r="K916" s="14"/>
      <c r="L916" s="14"/>
    </row>
    <row r="917" spans="1:12">
      <c r="A917" s="14"/>
      <c r="B917" s="14"/>
      <c r="C917" s="14"/>
      <c r="D917" s="14"/>
      <c r="E917" s="14"/>
      <c r="F917" s="14"/>
      <c r="G917" s="14"/>
      <c r="H917" s="14"/>
      <c r="I917" s="11"/>
      <c r="J917" s="11"/>
      <c r="K917" s="14"/>
      <c r="L917" s="14"/>
    </row>
    <row r="918" spans="1:12">
      <c r="A918" s="14"/>
      <c r="B918" s="14"/>
      <c r="C918" s="14"/>
      <c r="D918" s="14"/>
      <c r="E918" s="14"/>
      <c r="F918" s="14"/>
      <c r="G918" s="14"/>
      <c r="H918" s="14"/>
      <c r="I918" s="11"/>
      <c r="J918" s="11"/>
      <c r="K918" s="14"/>
      <c r="L918" s="14"/>
    </row>
    <row r="919" spans="1:12">
      <c r="A919" s="14"/>
      <c r="B919" s="14"/>
      <c r="C919" s="14"/>
      <c r="D919" s="14"/>
      <c r="E919" s="14"/>
      <c r="F919" s="14"/>
      <c r="G919" s="14"/>
      <c r="H919" s="14"/>
      <c r="I919" s="11"/>
      <c r="J919" s="11"/>
      <c r="K919" s="14"/>
      <c r="L919" s="14"/>
    </row>
    <row r="920" spans="1:12">
      <c r="A920" s="14"/>
      <c r="B920" s="14"/>
      <c r="C920" s="14"/>
      <c r="D920" s="14"/>
      <c r="E920" s="14"/>
      <c r="F920" s="14"/>
      <c r="G920" s="14"/>
      <c r="H920" s="14"/>
      <c r="I920" s="11"/>
      <c r="J920" s="11"/>
      <c r="K920" s="14"/>
      <c r="L920" s="14"/>
    </row>
    <row r="921" spans="1:12">
      <c r="A921" s="14"/>
      <c r="B921" s="14"/>
      <c r="C921" s="14"/>
      <c r="D921" s="14"/>
      <c r="E921" s="14"/>
      <c r="F921" s="14"/>
      <c r="G921" s="14"/>
      <c r="H921" s="14"/>
      <c r="I921" s="11"/>
      <c r="J921" s="11"/>
      <c r="K921" s="14"/>
      <c r="L921" s="14"/>
    </row>
    <row r="922" spans="1:12">
      <c r="A922" s="14"/>
      <c r="B922" s="14"/>
      <c r="C922" s="14"/>
      <c r="D922" s="14"/>
      <c r="E922" s="14"/>
      <c r="F922" s="14"/>
      <c r="G922" s="14"/>
      <c r="H922" s="14"/>
      <c r="I922" s="11"/>
      <c r="J922" s="11"/>
      <c r="K922" s="14"/>
      <c r="L922" s="14"/>
    </row>
    <row r="923" spans="1:12">
      <c r="A923" s="14"/>
      <c r="B923" s="14"/>
      <c r="C923" s="14"/>
      <c r="D923" s="14"/>
      <c r="E923" s="14"/>
      <c r="F923" s="14"/>
      <c r="G923" s="14"/>
      <c r="H923" s="14"/>
      <c r="I923" s="11"/>
      <c r="J923" s="11"/>
      <c r="K923" s="14"/>
      <c r="L923" s="14"/>
    </row>
    <row r="924" spans="1:12">
      <c r="A924" s="14"/>
      <c r="B924" s="14"/>
      <c r="C924" s="14"/>
      <c r="D924" s="14"/>
      <c r="E924" s="14"/>
      <c r="F924" s="14"/>
      <c r="G924" s="14"/>
      <c r="H924" s="14"/>
      <c r="I924" s="11"/>
      <c r="J924" s="11"/>
      <c r="K924" s="14"/>
      <c r="L924" s="14"/>
    </row>
    <row r="925" spans="1:12">
      <c r="A925" s="14"/>
      <c r="B925" s="14"/>
      <c r="C925" s="14"/>
      <c r="D925" s="14"/>
      <c r="E925" s="14"/>
      <c r="F925" s="14"/>
      <c r="G925" s="14"/>
      <c r="H925" s="14"/>
      <c r="I925" s="11"/>
      <c r="J925" s="11"/>
      <c r="K925" s="14"/>
      <c r="L925" s="14"/>
    </row>
    <row r="926" spans="1:12">
      <c r="A926" s="14"/>
      <c r="B926" s="14"/>
      <c r="C926" s="14"/>
      <c r="D926" s="14"/>
      <c r="E926" s="14"/>
      <c r="F926" s="14"/>
      <c r="G926" s="14"/>
      <c r="H926" s="14"/>
      <c r="I926" s="11"/>
      <c r="J926" s="11"/>
      <c r="K926" s="14"/>
      <c r="L926" s="14"/>
    </row>
    <row r="927" spans="1:12">
      <c r="A927" s="14"/>
      <c r="B927" s="14"/>
      <c r="C927" s="14"/>
      <c r="D927" s="14"/>
      <c r="E927" s="14"/>
      <c r="F927" s="14"/>
      <c r="G927" s="14"/>
      <c r="H927" s="14"/>
      <c r="I927" s="11"/>
      <c r="J927" s="11"/>
      <c r="K927" s="14"/>
      <c r="L927" s="14"/>
    </row>
    <row r="928" spans="1:12">
      <c r="A928" s="14"/>
      <c r="B928" s="14"/>
      <c r="C928" s="14"/>
      <c r="D928" s="14"/>
      <c r="E928" s="14"/>
      <c r="F928" s="14"/>
      <c r="G928" s="14"/>
      <c r="H928" s="14"/>
      <c r="I928" s="11"/>
      <c r="J928" s="11"/>
      <c r="K928" s="14"/>
      <c r="L928" s="14"/>
    </row>
    <row r="929" spans="1:12">
      <c r="A929" s="14"/>
      <c r="B929" s="14"/>
      <c r="C929" s="14"/>
      <c r="D929" s="14"/>
      <c r="E929" s="14"/>
      <c r="F929" s="14"/>
      <c r="G929" s="14"/>
      <c r="H929" s="14"/>
      <c r="I929" s="11"/>
      <c r="J929" s="11"/>
      <c r="K929" s="14"/>
      <c r="L929" s="14"/>
    </row>
    <row r="930" spans="1:12">
      <c r="A930" s="14"/>
      <c r="B930" s="14"/>
      <c r="C930" s="14"/>
      <c r="D930" s="14"/>
      <c r="E930" s="14"/>
      <c r="F930" s="14"/>
      <c r="G930" s="14"/>
      <c r="H930" s="14"/>
      <c r="I930" s="11"/>
      <c r="J930" s="11"/>
      <c r="K930" s="14"/>
      <c r="L930" s="14"/>
    </row>
    <row r="931" spans="1:12">
      <c r="A931" s="14"/>
      <c r="B931" s="14"/>
      <c r="C931" s="14"/>
      <c r="D931" s="14"/>
      <c r="E931" s="14"/>
      <c r="F931" s="14"/>
      <c r="G931" s="14"/>
      <c r="H931" s="14"/>
      <c r="I931" s="11"/>
      <c r="J931" s="11"/>
      <c r="K931" s="14"/>
      <c r="L931" s="14"/>
    </row>
    <row r="932" spans="1:12">
      <c r="A932" s="14"/>
      <c r="B932" s="14"/>
      <c r="C932" s="14"/>
      <c r="D932" s="14"/>
      <c r="E932" s="14"/>
      <c r="F932" s="14"/>
      <c r="G932" s="14"/>
      <c r="H932" s="14"/>
      <c r="I932" s="11"/>
      <c r="J932" s="11"/>
      <c r="K932" s="14"/>
      <c r="L932" s="14"/>
    </row>
    <row r="933" spans="1:12">
      <c r="A933" s="14"/>
      <c r="B933" s="14"/>
      <c r="C933" s="14"/>
      <c r="D933" s="14"/>
      <c r="E933" s="14"/>
      <c r="F933" s="14"/>
      <c r="G933" s="14"/>
      <c r="H933" s="14"/>
      <c r="I933" s="11"/>
      <c r="J933" s="11"/>
      <c r="K933" s="14"/>
      <c r="L933" s="14"/>
    </row>
    <row r="934" spans="1:12">
      <c r="A934" s="14"/>
      <c r="B934" s="14"/>
      <c r="C934" s="14"/>
      <c r="D934" s="14"/>
      <c r="E934" s="14"/>
      <c r="F934" s="14"/>
      <c r="G934" s="14"/>
      <c r="H934" s="14"/>
      <c r="I934" s="11"/>
      <c r="J934" s="11"/>
      <c r="K934" s="14"/>
      <c r="L934" s="14"/>
    </row>
    <row r="935" spans="1:12">
      <c r="A935" s="14"/>
      <c r="B935" s="14"/>
      <c r="C935" s="14"/>
      <c r="D935" s="14"/>
      <c r="E935" s="14"/>
      <c r="F935" s="14"/>
      <c r="G935" s="14"/>
      <c r="H935" s="14"/>
      <c r="I935" s="11"/>
      <c r="J935" s="11"/>
      <c r="K935" s="14"/>
      <c r="L935" s="14"/>
    </row>
    <row r="936" spans="1:12">
      <c r="A936" s="14"/>
      <c r="B936" s="14"/>
      <c r="C936" s="14"/>
      <c r="D936" s="14"/>
      <c r="E936" s="14"/>
      <c r="F936" s="14"/>
      <c r="G936" s="14"/>
      <c r="H936" s="14"/>
      <c r="I936" s="11"/>
      <c r="J936" s="11"/>
      <c r="K936" s="14"/>
      <c r="L936" s="14"/>
    </row>
    <row r="937" spans="1:12">
      <c r="A937" s="14"/>
      <c r="B937" s="14"/>
      <c r="C937" s="14"/>
      <c r="D937" s="14"/>
      <c r="E937" s="14"/>
      <c r="F937" s="14"/>
      <c r="G937" s="14"/>
      <c r="H937" s="14"/>
      <c r="I937" s="11"/>
      <c r="J937" s="11"/>
      <c r="K937" s="14"/>
      <c r="L937" s="14"/>
    </row>
    <row r="938" spans="1:12">
      <c r="A938" s="14"/>
      <c r="B938" s="14"/>
      <c r="C938" s="14"/>
      <c r="D938" s="14"/>
      <c r="E938" s="14"/>
      <c r="F938" s="14"/>
      <c r="G938" s="14"/>
      <c r="H938" s="14"/>
      <c r="I938" s="11"/>
      <c r="J938" s="11"/>
      <c r="K938" s="14"/>
      <c r="L938" s="14"/>
    </row>
    <row r="939" spans="1:12">
      <c r="A939" s="14"/>
      <c r="B939" s="14"/>
      <c r="C939" s="14"/>
      <c r="D939" s="14"/>
      <c r="E939" s="14"/>
      <c r="F939" s="14"/>
      <c r="G939" s="14"/>
      <c r="H939" s="14"/>
      <c r="I939" s="11"/>
      <c r="J939" s="11"/>
      <c r="K939" s="14"/>
      <c r="L939" s="14"/>
    </row>
    <row r="940" spans="1:12">
      <c r="A940" s="14"/>
      <c r="B940" s="14"/>
      <c r="C940" s="14"/>
      <c r="D940" s="14"/>
      <c r="E940" s="14"/>
      <c r="F940" s="14"/>
      <c r="G940" s="14"/>
      <c r="H940" s="14"/>
      <c r="I940" s="11"/>
      <c r="J940" s="11"/>
      <c r="K940" s="14"/>
      <c r="L940" s="14"/>
    </row>
    <row r="941" spans="1:12">
      <c r="A941" s="14"/>
      <c r="B941" s="14"/>
      <c r="C941" s="14"/>
      <c r="D941" s="14"/>
      <c r="E941" s="14"/>
      <c r="F941" s="14"/>
      <c r="G941" s="14"/>
      <c r="H941" s="14"/>
      <c r="I941" s="11"/>
      <c r="J941" s="11"/>
      <c r="K941" s="14"/>
      <c r="L941" s="14"/>
    </row>
    <row r="942" spans="1:12">
      <c r="A942" s="14"/>
      <c r="B942" s="14"/>
      <c r="C942" s="14"/>
      <c r="D942" s="14"/>
      <c r="E942" s="14"/>
      <c r="F942" s="14"/>
      <c r="G942" s="14"/>
      <c r="H942" s="14"/>
      <c r="I942" s="11"/>
      <c r="J942" s="11"/>
      <c r="K942" s="14"/>
      <c r="L942" s="14"/>
    </row>
    <row r="943" spans="1:12">
      <c r="A943" s="14"/>
      <c r="B943" s="14"/>
      <c r="C943" s="14"/>
      <c r="D943" s="14"/>
      <c r="E943" s="14"/>
      <c r="F943" s="14"/>
      <c r="G943" s="14"/>
      <c r="H943" s="14"/>
      <c r="I943" s="11"/>
      <c r="J943" s="11"/>
      <c r="K943" s="14"/>
      <c r="L943" s="14"/>
    </row>
    <row r="944" spans="1:12">
      <c r="A944" s="14"/>
      <c r="B944" s="14"/>
      <c r="C944" s="14"/>
      <c r="D944" s="14"/>
      <c r="E944" s="14"/>
      <c r="F944" s="14"/>
      <c r="G944" s="14"/>
      <c r="H944" s="14"/>
      <c r="I944" s="11"/>
      <c r="J944" s="11"/>
      <c r="K944" s="14"/>
      <c r="L944" s="14"/>
    </row>
    <row r="945" spans="1:12">
      <c r="A945" s="14"/>
      <c r="B945" s="14"/>
      <c r="C945" s="14"/>
      <c r="D945" s="14"/>
      <c r="E945" s="14"/>
      <c r="F945" s="14"/>
      <c r="G945" s="14"/>
      <c r="H945" s="14"/>
      <c r="I945" s="11"/>
      <c r="J945" s="11"/>
      <c r="K945" s="14"/>
      <c r="L945" s="14"/>
    </row>
    <row r="946" spans="1:12">
      <c r="A946" s="14"/>
      <c r="B946" s="14"/>
      <c r="C946" s="14"/>
      <c r="D946" s="14"/>
      <c r="E946" s="14"/>
      <c r="F946" s="14"/>
      <c r="G946" s="14"/>
      <c r="H946" s="14"/>
      <c r="I946" s="11"/>
      <c r="J946" s="11"/>
      <c r="K946" s="14"/>
      <c r="L946" s="14"/>
    </row>
    <row r="947" spans="1:12">
      <c r="A947" s="14"/>
      <c r="B947" s="14"/>
      <c r="C947" s="14"/>
      <c r="D947" s="14"/>
      <c r="E947" s="14"/>
      <c r="F947" s="14"/>
      <c r="G947" s="14"/>
      <c r="H947" s="14"/>
      <c r="I947" s="11"/>
      <c r="J947" s="11"/>
      <c r="K947" s="14"/>
      <c r="L947" s="14"/>
    </row>
    <row r="948" spans="1:12">
      <c r="A948" s="14"/>
      <c r="B948" s="14"/>
      <c r="C948" s="14"/>
      <c r="D948" s="14"/>
      <c r="E948" s="14"/>
      <c r="F948" s="14"/>
      <c r="G948" s="14"/>
      <c r="H948" s="14"/>
      <c r="I948" s="11"/>
      <c r="J948" s="11"/>
      <c r="K948" s="14"/>
      <c r="L948" s="14"/>
    </row>
    <row r="949" spans="1:12">
      <c r="A949" s="14"/>
      <c r="B949" s="14"/>
      <c r="C949" s="14"/>
      <c r="D949" s="14"/>
      <c r="E949" s="14"/>
      <c r="F949" s="14"/>
      <c r="G949" s="14"/>
      <c r="H949" s="14"/>
      <c r="I949" s="11"/>
      <c r="J949" s="11"/>
      <c r="K949" s="14"/>
      <c r="L949" s="14"/>
    </row>
    <row r="950" spans="1:12">
      <c r="A950" s="14"/>
      <c r="B950" s="14"/>
      <c r="C950" s="14"/>
      <c r="D950" s="14"/>
      <c r="E950" s="14"/>
      <c r="F950" s="14"/>
      <c r="G950" s="14"/>
      <c r="H950" s="14"/>
      <c r="I950" s="11"/>
      <c r="J950" s="11"/>
      <c r="K950" s="14"/>
      <c r="L950" s="14"/>
    </row>
    <row r="951" spans="1:12">
      <c r="A951" s="14"/>
      <c r="B951" s="14"/>
      <c r="C951" s="14"/>
      <c r="D951" s="14"/>
      <c r="E951" s="14"/>
      <c r="F951" s="14"/>
      <c r="G951" s="14"/>
      <c r="H951" s="14"/>
      <c r="I951" s="11"/>
      <c r="J951" s="11"/>
      <c r="K951" s="14"/>
      <c r="L951" s="14"/>
    </row>
    <row r="952" spans="1:12">
      <c r="A952" s="14"/>
      <c r="B952" s="14"/>
      <c r="C952" s="14"/>
      <c r="D952" s="14"/>
      <c r="E952" s="14"/>
      <c r="F952" s="14"/>
      <c r="G952" s="14"/>
      <c r="H952" s="14"/>
      <c r="I952" s="11"/>
      <c r="J952" s="11"/>
      <c r="K952" s="14"/>
      <c r="L952" s="14"/>
    </row>
    <row r="953" spans="1:12">
      <c r="A953" s="14"/>
      <c r="B953" s="14"/>
      <c r="C953" s="14"/>
      <c r="D953" s="14"/>
      <c r="E953" s="14"/>
      <c r="F953" s="14"/>
      <c r="G953" s="14"/>
      <c r="H953" s="14"/>
      <c r="I953" s="11"/>
      <c r="J953" s="11"/>
      <c r="K953" s="14"/>
      <c r="L953" s="14"/>
    </row>
    <row r="954" spans="1:12">
      <c r="A954" s="14"/>
      <c r="B954" s="14"/>
      <c r="C954" s="14"/>
      <c r="D954" s="14"/>
      <c r="E954" s="14"/>
      <c r="F954" s="14"/>
      <c r="G954" s="14"/>
      <c r="H954" s="14"/>
      <c r="I954" s="11"/>
      <c r="J954" s="11"/>
      <c r="K954" s="14"/>
      <c r="L954" s="14"/>
    </row>
    <row r="955" spans="1:12">
      <c r="A955" s="14"/>
      <c r="B955" s="14"/>
      <c r="C955" s="14"/>
      <c r="D955" s="14"/>
      <c r="E955" s="14"/>
      <c r="F955" s="14"/>
      <c r="G955" s="14"/>
      <c r="H955" s="14"/>
      <c r="I955" s="11"/>
      <c r="J955" s="11"/>
      <c r="K955" s="14"/>
      <c r="L955" s="14"/>
    </row>
    <row r="956" spans="1:12">
      <c r="A956" s="14"/>
      <c r="B956" s="14"/>
      <c r="C956" s="14"/>
      <c r="D956" s="14"/>
      <c r="E956" s="14"/>
      <c r="F956" s="14"/>
      <c r="G956" s="14"/>
      <c r="H956" s="14"/>
      <c r="I956" s="11"/>
      <c r="J956" s="11"/>
      <c r="K956" s="14"/>
      <c r="L956" s="14"/>
    </row>
    <row r="957" spans="1:12">
      <c r="A957" s="14"/>
      <c r="B957" s="14"/>
      <c r="C957" s="14"/>
      <c r="D957" s="14"/>
      <c r="E957" s="14"/>
      <c r="F957" s="14"/>
      <c r="G957" s="14"/>
      <c r="H957" s="14"/>
      <c r="I957" s="11"/>
      <c r="J957" s="11"/>
      <c r="K957" s="14"/>
      <c r="L957" s="14"/>
    </row>
    <row r="958" spans="1:12">
      <c r="A958" s="14"/>
      <c r="B958" s="14"/>
      <c r="C958" s="14"/>
      <c r="D958" s="14"/>
      <c r="E958" s="14"/>
      <c r="F958" s="14"/>
      <c r="G958" s="14"/>
      <c r="H958" s="14"/>
      <c r="I958" s="11"/>
      <c r="J958" s="11"/>
      <c r="K958" s="14"/>
      <c r="L958" s="14"/>
    </row>
    <row r="959" spans="1:12">
      <c r="A959" s="14"/>
      <c r="B959" s="14"/>
      <c r="C959" s="14"/>
      <c r="D959" s="14"/>
      <c r="E959" s="14"/>
      <c r="F959" s="14"/>
      <c r="G959" s="14"/>
      <c r="H959" s="14"/>
      <c r="I959" s="11"/>
      <c r="J959" s="11"/>
      <c r="K959" s="14"/>
      <c r="L959" s="14"/>
    </row>
    <row r="960" spans="1:12">
      <c r="A960" s="14"/>
      <c r="B960" s="14"/>
      <c r="C960" s="14"/>
      <c r="D960" s="14"/>
      <c r="E960" s="14"/>
      <c r="F960" s="14"/>
      <c r="G960" s="14"/>
      <c r="H960" s="14"/>
      <c r="I960" s="11"/>
      <c r="J960" s="11"/>
      <c r="K960" s="14"/>
      <c r="L960" s="14"/>
    </row>
    <row r="961" spans="1:12">
      <c r="A961" s="14"/>
      <c r="B961" s="14"/>
      <c r="C961" s="14"/>
      <c r="D961" s="14"/>
      <c r="E961" s="14"/>
      <c r="F961" s="14"/>
      <c r="G961" s="14"/>
      <c r="H961" s="14"/>
      <c r="I961" s="11"/>
      <c r="J961" s="11"/>
      <c r="K961" s="14"/>
      <c r="L961" s="14"/>
    </row>
    <row r="962" spans="1:12">
      <c r="A962" s="14"/>
      <c r="B962" s="14"/>
      <c r="C962" s="14"/>
      <c r="D962" s="14"/>
      <c r="E962" s="14"/>
      <c r="F962" s="14"/>
      <c r="G962" s="14"/>
      <c r="H962" s="14"/>
      <c r="I962" s="11"/>
      <c r="J962" s="11"/>
      <c r="K962" s="14"/>
      <c r="L962" s="14"/>
    </row>
    <row r="963" spans="1:12">
      <c r="A963" s="14"/>
      <c r="B963" s="14"/>
      <c r="C963" s="14"/>
      <c r="D963" s="14"/>
      <c r="E963" s="14"/>
      <c r="F963" s="14"/>
      <c r="G963" s="14"/>
      <c r="H963" s="14"/>
      <c r="I963" s="11"/>
      <c r="J963" s="11"/>
      <c r="K963" s="14"/>
      <c r="L963" s="14"/>
    </row>
    <row r="964" spans="1:12">
      <c r="A964" s="14"/>
      <c r="B964" s="14"/>
      <c r="C964" s="14"/>
      <c r="D964" s="14"/>
      <c r="E964" s="14"/>
      <c r="F964" s="14"/>
      <c r="G964" s="14"/>
      <c r="H964" s="14"/>
      <c r="I964" s="11"/>
      <c r="J964" s="11"/>
      <c r="K964" s="14"/>
      <c r="L964" s="14"/>
    </row>
    <row r="965" spans="1:12">
      <c r="A965" s="14"/>
      <c r="B965" s="14"/>
      <c r="C965" s="14"/>
      <c r="D965" s="14"/>
      <c r="E965" s="14"/>
      <c r="F965" s="14"/>
      <c r="G965" s="14"/>
      <c r="H965" s="14"/>
      <c r="I965" s="11"/>
      <c r="J965" s="11"/>
      <c r="K965" s="14"/>
      <c r="L965" s="14"/>
    </row>
    <row r="966" spans="1:12">
      <c r="A966" s="14"/>
      <c r="B966" s="14"/>
      <c r="C966" s="14"/>
      <c r="D966" s="14"/>
      <c r="E966" s="14"/>
      <c r="F966" s="14"/>
      <c r="G966" s="14"/>
      <c r="H966" s="14"/>
      <c r="I966" s="11"/>
      <c r="J966" s="11"/>
      <c r="K966" s="14"/>
      <c r="L966" s="14"/>
    </row>
    <row r="967" spans="1:12">
      <c r="A967" s="14"/>
      <c r="B967" s="14"/>
      <c r="C967" s="14"/>
      <c r="D967" s="14"/>
      <c r="E967" s="14"/>
      <c r="F967" s="14"/>
      <c r="G967" s="14"/>
      <c r="H967" s="14"/>
      <c r="I967" s="11"/>
      <c r="J967" s="11"/>
      <c r="K967" s="14"/>
      <c r="L967" s="14"/>
    </row>
    <row r="968" spans="1:12">
      <c r="A968" s="14"/>
      <c r="B968" s="14"/>
      <c r="C968" s="14"/>
      <c r="D968" s="14"/>
      <c r="E968" s="14"/>
      <c r="F968" s="14"/>
      <c r="G968" s="14"/>
      <c r="H968" s="14"/>
      <c r="I968" s="11"/>
      <c r="J968" s="11"/>
      <c r="K968" s="14"/>
      <c r="L968" s="14"/>
    </row>
    <row r="969" spans="1:12">
      <c r="A969" s="14"/>
      <c r="B969" s="14"/>
      <c r="C969" s="14"/>
      <c r="D969" s="14"/>
      <c r="E969" s="14"/>
      <c r="F969" s="14"/>
      <c r="G969" s="14"/>
      <c r="H969" s="14"/>
      <c r="I969" s="11"/>
      <c r="J969" s="11"/>
      <c r="K969" s="14"/>
      <c r="L969" s="14"/>
    </row>
    <row r="970" spans="1:12">
      <c r="A970" s="14"/>
      <c r="B970" s="14"/>
      <c r="C970" s="14"/>
      <c r="D970" s="14"/>
      <c r="E970" s="14"/>
      <c r="F970" s="14"/>
      <c r="G970" s="14"/>
      <c r="H970" s="14"/>
      <c r="I970" s="11"/>
      <c r="J970" s="11"/>
      <c r="K970" s="14"/>
      <c r="L970" s="14"/>
    </row>
    <row r="971" spans="1:12">
      <c r="A971" s="14"/>
      <c r="B971" s="14"/>
      <c r="C971" s="14"/>
      <c r="D971" s="14"/>
      <c r="E971" s="14"/>
      <c r="F971" s="14"/>
      <c r="G971" s="14"/>
      <c r="H971" s="14"/>
      <c r="I971" s="11"/>
      <c r="J971" s="11"/>
      <c r="K971" s="14"/>
      <c r="L971" s="14"/>
    </row>
    <row r="972" spans="1:12">
      <c r="A972" s="14"/>
      <c r="B972" s="14"/>
      <c r="C972" s="14"/>
      <c r="D972" s="14"/>
      <c r="E972" s="14"/>
      <c r="F972" s="14"/>
      <c r="G972" s="14"/>
      <c r="H972" s="14"/>
      <c r="I972" s="11"/>
      <c r="J972" s="11"/>
      <c r="K972" s="14"/>
      <c r="L972" s="14"/>
    </row>
    <row r="973" spans="1:12">
      <c r="A973" s="14"/>
      <c r="B973" s="14"/>
      <c r="C973" s="14"/>
      <c r="D973" s="14"/>
      <c r="E973" s="14"/>
      <c r="F973" s="14"/>
      <c r="G973" s="14"/>
      <c r="H973" s="14"/>
      <c r="I973" s="11"/>
      <c r="J973" s="11"/>
      <c r="K973" s="14"/>
      <c r="L973" s="14"/>
    </row>
    <row r="974" spans="1:12">
      <c r="A974" s="14"/>
      <c r="B974" s="14"/>
      <c r="C974" s="14"/>
      <c r="D974" s="14"/>
      <c r="E974" s="14"/>
      <c r="F974" s="14"/>
      <c r="G974" s="14"/>
      <c r="H974" s="14"/>
      <c r="I974" s="11"/>
      <c r="J974" s="11"/>
      <c r="K974" s="14"/>
      <c r="L974" s="14"/>
    </row>
    <row r="975" spans="1:12">
      <c r="A975" s="14"/>
      <c r="B975" s="14"/>
      <c r="C975" s="14"/>
      <c r="D975" s="14"/>
      <c r="E975" s="14"/>
      <c r="F975" s="14"/>
      <c r="G975" s="14"/>
      <c r="H975" s="14"/>
      <c r="I975" s="11"/>
      <c r="J975" s="11"/>
      <c r="K975" s="14"/>
      <c r="L975" s="14"/>
    </row>
    <row r="976" spans="1:12">
      <c r="A976" s="14"/>
      <c r="B976" s="14"/>
      <c r="C976" s="14"/>
      <c r="D976" s="14"/>
      <c r="E976" s="14"/>
      <c r="F976" s="14"/>
      <c r="G976" s="14"/>
      <c r="H976" s="14"/>
      <c r="I976" s="11"/>
      <c r="J976" s="11"/>
      <c r="K976" s="14"/>
      <c r="L976" s="14"/>
    </row>
    <row r="977" spans="1:12">
      <c r="A977" s="14"/>
      <c r="B977" s="14"/>
      <c r="C977" s="14"/>
      <c r="D977" s="14"/>
      <c r="E977" s="14"/>
      <c r="F977" s="14"/>
      <c r="G977" s="14"/>
      <c r="H977" s="14"/>
      <c r="I977" s="11"/>
      <c r="J977" s="11"/>
      <c r="K977" s="14"/>
      <c r="L977" s="14"/>
    </row>
    <row r="978" spans="1:12">
      <c r="A978" s="14"/>
      <c r="B978" s="14"/>
      <c r="C978" s="14"/>
      <c r="D978" s="14"/>
      <c r="E978" s="14"/>
      <c r="F978" s="14"/>
      <c r="G978" s="14"/>
      <c r="H978" s="14"/>
      <c r="I978" s="11"/>
      <c r="J978" s="11"/>
      <c r="K978" s="14"/>
      <c r="L978" s="14"/>
    </row>
    <row r="979" spans="1:12">
      <c r="A979" s="14"/>
      <c r="B979" s="14"/>
      <c r="C979" s="14"/>
      <c r="D979" s="14"/>
      <c r="E979" s="14"/>
      <c r="F979" s="14"/>
      <c r="G979" s="14"/>
      <c r="H979" s="14"/>
      <c r="I979" s="11"/>
      <c r="J979" s="11"/>
      <c r="K979" s="14"/>
      <c r="L979" s="14"/>
    </row>
    <row r="980" spans="1:12">
      <c r="A980" s="14"/>
      <c r="B980" s="14"/>
      <c r="C980" s="14"/>
      <c r="D980" s="14"/>
      <c r="E980" s="14"/>
      <c r="F980" s="14"/>
      <c r="G980" s="14"/>
      <c r="H980" s="14"/>
      <c r="I980" s="11"/>
      <c r="J980" s="11"/>
      <c r="K980" s="14"/>
      <c r="L980" s="14"/>
    </row>
    <row r="981" spans="1:12">
      <c r="A981" s="14"/>
      <c r="B981" s="14"/>
      <c r="C981" s="14"/>
      <c r="D981" s="14"/>
      <c r="E981" s="14"/>
      <c r="F981" s="14"/>
      <c r="G981" s="14"/>
      <c r="H981" s="14"/>
      <c r="I981" s="11"/>
      <c r="J981" s="11"/>
      <c r="K981" s="14"/>
      <c r="L981" s="14"/>
    </row>
    <row r="982" spans="1:12">
      <c r="A982" s="14"/>
      <c r="B982" s="14"/>
      <c r="C982" s="14"/>
      <c r="D982" s="14"/>
      <c r="E982" s="14"/>
      <c r="F982" s="14"/>
      <c r="G982" s="14"/>
      <c r="H982" s="14"/>
      <c r="I982" s="11"/>
      <c r="J982" s="11"/>
      <c r="K982" s="14"/>
      <c r="L982" s="14"/>
    </row>
    <row r="983" spans="1:12">
      <c r="A983" s="14"/>
      <c r="B983" s="14"/>
      <c r="C983" s="14"/>
      <c r="D983" s="14"/>
      <c r="E983" s="14"/>
      <c r="F983" s="14"/>
      <c r="G983" s="14"/>
      <c r="H983" s="14"/>
      <c r="I983" s="11"/>
      <c r="J983" s="11"/>
      <c r="K983" s="14"/>
      <c r="L983" s="14"/>
    </row>
    <row r="984" spans="1:12">
      <c r="A984" s="14"/>
      <c r="B984" s="14"/>
      <c r="C984" s="14"/>
      <c r="D984" s="14"/>
      <c r="E984" s="14"/>
      <c r="F984" s="14"/>
      <c r="G984" s="14"/>
      <c r="H984" s="14"/>
      <c r="I984" s="11"/>
      <c r="J984" s="11"/>
      <c r="K984" s="14"/>
      <c r="L984" s="14"/>
    </row>
    <row r="985" spans="1:12">
      <c r="A985" s="14"/>
      <c r="B985" s="14"/>
      <c r="C985" s="14"/>
      <c r="D985" s="14"/>
      <c r="E985" s="14"/>
      <c r="F985" s="14"/>
      <c r="G985" s="14"/>
      <c r="H985" s="14"/>
      <c r="I985" s="11"/>
      <c r="J985" s="11"/>
      <c r="K985" s="14"/>
      <c r="L985" s="14"/>
    </row>
    <row r="986" spans="1:12">
      <c r="A986" s="14"/>
      <c r="B986" s="14"/>
      <c r="C986" s="14"/>
      <c r="D986" s="14"/>
      <c r="E986" s="14"/>
      <c r="F986" s="14"/>
      <c r="G986" s="14"/>
      <c r="H986" s="14"/>
      <c r="I986" s="11"/>
      <c r="J986" s="11"/>
      <c r="K986" s="14"/>
      <c r="L986" s="14"/>
    </row>
    <row r="987" spans="1:12">
      <c r="A987" s="14"/>
      <c r="B987" s="14"/>
      <c r="C987" s="14"/>
      <c r="D987" s="14"/>
      <c r="E987" s="14"/>
      <c r="F987" s="14"/>
      <c r="G987" s="14"/>
      <c r="H987" s="14"/>
      <c r="I987" s="11"/>
      <c r="J987" s="11"/>
      <c r="K987" s="14"/>
      <c r="L987" s="14"/>
    </row>
    <row r="988" spans="1:12">
      <c r="A988" s="14"/>
      <c r="B988" s="14"/>
      <c r="C988" s="14"/>
      <c r="D988" s="14"/>
      <c r="E988" s="14"/>
      <c r="F988" s="14"/>
      <c r="G988" s="14"/>
      <c r="H988" s="14"/>
      <c r="I988" s="11"/>
      <c r="J988" s="11"/>
      <c r="K988" s="14"/>
      <c r="L988" s="14"/>
    </row>
    <row r="989" spans="1:12">
      <c r="A989" s="14"/>
      <c r="B989" s="14"/>
      <c r="C989" s="14"/>
      <c r="D989" s="14"/>
      <c r="E989" s="14"/>
      <c r="F989" s="14"/>
      <c r="G989" s="14"/>
      <c r="H989" s="14"/>
      <c r="I989" s="11"/>
      <c r="J989" s="11"/>
      <c r="K989" s="14"/>
      <c r="L989" s="14"/>
    </row>
    <row r="990" spans="1:12">
      <c r="A990" s="14"/>
      <c r="B990" s="14"/>
      <c r="C990" s="14"/>
      <c r="D990" s="14"/>
      <c r="E990" s="14"/>
      <c r="F990" s="14"/>
      <c r="G990" s="14"/>
      <c r="H990" s="14"/>
      <c r="I990" s="11"/>
      <c r="J990" s="11"/>
      <c r="K990" s="14"/>
      <c r="L990" s="14"/>
    </row>
    <row r="991" spans="1:12">
      <c r="A991" s="14"/>
      <c r="B991" s="14"/>
      <c r="C991" s="14"/>
      <c r="D991" s="14"/>
      <c r="E991" s="14"/>
      <c r="F991" s="14"/>
      <c r="G991" s="14"/>
      <c r="H991" s="14"/>
      <c r="I991" s="11"/>
      <c r="J991" s="11"/>
      <c r="K991" s="14"/>
      <c r="L991" s="14"/>
    </row>
    <row r="992" spans="1:12">
      <c r="A992" s="14"/>
      <c r="B992" s="14"/>
      <c r="C992" s="14"/>
      <c r="D992" s="14"/>
      <c r="E992" s="14"/>
      <c r="F992" s="14"/>
      <c r="G992" s="14"/>
      <c r="H992" s="14"/>
      <c r="I992" s="11"/>
      <c r="J992" s="11"/>
      <c r="K992" s="14"/>
      <c r="L992" s="14"/>
    </row>
    <row r="993" spans="1:12">
      <c r="A993" s="14"/>
      <c r="B993" s="14"/>
      <c r="C993" s="14"/>
      <c r="D993" s="14"/>
      <c r="E993" s="14"/>
      <c r="F993" s="14"/>
      <c r="G993" s="14"/>
      <c r="H993" s="14"/>
      <c r="I993" s="11"/>
      <c r="J993" s="11"/>
      <c r="K993" s="14"/>
      <c r="L993" s="14"/>
    </row>
    <row r="994" spans="1:12">
      <c r="A994" s="14"/>
      <c r="B994" s="14"/>
      <c r="C994" s="14"/>
      <c r="D994" s="14"/>
      <c r="E994" s="14"/>
      <c r="F994" s="14"/>
      <c r="G994" s="14"/>
      <c r="H994" s="14"/>
      <c r="I994" s="11"/>
      <c r="J994" s="11"/>
      <c r="K994" s="14"/>
      <c r="L994" s="14"/>
    </row>
    <row r="995" spans="1:12">
      <c r="A995" s="14"/>
      <c r="B995" s="14"/>
      <c r="C995" s="14"/>
      <c r="D995" s="14"/>
      <c r="E995" s="14"/>
      <c r="F995" s="14"/>
      <c r="G995" s="14"/>
      <c r="H995" s="14"/>
      <c r="I995" s="11"/>
      <c r="J995" s="11"/>
      <c r="K995" s="14"/>
      <c r="L995" s="14"/>
    </row>
    <row r="996" spans="1:12">
      <c r="A996" s="14"/>
      <c r="B996" s="14"/>
      <c r="C996" s="14"/>
      <c r="D996" s="14"/>
      <c r="E996" s="14"/>
      <c r="F996" s="14"/>
      <c r="G996" s="14"/>
      <c r="H996" s="14"/>
      <c r="I996" s="11"/>
      <c r="J996" s="11"/>
      <c r="K996" s="14"/>
      <c r="L996" s="14"/>
    </row>
    <row r="997" spans="1:12">
      <c r="A997" s="14"/>
      <c r="B997" s="14"/>
      <c r="C997" s="14"/>
      <c r="D997" s="14"/>
      <c r="E997" s="14"/>
      <c r="F997" s="14"/>
      <c r="G997" s="14"/>
      <c r="H997" s="14"/>
      <c r="I997" s="11"/>
      <c r="J997" s="11"/>
      <c r="K997" s="14"/>
      <c r="L997" s="14"/>
    </row>
    <row r="998" spans="1:12">
      <c r="A998" s="14"/>
      <c r="B998" s="14"/>
      <c r="C998" s="14"/>
      <c r="D998" s="14"/>
      <c r="E998" s="14"/>
      <c r="F998" s="14"/>
      <c r="G998" s="14"/>
      <c r="H998" s="14"/>
      <c r="I998" s="11"/>
      <c r="J998" s="11"/>
      <c r="K998" s="14"/>
      <c r="L998" s="14"/>
    </row>
    <row r="999" spans="1:12">
      <c r="A999" s="14"/>
      <c r="B999" s="14"/>
      <c r="C999" s="14"/>
      <c r="D999" s="14"/>
      <c r="E999" s="14"/>
      <c r="F999" s="14"/>
      <c r="G999" s="14"/>
      <c r="H999" s="14"/>
      <c r="I999" s="11"/>
      <c r="J999" s="11"/>
      <c r="K999" s="14"/>
      <c r="L999" s="14"/>
    </row>
    <row r="1000" spans="1:12">
      <c r="A1000" s="14"/>
      <c r="B1000" s="14"/>
      <c r="C1000" s="14"/>
      <c r="D1000" s="14"/>
      <c r="E1000" s="14"/>
      <c r="F1000" s="14"/>
      <c r="G1000" s="14"/>
      <c r="H1000" s="14"/>
      <c r="I1000" s="11"/>
      <c r="J1000" s="11"/>
      <c r="K1000" s="14"/>
      <c r="L100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C000"/>
  </sheetPr>
  <dimension ref="A1:XFD1010"/>
  <sheetViews>
    <sheetView zoomScale="70" zoomScaleNormal="70" workbookViewId="0">
      <selection activeCell="C23" sqref="C23"/>
    </sheetView>
  </sheetViews>
  <sheetFormatPr defaultColWidth="15.140625" defaultRowHeight="15" customHeight="1"/>
  <cols>
    <col min="1" max="1" width="27.7109375" customWidth="1"/>
    <col min="2" max="2" width="11.42578125" customWidth="1"/>
    <col min="3" max="4" width="40.85546875" customWidth="1"/>
    <col min="5" max="5" width="42.5703125" customWidth="1"/>
    <col min="6" max="6" width="18.42578125" customWidth="1"/>
    <col min="7" max="7" width="31.7109375" customWidth="1"/>
    <col min="8" max="8" width="32.42578125" customWidth="1"/>
    <col min="9" max="9" width="14.42578125" customWidth="1"/>
    <col min="10" max="10" width="23.28515625" customWidth="1"/>
    <col min="11" max="11" width="24.28515625" customWidth="1"/>
    <col min="12" max="12" width="14.85546875" customWidth="1"/>
    <col min="13" max="13" width="11.85546875" customWidth="1"/>
    <col min="14" max="14" width="13.42578125" customWidth="1"/>
    <col min="15" max="15" width="27.42578125" customWidth="1"/>
    <col min="16" max="16" width="12.7109375" customWidth="1"/>
    <col min="17" max="19" width="20.42578125" customWidth="1"/>
    <col min="20" max="20" width="32.5703125" customWidth="1"/>
    <col min="21" max="30" width="7.5703125" customWidth="1"/>
  </cols>
  <sheetData>
    <row r="1" spans="1:30">
      <c r="A1" s="3" t="s">
        <v>0</v>
      </c>
      <c r="B1" s="4"/>
      <c r="C1" s="4"/>
      <c r="D1" s="165" t="s">
        <v>1452</v>
      </c>
      <c r="E1" s="5"/>
      <c r="F1" s="4"/>
      <c r="G1" s="4"/>
      <c r="H1" s="4"/>
      <c r="I1" s="4"/>
      <c r="J1" s="4"/>
      <c r="K1" s="4"/>
      <c r="L1" s="4"/>
      <c r="M1" s="4"/>
      <c r="N1" s="4"/>
      <c r="O1" s="4"/>
      <c r="P1" s="4"/>
      <c r="Q1" s="7"/>
      <c r="R1" s="4"/>
      <c r="S1" s="4"/>
      <c r="T1" s="4"/>
    </row>
    <row r="2" spans="1:30">
      <c r="A2" s="8" t="s">
        <v>2</v>
      </c>
      <c r="B2" s="4"/>
      <c r="C2" s="4"/>
      <c r="D2" s="4" t="s">
        <v>3</v>
      </c>
      <c r="E2" s="5"/>
      <c r="F2" s="4"/>
      <c r="G2" s="4"/>
      <c r="H2" s="4"/>
      <c r="I2" s="4"/>
      <c r="J2" s="4"/>
      <c r="K2" s="4"/>
      <c r="L2" s="4"/>
      <c r="M2" s="4"/>
      <c r="N2" s="4"/>
      <c r="O2" s="4"/>
      <c r="P2" s="4"/>
      <c r="Q2" s="7"/>
      <c r="R2" s="4"/>
      <c r="S2" s="4"/>
      <c r="T2" s="4"/>
    </row>
    <row r="3" spans="1:30" ht="15.75" customHeight="1">
      <c r="A3" s="3" t="s">
        <v>4</v>
      </c>
      <c r="B3" s="4"/>
      <c r="C3" s="4"/>
      <c r="D3" s="4" t="s">
        <v>3</v>
      </c>
      <c r="E3" s="5"/>
      <c r="F3" s="4"/>
      <c r="G3" s="4"/>
      <c r="H3" s="4"/>
      <c r="I3" s="4"/>
      <c r="J3" s="4"/>
      <c r="K3" s="4"/>
      <c r="L3" s="4"/>
      <c r="M3" s="4"/>
      <c r="N3" s="4"/>
      <c r="O3" s="4"/>
      <c r="P3" s="4"/>
      <c r="Q3" s="7"/>
      <c r="R3" s="4"/>
      <c r="S3" s="4"/>
      <c r="T3" s="4"/>
    </row>
    <row r="4" spans="1:30" ht="15.75" customHeight="1">
      <c r="A4" s="3" t="s">
        <v>5</v>
      </c>
      <c r="B4" s="4"/>
      <c r="C4" s="4"/>
      <c r="D4" s="4" t="s">
        <v>3</v>
      </c>
      <c r="E4" s="5"/>
      <c r="F4" s="4"/>
      <c r="G4" s="4"/>
      <c r="H4" s="4"/>
      <c r="I4" s="4"/>
      <c r="J4" s="4"/>
      <c r="K4" s="4"/>
      <c r="L4" s="4"/>
      <c r="M4" s="4"/>
      <c r="N4" s="4"/>
      <c r="O4" s="4"/>
      <c r="P4" s="4"/>
      <c r="Q4" s="7"/>
      <c r="R4" s="4"/>
      <c r="S4" s="4"/>
      <c r="T4" s="4"/>
    </row>
    <row r="5" spans="1:30" ht="15.75" customHeight="1">
      <c r="A5" s="3" t="s">
        <v>7</v>
      </c>
      <c r="B5" s="4"/>
      <c r="C5" s="4"/>
      <c r="D5" s="4" t="s">
        <v>3</v>
      </c>
      <c r="E5" s="5"/>
      <c r="F5" s="4"/>
      <c r="G5" s="4"/>
      <c r="H5" s="4"/>
      <c r="I5" s="4"/>
      <c r="J5" s="4"/>
      <c r="K5" s="4"/>
      <c r="L5" s="4"/>
      <c r="M5" s="4"/>
      <c r="N5" s="4"/>
      <c r="O5" s="4"/>
      <c r="P5" s="4"/>
      <c r="Q5" s="7"/>
      <c r="R5" s="4"/>
      <c r="S5" s="4"/>
      <c r="T5" s="4"/>
    </row>
    <row r="6" spans="1:30" ht="15.75" customHeight="1">
      <c r="A6" s="3" t="s">
        <v>9</v>
      </c>
      <c r="B6" s="4"/>
      <c r="C6" s="4"/>
      <c r="D6" s="165" t="s">
        <v>1540</v>
      </c>
      <c r="E6" s="5"/>
      <c r="F6" s="4"/>
      <c r="G6" s="4"/>
      <c r="H6" s="4"/>
      <c r="I6" s="4"/>
      <c r="J6" s="4"/>
      <c r="K6" s="4"/>
      <c r="L6" s="4"/>
      <c r="M6" s="4"/>
      <c r="N6" s="4"/>
      <c r="O6" s="4"/>
      <c r="P6" s="4"/>
      <c r="Q6" s="7"/>
      <c r="R6" s="4"/>
      <c r="S6" s="4"/>
      <c r="T6" s="4"/>
    </row>
    <row r="7" spans="1:30">
      <c r="A7" s="14"/>
      <c r="B7" s="4"/>
      <c r="C7" s="4"/>
      <c r="D7" s="4"/>
      <c r="E7" s="5"/>
      <c r="F7" s="4"/>
      <c r="G7" s="4"/>
      <c r="H7" s="4"/>
      <c r="I7" s="4"/>
      <c r="J7" s="4"/>
      <c r="K7" s="4"/>
      <c r="L7" s="4"/>
      <c r="M7" s="4"/>
      <c r="N7" s="4"/>
      <c r="O7" s="4"/>
      <c r="P7" s="4"/>
      <c r="Q7" s="7"/>
      <c r="R7" s="4"/>
      <c r="S7" s="4"/>
      <c r="T7" s="4"/>
    </row>
    <row r="8" spans="1:30" ht="30.75" customHeight="1">
      <c r="A8" s="18" t="s">
        <v>21</v>
      </c>
      <c r="B8" s="18" t="s">
        <v>23</v>
      </c>
      <c r="C8" s="27" t="s">
        <v>1541</v>
      </c>
      <c r="D8" s="18" t="s">
        <v>24</v>
      </c>
      <c r="E8" s="29" t="s">
        <v>41</v>
      </c>
      <c r="F8" s="18" t="s">
        <v>25</v>
      </c>
      <c r="G8" s="18" t="s">
        <v>26</v>
      </c>
      <c r="H8" s="18" t="s">
        <v>27</v>
      </c>
      <c r="I8" s="18" t="s">
        <v>28</v>
      </c>
      <c r="J8" s="18" t="s">
        <v>29</v>
      </c>
      <c r="K8" s="18" t="s">
        <v>30</v>
      </c>
      <c r="L8" s="18" t="s">
        <v>31</v>
      </c>
      <c r="M8" s="18" t="s">
        <v>45</v>
      </c>
      <c r="N8" s="18" t="s">
        <v>33</v>
      </c>
      <c r="O8" s="18" t="s">
        <v>34</v>
      </c>
      <c r="P8" s="18" t="s">
        <v>35</v>
      </c>
      <c r="Q8" s="27" t="s">
        <v>36</v>
      </c>
      <c r="R8" s="27" t="s">
        <v>46</v>
      </c>
      <c r="S8" s="27" t="s">
        <v>47</v>
      </c>
      <c r="T8" s="18" t="s">
        <v>20</v>
      </c>
      <c r="U8" s="32"/>
      <c r="V8" s="32"/>
      <c r="W8" s="32"/>
      <c r="X8" s="32"/>
      <c r="Y8" s="32"/>
      <c r="Z8" s="32"/>
      <c r="AA8" s="32"/>
      <c r="AB8" s="32"/>
      <c r="AC8" s="32"/>
      <c r="AD8" s="32"/>
    </row>
    <row r="9" spans="1:30" ht="24" customHeight="1">
      <c r="A9" s="155" t="s">
        <v>49</v>
      </c>
      <c r="B9" s="156"/>
      <c r="C9" s="156"/>
      <c r="D9" s="156"/>
      <c r="E9" s="156"/>
      <c r="F9" s="156"/>
      <c r="G9" s="156"/>
      <c r="H9" s="156"/>
      <c r="I9" s="156"/>
      <c r="J9" s="156"/>
      <c r="K9" s="156"/>
      <c r="L9" s="156"/>
      <c r="M9" s="156"/>
      <c r="N9" s="156"/>
      <c r="O9" s="156"/>
      <c r="P9" s="156"/>
      <c r="Q9" s="156"/>
      <c r="R9" s="156"/>
      <c r="S9" s="156"/>
      <c r="T9" s="156"/>
    </row>
    <row r="10" spans="1:30" ht="15.75" customHeight="1">
      <c r="A10" s="45" t="s">
        <v>1453</v>
      </c>
      <c r="B10" s="51"/>
      <c r="C10" s="45" t="s">
        <v>1471</v>
      </c>
      <c r="D10" s="45" t="s">
        <v>1454</v>
      </c>
      <c r="E10" s="55" t="s">
        <v>1474</v>
      </c>
      <c r="F10" s="51" t="s">
        <v>1455</v>
      </c>
      <c r="G10" s="45" t="s">
        <v>1456</v>
      </c>
      <c r="H10" s="41" t="s">
        <v>1462</v>
      </c>
      <c r="I10" s="50" t="s">
        <v>66</v>
      </c>
      <c r="J10" s="51" t="s">
        <v>67</v>
      </c>
      <c r="K10" s="51" t="s">
        <v>68</v>
      </c>
      <c r="L10" s="51" t="s">
        <v>69</v>
      </c>
      <c r="M10" s="51">
        <v>1</v>
      </c>
      <c r="N10" s="51">
        <v>1</v>
      </c>
      <c r="O10" s="51"/>
      <c r="P10" s="51"/>
      <c r="Q10" s="51"/>
      <c r="R10" s="51"/>
      <c r="S10" s="51"/>
      <c r="T10" s="43"/>
      <c r="U10" s="11"/>
      <c r="V10" s="11"/>
      <c r="W10" s="11"/>
      <c r="X10" s="11"/>
      <c r="Y10" s="11"/>
      <c r="Z10" s="11"/>
      <c r="AA10" s="11"/>
      <c r="AB10" s="11"/>
      <c r="AC10" s="11"/>
      <c r="AD10" s="11"/>
    </row>
    <row r="11" spans="1:30" ht="15.75" customHeight="1">
      <c r="A11" s="45" t="s">
        <v>1457</v>
      </c>
      <c r="B11" s="51"/>
      <c r="C11" s="45" t="s">
        <v>1472</v>
      </c>
      <c r="D11" s="45" t="s">
        <v>1454</v>
      </c>
      <c r="E11" s="55" t="s">
        <v>1475</v>
      </c>
      <c r="F11" s="51" t="s">
        <v>1458</v>
      </c>
      <c r="G11" s="45" t="s">
        <v>1459</v>
      </c>
      <c r="H11" s="41" t="s">
        <v>1461</v>
      </c>
      <c r="I11" s="50" t="s">
        <v>66</v>
      </c>
      <c r="J11" s="51" t="s">
        <v>67</v>
      </c>
      <c r="K11" s="51" t="s">
        <v>68</v>
      </c>
      <c r="L11" s="51"/>
      <c r="M11" s="51"/>
      <c r="N11" s="51"/>
      <c r="O11" s="51"/>
      <c r="P11" s="51"/>
      <c r="Q11" s="51"/>
      <c r="R11" s="51"/>
      <c r="S11" s="51"/>
      <c r="T11" s="43"/>
      <c r="U11" s="11"/>
      <c r="V11" s="11"/>
      <c r="W11" s="11"/>
      <c r="X11" s="11"/>
      <c r="Y11" s="11"/>
      <c r="Z11" s="11"/>
      <c r="AA11" s="11"/>
      <c r="AB11" s="11"/>
      <c r="AC11" s="11"/>
      <c r="AD11" s="11"/>
    </row>
    <row r="12" spans="1:30" ht="15.75" customHeight="1">
      <c r="A12" s="45" t="s">
        <v>1463</v>
      </c>
      <c r="B12" s="51"/>
      <c r="C12" s="45" t="s">
        <v>1471</v>
      </c>
      <c r="D12" s="45" t="s">
        <v>1454</v>
      </c>
      <c r="E12" s="55" t="s">
        <v>1476</v>
      </c>
      <c r="F12" s="51" t="s">
        <v>1460</v>
      </c>
      <c r="G12" s="45" t="s">
        <v>1467</v>
      </c>
      <c r="H12" s="45" t="s">
        <v>1469</v>
      </c>
      <c r="I12" s="50" t="s">
        <v>66</v>
      </c>
      <c r="J12" s="51" t="s">
        <v>67</v>
      </c>
      <c r="K12" s="51" t="s">
        <v>68</v>
      </c>
      <c r="L12" s="51"/>
      <c r="M12" s="51"/>
      <c r="N12" s="51"/>
      <c r="O12" s="51"/>
      <c r="P12" s="51"/>
      <c r="Q12" s="51"/>
      <c r="R12" s="51"/>
      <c r="S12" s="51"/>
      <c r="T12" s="45"/>
      <c r="U12" s="14"/>
      <c r="V12" s="14"/>
      <c r="W12" s="14"/>
      <c r="X12" s="14"/>
      <c r="Y12" s="14"/>
      <c r="Z12" s="14"/>
      <c r="AA12" s="14"/>
      <c r="AB12" s="14"/>
      <c r="AC12" s="14"/>
      <c r="AD12" s="14"/>
    </row>
    <row r="13" spans="1:30" ht="15.75" customHeight="1">
      <c r="A13" s="45" t="s">
        <v>1464</v>
      </c>
      <c r="B13" s="51"/>
      <c r="C13" s="45" t="s">
        <v>1472</v>
      </c>
      <c r="D13" s="45" t="s">
        <v>1454</v>
      </c>
      <c r="E13" s="55" t="s">
        <v>1477</v>
      </c>
      <c r="F13" s="51" t="s">
        <v>1465</v>
      </c>
      <c r="G13" s="45" t="s">
        <v>1466</v>
      </c>
      <c r="H13" s="45" t="s">
        <v>1468</v>
      </c>
      <c r="I13" s="50" t="s">
        <v>66</v>
      </c>
      <c r="J13" s="51" t="s">
        <v>67</v>
      </c>
      <c r="K13" s="51" t="s">
        <v>68</v>
      </c>
      <c r="L13" s="51"/>
      <c r="M13" s="51"/>
      <c r="N13" s="51"/>
      <c r="O13" s="51"/>
      <c r="P13" s="51"/>
      <c r="Q13" s="51"/>
      <c r="R13" s="51"/>
      <c r="S13" s="51"/>
      <c r="T13" s="45"/>
      <c r="U13" s="14"/>
      <c r="V13" s="14"/>
      <c r="W13" s="14"/>
      <c r="X13" s="14"/>
      <c r="Y13" s="14"/>
      <c r="Z13" s="14"/>
      <c r="AA13" s="14"/>
      <c r="AB13" s="14"/>
      <c r="AC13" s="14"/>
      <c r="AD13" s="14"/>
    </row>
    <row r="14" spans="1:30" ht="15.75" customHeight="1">
      <c r="A14" s="45" t="s">
        <v>1470</v>
      </c>
      <c r="B14" s="51"/>
      <c r="C14" s="45" t="s">
        <v>1480</v>
      </c>
      <c r="D14" s="45" t="s">
        <v>1454</v>
      </c>
      <c r="E14" s="55" t="s">
        <v>1473</v>
      </c>
      <c r="F14" s="53">
        <v>42013</v>
      </c>
      <c r="G14" s="45" t="s">
        <v>1478</v>
      </c>
      <c r="H14" s="45" t="s">
        <v>1479</v>
      </c>
      <c r="I14" s="50" t="s">
        <v>66</v>
      </c>
      <c r="J14" s="51" t="s">
        <v>67</v>
      </c>
      <c r="K14" s="51" t="s">
        <v>68</v>
      </c>
      <c r="L14" s="51"/>
      <c r="M14" s="51"/>
      <c r="N14" s="51"/>
      <c r="O14" s="51"/>
      <c r="P14" s="51"/>
      <c r="Q14" s="51"/>
      <c r="R14" s="51"/>
      <c r="S14" s="51"/>
      <c r="T14" s="45"/>
      <c r="U14" s="14"/>
      <c r="V14" s="14"/>
      <c r="W14" s="14"/>
      <c r="X14" s="14"/>
      <c r="Y14" s="14"/>
      <c r="Z14" s="14"/>
      <c r="AA14" s="14"/>
      <c r="AB14" s="14"/>
      <c r="AC14" s="14"/>
      <c r="AD14" s="14"/>
    </row>
    <row r="15" spans="1:30" ht="15.75" customHeight="1">
      <c r="A15" s="45" t="s">
        <v>1481</v>
      </c>
      <c r="B15" s="51"/>
      <c r="C15" s="45" t="s">
        <v>1480</v>
      </c>
      <c r="D15" s="45" t="s">
        <v>1454</v>
      </c>
      <c r="E15" s="55" t="s">
        <v>1482</v>
      </c>
      <c r="F15" s="51" t="s">
        <v>1483</v>
      </c>
      <c r="G15" s="45" t="s">
        <v>1484</v>
      </c>
      <c r="H15" s="41" t="s">
        <v>1485</v>
      </c>
      <c r="I15" s="50" t="s">
        <v>66</v>
      </c>
      <c r="J15" s="51" t="s">
        <v>67</v>
      </c>
      <c r="K15" s="51" t="s">
        <v>68</v>
      </c>
      <c r="L15" s="51"/>
      <c r="M15" s="51"/>
      <c r="N15" s="51"/>
      <c r="O15" s="51"/>
      <c r="P15" s="51"/>
      <c r="Q15" s="51"/>
      <c r="R15" s="51"/>
      <c r="S15" s="51"/>
      <c r="T15" s="43"/>
      <c r="U15" s="11"/>
      <c r="V15" s="11"/>
      <c r="W15" s="11"/>
      <c r="X15" s="11"/>
      <c r="Y15" s="11"/>
      <c r="Z15" s="11"/>
      <c r="AA15" s="11"/>
      <c r="AB15" s="11"/>
      <c r="AC15" s="11"/>
      <c r="AD15" s="11"/>
    </row>
    <row r="16" spans="1:30" ht="15.75" customHeight="1">
      <c r="A16" s="45" t="s">
        <v>1486</v>
      </c>
      <c r="B16" s="51"/>
      <c r="C16" s="45" t="s">
        <v>1480</v>
      </c>
      <c r="D16" s="45" t="s">
        <v>1454</v>
      </c>
      <c r="E16" s="55" t="s">
        <v>1487</v>
      </c>
      <c r="F16" s="51"/>
      <c r="G16" s="45" t="s">
        <v>1488</v>
      </c>
      <c r="H16" s="45" t="s">
        <v>1489</v>
      </c>
      <c r="I16" s="50" t="s">
        <v>66</v>
      </c>
      <c r="J16" s="51" t="s">
        <v>67</v>
      </c>
      <c r="K16" s="51" t="s">
        <v>68</v>
      </c>
      <c r="L16" s="51"/>
      <c r="M16" s="51"/>
      <c r="N16" s="51"/>
      <c r="O16" s="51"/>
      <c r="P16" s="51"/>
      <c r="Q16" s="51"/>
      <c r="R16" s="51"/>
      <c r="S16" s="51"/>
      <c r="T16" s="45"/>
      <c r="U16" s="14"/>
      <c r="V16" s="14"/>
      <c r="W16" s="14"/>
      <c r="X16" s="14"/>
      <c r="Y16" s="14"/>
      <c r="Z16" s="14"/>
      <c r="AA16" s="14"/>
      <c r="AB16" s="14"/>
      <c r="AC16" s="14"/>
      <c r="AD16" s="14"/>
    </row>
    <row r="17" spans="1:16384" ht="15.75" customHeight="1">
      <c r="A17" s="45" t="s">
        <v>1490</v>
      </c>
      <c r="B17" s="45"/>
      <c r="C17" s="45" t="s">
        <v>1492</v>
      </c>
      <c r="D17" s="45" t="s">
        <v>1454</v>
      </c>
      <c r="E17" s="45" t="s">
        <v>1491</v>
      </c>
      <c r="F17" s="45" t="s">
        <v>1493</v>
      </c>
      <c r="G17" s="45" t="s">
        <v>1494</v>
      </c>
      <c r="H17" s="45" t="s">
        <v>1495</v>
      </c>
      <c r="I17" s="50" t="s">
        <v>66</v>
      </c>
      <c r="J17" s="51" t="s">
        <v>67</v>
      </c>
      <c r="K17" s="51" t="s">
        <v>86</v>
      </c>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c r="AML17" s="45"/>
      <c r="AMM17" s="45"/>
      <c r="AMN17" s="45"/>
      <c r="AMO17" s="45"/>
      <c r="AMP17" s="45"/>
      <c r="AMQ17" s="45"/>
      <c r="AMR17" s="45"/>
      <c r="AMS17" s="45"/>
      <c r="AMT17" s="45"/>
      <c r="AMU17" s="45"/>
      <c r="AMV17" s="45"/>
      <c r="AMW17" s="45"/>
      <c r="AMX17" s="45"/>
      <c r="AMY17" s="45"/>
      <c r="AMZ17" s="45"/>
      <c r="ANA17" s="45"/>
      <c r="ANB17" s="45"/>
      <c r="ANC17" s="45"/>
      <c r="AND17" s="45"/>
      <c r="ANE17" s="45"/>
      <c r="ANF17" s="45"/>
      <c r="ANG17" s="45"/>
      <c r="ANH17" s="45"/>
      <c r="ANI17" s="45"/>
      <c r="ANJ17" s="45"/>
      <c r="ANK17" s="45"/>
      <c r="ANL17" s="45"/>
      <c r="ANM17" s="45"/>
      <c r="ANN17" s="45"/>
      <c r="ANO17" s="45"/>
      <c r="ANP17" s="45"/>
      <c r="ANQ17" s="45"/>
      <c r="ANR17" s="45"/>
      <c r="ANS17" s="45"/>
      <c r="ANT17" s="45"/>
      <c r="ANU17" s="45"/>
      <c r="ANV17" s="45"/>
      <c r="ANW17" s="45"/>
      <c r="ANX17" s="45"/>
      <c r="ANY17" s="45"/>
      <c r="ANZ17" s="45"/>
      <c r="AOA17" s="45"/>
      <c r="AOB17" s="45"/>
      <c r="AOC17" s="45"/>
      <c r="AOD17" s="45"/>
      <c r="AOE17" s="45"/>
      <c r="AOF17" s="45"/>
      <c r="AOG17" s="45"/>
      <c r="AOH17" s="45"/>
      <c r="AOI17" s="45"/>
      <c r="AOJ17" s="45"/>
      <c r="AOK17" s="45"/>
      <c r="AOL17" s="45"/>
      <c r="AOM17" s="45"/>
      <c r="AON17" s="45"/>
      <c r="AOO17" s="45"/>
      <c r="AOP17" s="45"/>
      <c r="AOQ17" s="45"/>
      <c r="AOR17" s="45"/>
      <c r="AOS17" s="45"/>
      <c r="AOT17" s="45"/>
      <c r="AOU17" s="45"/>
      <c r="AOV17" s="45"/>
      <c r="AOW17" s="45"/>
      <c r="AOX17" s="45"/>
      <c r="AOY17" s="45"/>
      <c r="AOZ17" s="45"/>
      <c r="APA17" s="45"/>
      <c r="APB17" s="45"/>
      <c r="APC17" s="45"/>
      <c r="APD17" s="45"/>
      <c r="APE17" s="45"/>
      <c r="APF17" s="45"/>
      <c r="APG17" s="45"/>
      <c r="APH17" s="45"/>
      <c r="API17" s="45"/>
      <c r="APJ17" s="45"/>
      <c r="APK17" s="45"/>
      <c r="APL17" s="45"/>
      <c r="APM17" s="45"/>
      <c r="APN17" s="45"/>
      <c r="APO17" s="45"/>
      <c r="APP17" s="45"/>
      <c r="APQ17" s="45"/>
      <c r="APR17" s="45"/>
      <c r="APS17" s="45"/>
      <c r="APT17" s="45"/>
      <c r="APU17" s="45"/>
      <c r="APV17" s="45"/>
      <c r="APW17" s="45"/>
      <c r="APX17" s="45"/>
      <c r="APY17" s="45"/>
      <c r="APZ17" s="45"/>
      <c r="AQA17" s="45"/>
      <c r="AQB17" s="45"/>
      <c r="AQC17" s="45"/>
      <c r="AQD17" s="45"/>
      <c r="AQE17" s="45"/>
      <c r="AQF17" s="45"/>
      <c r="AQG17" s="45"/>
      <c r="AQH17" s="45"/>
      <c r="AQI17" s="45"/>
      <c r="AQJ17" s="45"/>
      <c r="AQK17" s="45"/>
      <c r="AQL17" s="45"/>
      <c r="AQM17" s="45"/>
      <c r="AQN17" s="45"/>
      <c r="AQO17" s="45"/>
      <c r="AQP17" s="45"/>
      <c r="AQQ17" s="45"/>
      <c r="AQR17" s="45"/>
      <c r="AQS17" s="45"/>
      <c r="AQT17" s="45"/>
      <c r="AQU17" s="45"/>
      <c r="AQV17" s="45"/>
      <c r="AQW17" s="45"/>
      <c r="AQX17" s="45"/>
      <c r="AQY17" s="45"/>
      <c r="AQZ17" s="45"/>
      <c r="ARA17" s="45"/>
      <c r="ARB17" s="45"/>
      <c r="ARC17" s="45"/>
      <c r="ARD17" s="45"/>
      <c r="ARE17" s="45"/>
      <c r="ARF17" s="45"/>
      <c r="ARG17" s="45"/>
      <c r="ARH17" s="45"/>
      <c r="ARI17" s="45"/>
      <c r="ARJ17" s="45"/>
      <c r="ARK17" s="45"/>
      <c r="ARL17" s="45"/>
      <c r="ARM17" s="45"/>
      <c r="ARN17" s="45"/>
      <c r="ARO17" s="45"/>
      <c r="ARP17" s="45"/>
      <c r="ARQ17" s="45"/>
      <c r="ARR17" s="45"/>
      <c r="ARS17" s="45"/>
      <c r="ART17" s="45"/>
      <c r="ARU17" s="45"/>
      <c r="ARV17" s="45"/>
      <c r="ARW17" s="45"/>
      <c r="ARX17" s="45"/>
      <c r="ARY17" s="45"/>
      <c r="ARZ17" s="45"/>
      <c r="ASA17" s="45"/>
      <c r="ASB17" s="45"/>
      <c r="ASC17" s="45"/>
      <c r="ASD17" s="45"/>
      <c r="ASE17" s="45"/>
      <c r="ASF17" s="45"/>
      <c r="ASG17" s="45"/>
      <c r="ASH17" s="45"/>
      <c r="ASI17" s="45"/>
      <c r="ASJ17" s="45"/>
      <c r="ASK17" s="45"/>
      <c r="ASL17" s="45"/>
      <c r="ASM17" s="45"/>
      <c r="ASN17" s="45"/>
      <c r="ASO17" s="45"/>
      <c r="ASP17" s="45"/>
      <c r="ASQ17" s="45"/>
      <c r="ASR17" s="45"/>
      <c r="ASS17" s="45"/>
      <c r="AST17" s="45"/>
      <c r="ASU17" s="45"/>
      <c r="ASV17" s="45"/>
      <c r="ASW17" s="45"/>
      <c r="ASX17" s="45"/>
      <c r="ASY17" s="45"/>
      <c r="ASZ17" s="45"/>
      <c r="ATA17" s="45"/>
      <c r="ATB17" s="45"/>
      <c r="ATC17" s="45"/>
      <c r="ATD17" s="45"/>
      <c r="ATE17" s="45"/>
      <c r="ATF17" s="45"/>
      <c r="ATG17" s="45"/>
      <c r="ATH17" s="45"/>
      <c r="ATI17" s="45"/>
      <c r="ATJ17" s="45"/>
      <c r="ATK17" s="45"/>
      <c r="ATL17" s="45"/>
      <c r="ATM17" s="45"/>
      <c r="ATN17" s="45"/>
      <c r="ATO17" s="45"/>
      <c r="ATP17" s="45"/>
      <c r="ATQ17" s="45"/>
      <c r="ATR17" s="45"/>
      <c r="ATS17" s="45"/>
      <c r="ATT17" s="45"/>
      <c r="ATU17" s="45"/>
      <c r="ATV17" s="45"/>
      <c r="ATW17" s="45"/>
      <c r="ATX17" s="45"/>
      <c r="ATY17" s="45"/>
      <c r="ATZ17" s="45"/>
      <c r="AUA17" s="45"/>
      <c r="AUB17" s="45"/>
      <c r="AUC17" s="45"/>
      <c r="AUD17" s="45"/>
      <c r="AUE17" s="45"/>
      <c r="AUF17" s="45"/>
      <c r="AUG17" s="45"/>
      <c r="AUH17" s="45"/>
      <c r="AUI17" s="45"/>
      <c r="AUJ17" s="45"/>
      <c r="AUK17" s="45"/>
      <c r="AUL17" s="45"/>
      <c r="AUM17" s="45"/>
      <c r="AUN17" s="45"/>
      <c r="AUO17" s="45"/>
      <c r="AUP17" s="45"/>
      <c r="AUQ17" s="45"/>
      <c r="AUR17" s="45"/>
      <c r="AUS17" s="45"/>
      <c r="AUT17" s="45"/>
      <c r="AUU17" s="45"/>
      <c r="AUV17" s="45"/>
      <c r="AUW17" s="45"/>
      <c r="AUX17" s="45"/>
      <c r="AUY17" s="45"/>
      <c r="AUZ17" s="45"/>
      <c r="AVA17" s="45"/>
      <c r="AVB17" s="45"/>
      <c r="AVC17" s="45"/>
      <c r="AVD17" s="45"/>
      <c r="AVE17" s="45"/>
      <c r="AVF17" s="45"/>
      <c r="AVG17" s="45"/>
      <c r="AVH17" s="45"/>
      <c r="AVI17" s="45"/>
      <c r="AVJ17" s="45"/>
      <c r="AVK17" s="45"/>
      <c r="AVL17" s="45"/>
      <c r="AVM17" s="45"/>
      <c r="AVN17" s="45"/>
      <c r="AVO17" s="45"/>
      <c r="AVP17" s="45"/>
      <c r="AVQ17" s="45"/>
      <c r="AVR17" s="45"/>
      <c r="AVS17" s="45"/>
      <c r="AVT17" s="45"/>
      <c r="AVU17" s="45"/>
      <c r="AVV17" s="45"/>
      <c r="AVW17" s="45"/>
      <c r="AVX17" s="45"/>
      <c r="AVY17" s="45"/>
      <c r="AVZ17" s="45"/>
      <c r="AWA17" s="45"/>
      <c r="AWB17" s="45"/>
      <c r="AWC17" s="45"/>
      <c r="AWD17" s="45"/>
      <c r="AWE17" s="45"/>
      <c r="AWF17" s="45"/>
      <c r="AWG17" s="45"/>
      <c r="AWH17" s="45"/>
      <c r="AWI17" s="45"/>
      <c r="AWJ17" s="45"/>
      <c r="AWK17" s="45"/>
      <c r="AWL17" s="45"/>
      <c r="AWM17" s="45"/>
      <c r="AWN17" s="45"/>
      <c r="AWO17" s="45"/>
      <c r="AWP17" s="45"/>
      <c r="AWQ17" s="45"/>
      <c r="AWR17" s="45"/>
      <c r="AWS17" s="45"/>
      <c r="AWT17" s="45"/>
      <c r="AWU17" s="45"/>
      <c r="AWV17" s="45"/>
      <c r="AWW17" s="45"/>
      <c r="AWX17" s="45"/>
      <c r="AWY17" s="45"/>
      <c r="AWZ17" s="45"/>
      <c r="AXA17" s="45"/>
      <c r="AXB17" s="45"/>
      <c r="AXC17" s="45"/>
      <c r="AXD17" s="45"/>
      <c r="AXE17" s="45"/>
      <c r="AXF17" s="45"/>
      <c r="AXG17" s="45"/>
      <c r="AXH17" s="45"/>
      <c r="AXI17" s="45"/>
      <c r="AXJ17" s="45"/>
      <c r="AXK17" s="45"/>
      <c r="AXL17" s="45"/>
      <c r="AXM17" s="45"/>
      <c r="AXN17" s="45"/>
      <c r="AXO17" s="45"/>
      <c r="AXP17" s="45"/>
      <c r="AXQ17" s="45"/>
      <c r="AXR17" s="45"/>
      <c r="AXS17" s="45"/>
      <c r="AXT17" s="45"/>
      <c r="AXU17" s="45"/>
      <c r="AXV17" s="45"/>
      <c r="AXW17" s="45"/>
      <c r="AXX17" s="45"/>
      <c r="AXY17" s="45"/>
      <c r="AXZ17" s="45"/>
      <c r="AYA17" s="45"/>
      <c r="AYB17" s="45"/>
      <c r="AYC17" s="45"/>
      <c r="AYD17" s="45"/>
      <c r="AYE17" s="45"/>
      <c r="AYF17" s="45"/>
      <c r="AYG17" s="45"/>
      <c r="AYH17" s="45"/>
      <c r="AYI17" s="45"/>
      <c r="AYJ17" s="45"/>
      <c r="AYK17" s="45"/>
      <c r="AYL17" s="45"/>
      <c r="AYM17" s="45"/>
      <c r="AYN17" s="45"/>
      <c r="AYO17" s="45"/>
      <c r="AYP17" s="45"/>
      <c r="AYQ17" s="45"/>
      <c r="AYR17" s="45"/>
      <c r="AYS17" s="45"/>
      <c r="AYT17" s="45"/>
      <c r="AYU17" s="45"/>
      <c r="AYV17" s="45"/>
      <c r="AYW17" s="45"/>
      <c r="AYX17" s="45"/>
      <c r="AYY17" s="45"/>
      <c r="AYZ17" s="45"/>
      <c r="AZA17" s="45"/>
      <c r="AZB17" s="45"/>
      <c r="AZC17" s="45"/>
      <c r="AZD17" s="45"/>
      <c r="AZE17" s="45"/>
      <c r="AZF17" s="45"/>
      <c r="AZG17" s="45"/>
      <c r="AZH17" s="45"/>
      <c r="AZI17" s="45"/>
      <c r="AZJ17" s="45"/>
      <c r="AZK17" s="45"/>
      <c r="AZL17" s="45"/>
      <c r="AZM17" s="45"/>
      <c r="AZN17" s="45"/>
      <c r="AZO17" s="45"/>
      <c r="AZP17" s="45"/>
      <c r="AZQ17" s="45"/>
      <c r="AZR17" s="45"/>
      <c r="AZS17" s="45"/>
      <c r="AZT17" s="45"/>
      <c r="AZU17" s="45"/>
      <c r="AZV17" s="45"/>
      <c r="AZW17" s="45"/>
      <c r="AZX17" s="45"/>
      <c r="AZY17" s="45"/>
      <c r="AZZ17" s="45"/>
      <c r="BAA17" s="45"/>
      <c r="BAB17" s="45"/>
      <c r="BAC17" s="45"/>
      <c r="BAD17" s="45"/>
      <c r="BAE17" s="45"/>
      <c r="BAF17" s="45"/>
      <c r="BAG17" s="45"/>
      <c r="BAH17" s="45"/>
      <c r="BAI17" s="45"/>
      <c r="BAJ17" s="45"/>
      <c r="BAK17" s="45"/>
      <c r="BAL17" s="45"/>
      <c r="BAM17" s="45"/>
      <c r="BAN17" s="45"/>
      <c r="BAO17" s="45"/>
      <c r="BAP17" s="45"/>
      <c r="BAQ17" s="45"/>
      <c r="BAR17" s="45"/>
      <c r="BAS17" s="45"/>
      <c r="BAT17" s="45"/>
      <c r="BAU17" s="45"/>
      <c r="BAV17" s="45"/>
      <c r="BAW17" s="45"/>
      <c r="BAX17" s="45"/>
      <c r="BAY17" s="45"/>
      <c r="BAZ17" s="45"/>
      <c r="BBA17" s="45"/>
      <c r="BBB17" s="45"/>
      <c r="BBC17" s="45"/>
      <c r="BBD17" s="45"/>
      <c r="BBE17" s="45"/>
      <c r="BBF17" s="45"/>
      <c r="BBG17" s="45"/>
      <c r="BBH17" s="45"/>
      <c r="BBI17" s="45"/>
      <c r="BBJ17" s="45"/>
      <c r="BBK17" s="45"/>
      <c r="BBL17" s="45"/>
      <c r="BBM17" s="45"/>
      <c r="BBN17" s="45"/>
      <c r="BBO17" s="45"/>
      <c r="BBP17" s="45"/>
      <c r="BBQ17" s="45"/>
      <c r="BBR17" s="45"/>
      <c r="BBS17" s="45"/>
      <c r="BBT17" s="45"/>
      <c r="BBU17" s="45"/>
      <c r="BBV17" s="45"/>
      <c r="BBW17" s="45"/>
      <c r="BBX17" s="45"/>
      <c r="BBY17" s="45"/>
      <c r="BBZ17" s="45"/>
      <c r="BCA17" s="45"/>
      <c r="BCB17" s="45"/>
      <c r="BCC17" s="45"/>
      <c r="BCD17" s="45"/>
      <c r="BCE17" s="45"/>
      <c r="BCF17" s="45"/>
      <c r="BCG17" s="45"/>
      <c r="BCH17" s="45"/>
      <c r="BCI17" s="45"/>
      <c r="BCJ17" s="45"/>
      <c r="BCK17" s="45"/>
      <c r="BCL17" s="45"/>
      <c r="BCM17" s="45"/>
      <c r="BCN17" s="45"/>
      <c r="BCO17" s="45"/>
      <c r="BCP17" s="45"/>
      <c r="BCQ17" s="45"/>
      <c r="BCR17" s="45"/>
      <c r="BCS17" s="45"/>
      <c r="BCT17" s="45"/>
      <c r="BCU17" s="45"/>
      <c r="BCV17" s="45"/>
      <c r="BCW17" s="45"/>
      <c r="BCX17" s="45"/>
      <c r="BCY17" s="45"/>
      <c r="BCZ17" s="45"/>
      <c r="BDA17" s="45"/>
      <c r="BDB17" s="45"/>
      <c r="BDC17" s="45"/>
      <c r="BDD17" s="45"/>
      <c r="BDE17" s="45"/>
      <c r="BDF17" s="45"/>
      <c r="BDG17" s="45"/>
      <c r="BDH17" s="45"/>
      <c r="BDI17" s="45"/>
      <c r="BDJ17" s="45"/>
      <c r="BDK17" s="45"/>
      <c r="BDL17" s="45"/>
      <c r="BDM17" s="45"/>
      <c r="BDN17" s="45"/>
      <c r="BDO17" s="45"/>
      <c r="BDP17" s="45"/>
      <c r="BDQ17" s="45"/>
      <c r="BDR17" s="45"/>
      <c r="BDS17" s="45"/>
      <c r="BDT17" s="45"/>
      <c r="BDU17" s="45"/>
      <c r="BDV17" s="45"/>
      <c r="BDW17" s="45"/>
      <c r="BDX17" s="45"/>
      <c r="BDY17" s="45"/>
      <c r="BDZ17" s="45"/>
      <c r="BEA17" s="45"/>
      <c r="BEB17" s="45"/>
      <c r="BEC17" s="45"/>
      <c r="BED17" s="45"/>
      <c r="BEE17" s="45"/>
      <c r="BEF17" s="45"/>
      <c r="BEG17" s="45"/>
      <c r="BEH17" s="45"/>
      <c r="BEI17" s="45"/>
      <c r="BEJ17" s="45"/>
      <c r="BEK17" s="45"/>
      <c r="BEL17" s="45"/>
      <c r="BEM17" s="45"/>
      <c r="BEN17" s="45"/>
      <c r="BEO17" s="45"/>
      <c r="BEP17" s="45"/>
      <c r="BEQ17" s="45"/>
      <c r="BER17" s="45"/>
      <c r="BES17" s="45"/>
      <c r="BET17" s="45"/>
      <c r="BEU17" s="45"/>
      <c r="BEV17" s="45"/>
      <c r="BEW17" s="45"/>
      <c r="BEX17" s="45"/>
      <c r="BEY17" s="45"/>
      <c r="BEZ17" s="45"/>
      <c r="BFA17" s="45"/>
      <c r="BFB17" s="45"/>
      <c r="BFC17" s="45"/>
      <c r="BFD17" s="45"/>
      <c r="BFE17" s="45"/>
      <c r="BFF17" s="45"/>
      <c r="BFG17" s="45"/>
      <c r="BFH17" s="45"/>
      <c r="BFI17" s="45"/>
      <c r="BFJ17" s="45"/>
      <c r="BFK17" s="45"/>
      <c r="BFL17" s="45"/>
      <c r="BFM17" s="45"/>
      <c r="BFN17" s="45"/>
      <c r="BFO17" s="45"/>
      <c r="BFP17" s="45"/>
      <c r="BFQ17" s="45"/>
      <c r="BFR17" s="45"/>
      <c r="BFS17" s="45"/>
      <c r="BFT17" s="45"/>
      <c r="BFU17" s="45"/>
      <c r="BFV17" s="45"/>
      <c r="BFW17" s="45"/>
      <c r="BFX17" s="45"/>
      <c r="BFY17" s="45"/>
      <c r="BFZ17" s="45"/>
      <c r="BGA17" s="45"/>
      <c r="BGB17" s="45"/>
      <c r="BGC17" s="45"/>
      <c r="BGD17" s="45"/>
      <c r="BGE17" s="45"/>
      <c r="BGF17" s="45"/>
      <c r="BGG17" s="45"/>
      <c r="BGH17" s="45"/>
      <c r="BGI17" s="45"/>
      <c r="BGJ17" s="45"/>
      <c r="BGK17" s="45"/>
      <c r="BGL17" s="45"/>
      <c r="BGM17" s="45"/>
      <c r="BGN17" s="45"/>
      <c r="BGO17" s="45"/>
      <c r="BGP17" s="45"/>
      <c r="BGQ17" s="45"/>
      <c r="BGR17" s="45"/>
      <c r="BGS17" s="45"/>
      <c r="BGT17" s="45"/>
      <c r="BGU17" s="45"/>
      <c r="BGV17" s="45"/>
      <c r="BGW17" s="45"/>
      <c r="BGX17" s="45"/>
      <c r="BGY17" s="45"/>
      <c r="BGZ17" s="45"/>
      <c r="BHA17" s="45"/>
      <c r="BHB17" s="45"/>
      <c r="BHC17" s="45"/>
      <c r="BHD17" s="45"/>
      <c r="BHE17" s="45"/>
      <c r="BHF17" s="45"/>
      <c r="BHG17" s="45"/>
      <c r="BHH17" s="45"/>
      <c r="BHI17" s="45"/>
      <c r="BHJ17" s="45"/>
      <c r="BHK17" s="45"/>
      <c r="BHL17" s="45"/>
      <c r="BHM17" s="45"/>
      <c r="BHN17" s="45"/>
      <c r="BHO17" s="45"/>
      <c r="BHP17" s="45"/>
      <c r="BHQ17" s="45"/>
      <c r="BHR17" s="45"/>
      <c r="BHS17" s="45"/>
      <c r="BHT17" s="45"/>
      <c r="BHU17" s="45"/>
      <c r="BHV17" s="45"/>
      <c r="BHW17" s="45"/>
      <c r="BHX17" s="45"/>
      <c r="BHY17" s="45"/>
      <c r="BHZ17" s="45"/>
      <c r="BIA17" s="45"/>
      <c r="BIB17" s="45"/>
      <c r="BIC17" s="45"/>
      <c r="BID17" s="45"/>
      <c r="BIE17" s="45"/>
      <c r="BIF17" s="45"/>
      <c r="BIG17" s="45"/>
      <c r="BIH17" s="45"/>
      <c r="BII17" s="45"/>
      <c r="BIJ17" s="45"/>
      <c r="BIK17" s="45"/>
      <c r="BIL17" s="45"/>
      <c r="BIM17" s="45"/>
      <c r="BIN17" s="45"/>
      <c r="BIO17" s="45"/>
      <c r="BIP17" s="45"/>
      <c r="BIQ17" s="45"/>
      <c r="BIR17" s="45"/>
      <c r="BIS17" s="45"/>
      <c r="BIT17" s="45"/>
      <c r="BIU17" s="45"/>
      <c r="BIV17" s="45"/>
      <c r="BIW17" s="45"/>
      <c r="BIX17" s="45"/>
      <c r="BIY17" s="45"/>
      <c r="BIZ17" s="45"/>
      <c r="BJA17" s="45"/>
      <c r="BJB17" s="45"/>
      <c r="BJC17" s="45"/>
      <c r="BJD17" s="45"/>
      <c r="BJE17" s="45"/>
      <c r="BJF17" s="45"/>
      <c r="BJG17" s="45"/>
      <c r="BJH17" s="45"/>
      <c r="BJI17" s="45"/>
      <c r="BJJ17" s="45"/>
      <c r="BJK17" s="45"/>
      <c r="BJL17" s="45"/>
      <c r="BJM17" s="45"/>
      <c r="BJN17" s="45"/>
      <c r="BJO17" s="45"/>
      <c r="BJP17" s="45"/>
      <c r="BJQ17" s="45"/>
      <c r="BJR17" s="45"/>
      <c r="BJS17" s="45"/>
      <c r="BJT17" s="45"/>
      <c r="BJU17" s="45"/>
      <c r="BJV17" s="45"/>
      <c r="BJW17" s="45"/>
      <c r="BJX17" s="45"/>
      <c r="BJY17" s="45"/>
      <c r="BJZ17" s="45"/>
      <c r="BKA17" s="45"/>
      <c r="BKB17" s="45"/>
      <c r="BKC17" s="45"/>
      <c r="BKD17" s="45"/>
      <c r="BKE17" s="45"/>
      <c r="BKF17" s="45"/>
      <c r="BKG17" s="45"/>
      <c r="BKH17" s="45"/>
      <c r="BKI17" s="45"/>
      <c r="BKJ17" s="45"/>
      <c r="BKK17" s="45"/>
      <c r="BKL17" s="45"/>
      <c r="BKM17" s="45"/>
      <c r="BKN17" s="45"/>
      <c r="BKO17" s="45"/>
      <c r="BKP17" s="45"/>
      <c r="BKQ17" s="45"/>
      <c r="BKR17" s="45"/>
      <c r="BKS17" s="45"/>
      <c r="BKT17" s="45"/>
      <c r="BKU17" s="45"/>
      <c r="BKV17" s="45"/>
      <c r="BKW17" s="45"/>
      <c r="BKX17" s="45"/>
      <c r="BKY17" s="45"/>
      <c r="BKZ17" s="45"/>
      <c r="BLA17" s="45"/>
      <c r="BLB17" s="45"/>
      <c r="BLC17" s="45"/>
      <c r="BLD17" s="45"/>
      <c r="BLE17" s="45"/>
      <c r="BLF17" s="45"/>
      <c r="BLG17" s="45"/>
      <c r="BLH17" s="45"/>
      <c r="BLI17" s="45"/>
      <c r="BLJ17" s="45"/>
      <c r="BLK17" s="45"/>
      <c r="BLL17" s="45"/>
      <c r="BLM17" s="45"/>
      <c r="BLN17" s="45"/>
      <c r="BLO17" s="45"/>
      <c r="BLP17" s="45"/>
      <c r="BLQ17" s="45"/>
      <c r="BLR17" s="45"/>
      <c r="BLS17" s="45"/>
      <c r="BLT17" s="45"/>
      <c r="BLU17" s="45"/>
      <c r="BLV17" s="45"/>
      <c r="BLW17" s="45"/>
      <c r="BLX17" s="45"/>
      <c r="BLY17" s="45"/>
      <c r="BLZ17" s="45"/>
      <c r="BMA17" s="45"/>
      <c r="BMB17" s="45"/>
      <c r="BMC17" s="45"/>
      <c r="BMD17" s="45"/>
      <c r="BME17" s="45"/>
      <c r="BMF17" s="45"/>
      <c r="BMG17" s="45"/>
      <c r="BMH17" s="45"/>
      <c r="BMI17" s="45"/>
      <c r="BMJ17" s="45"/>
      <c r="BMK17" s="45"/>
      <c r="BML17" s="45"/>
      <c r="BMM17" s="45"/>
      <c r="BMN17" s="45"/>
      <c r="BMO17" s="45"/>
      <c r="BMP17" s="45"/>
      <c r="BMQ17" s="45"/>
      <c r="BMR17" s="45"/>
      <c r="BMS17" s="45"/>
      <c r="BMT17" s="45"/>
      <c r="BMU17" s="45"/>
      <c r="BMV17" s="45"/>
      <c r="BMW17" s="45"/>
      <c r="BMX17" s="45"/>
      <c r="BMY17" s="45"/>
      <c r="BMZ17" s="45"/>
      <c r="BNA17" s="45"/>
      <c r="BNB17" s="45"/>
      <c r="BNC17" s="45"/>
      <c r="BND17" s="45"/>
      <c r="BNE17" s="45"/>
      <c r="BNF17" s="45"/>
      <c r="BNG17" s="45"/>
      <c r="BNH17" s="45"/>
      <c r="BNI17" s="45"/>
      <c r="BNJ17" s="45"/>
      <c r="BNK17" s="45"/>
      <c r="BNL17" s="45"/>
      <c r="BNM17" s="45"/>
      <c r="BNN17" s="45"/>
      <c r="BNO17" s="45"/>
      <c r="BNP17" s="45"/>
      <c r="BNQ17" s="45"/>
      <c r="BNR17" s="45"/>
      <c r="BNS17" s="45"/>
      <c r="BNT17" s="45"/>
      <c r="BNU17" s="45"/>
      <c r="BNV17" s="45"/>
      <c r="BNW17" s="45"/>
      <c r="BNX17" s="45"/>
      <c r="BNY17" s="45"/>
      <c r="BNZ17" s="45"/>
      <c r="BOA17" s="45"/>
      <c r="BOB17" s="45"/>
      <c r="BOC17" s="45"/>
      <c r="BOD17" s="45"/>
      <c r="BOE17" s="45"/>
      <c r="BOF17" s="45"/>
      <c r="BOG17" s="45"/>
      <c r="BOH17" s="45"/>
      <c r="BOI17" s="45"/>
      <c r="BOJ17" s="45"/>
      <c r="BOK17" s="45"/>
      <c r="BOL17" s="45"/>
      <c r="BOM17" s="45"/>
      <c r="BON17" s="45"/>
      <c r="BOO17" s="45"/>
      <c r="BOP17" s="45"/>
      <c r="BOQ17" s="45"/>
      <c r="BOR17" s="45"/>
      <c r="BOS17" s="45"/>
      <c r="BOT17" s="45"/>
      <c r="BOU17" s="45"/>
      <c r="BOV17" s="45"/>
      <c r="BOW17" s="45"/>
      <c r="BOX17" s="45"/>
      <c r="BOY17" s="45"/>
      <c r="BOZ17" s="45"/>
      <c r="BPA17" s="45"/>
      <c r="BPB17" s="45"/>
      <c r="BPC17" s="45"/>
      <c r="BPD17" s="45"/>
      <c r="BPE17" s="45"/>
      <c r="BPF17" s="45"/>
      <c r="BPG17" s="45"/>
      <c r="BPH17" s="45"/>
      <c r="BPI17" s="45"/>
      <c r="BPJ17" s="45"/>
      <c r="BPK17" s="45"/>
      <c r="BPL17" s="45"/>
      <c r="BPM17" s="45"/>
      <c r="BPN17" s="45"/>
      <c r="BPO17" s="45"/>
      <c r="BPP17" s="45"/>
      <c r="BPQ17" s="45"/>
      <c r="BPR17" s="45"/>
      <c r="BPS17" s="45"/>
      <c r="BPT17" s="45"/>
      <c r="BPU17" s="45"/>
      <c r="BPV17" s="45"/>
      <c r="BPW17" s="45"/>
      <c r="BPX17" s="45"/>
      <c r="BPY17" s="45"/>
      <c r="BPZ17" s="45"/>
      <c r="BQA17" s="45"/>
      <c r="BQB17" s="45"/>
      <c r="BQC17" s="45"/>
      <c r="BQD17" s="45"/>
      <c r="BQE17" s="45"/>
      <c r="BQF17" s="45"/>
      <c r="BQG17" s="45"/>
      <c r="BQH17" s="45"/>
      <c r="BQI17" s="45"/>
      <c r="BQJ17" s="45"/>
      <c r="BQK17" s="45"/>
      <c r="BQL17" s="45"/>
      <c r="BQM17" s="45"/>
      <c r="BQN17" s="45"/>
      <c r="BQO17" s="45"/>
      <c r="BQP17" s="45"/>
      <c r="BQQ17" s="45"/>
      <c r="BQR17" s="45"/>
      <c r="BQS17" s="45"/>
      <c r="BQT17" s="45"/>
      <c r="BQU17" s="45"/>
      <c r="BQV17" s="45"/>
      <c r="BQW17" s="45"/>
      <c r="BQX17" s="45"/>
      <c r="BQY17" s="45"/>
      <c r="BQZ17" s="45"/>
      <c r="BRA17" s="45"/>
      <c r="BRB17" s="45"/>
      <c r="BRC17" s="45"/>
      <c r="BRD17" s="45"/>
      <c r="BRE17" s="45"/>
      <c r="BRF17" s="45"/>
      <c r="BRG17" s="45"/>
      <c r="BRH17" s="45"/>
      <c r="BRI17" s="45"/>
      <c r="BRJ17" s="45"/>
      <c r="BRK17" s="45"/>
      <c r="BRL17" s="45"/>
      <c r="BRM17" s="45"/>
      <c r="BRN17" s="45"/>
      <c r="BRO17" s="45"/>
      <c r="BRP17" s="45"/>
      <c r="BRQ17" s="45"/>
      <c r="BRR17" s="45"/>
      <c r="BRS17" s="45"/>
      <c r="BRT17" s="45"/>
      <c r="BRU17" s="45"/>
      <c r="BRV17" s="45"/>
      <c r="BRW17" s="45"/>
      <c r="BRX17" s="45"/>
      <c r="BRY17" s="45"/>
      <c r="BRZ17" s="45"/>
      <c r="BSA17" s="45"/>
      <c r="BSB17" s="45"/>
      <c r="BSC17" s="45"/>
      <c r="BSD17" s="45"/>
      <c r="BSE17" s="45"/>
      <c r="BSF17" s="45"/>
      <c r="BSG17" s="45"/>
      <c r="BSH17" s="45"/>
      <c r="BSI17" s="45"/>
      <c r="BSJ17" s="45"/>
      <c r="BSK17" s="45"/>
      <c r="BSL17" s="45"/>
      <c r="BSM17" s="45"/>
      <c r="BSN17" s="45"/>
      <c r="BSO17" s="45"/>
      <c r="BSP17" s="45"/>
      <c r="BSQ17" s="45"/>
      <c r="BSR17" s="45"/>
      <c r="BSS17" s="45"/>
      <c r="BST17" s="45"/>
      <c r="BSU17" s="45"/>
      <c r="BSV17" s="45"/>
      <c r="BSW17" s="45"/>
      <c r="BSX17" s="45"/>
      <c r="BSY17" s="45"/>
      <c r="BSZ17" s="45"/>
      <c r="BTA17" s="45"/>
      <c r="BTB17" s="45"/>
      <c r="BTC17" s="45"/>
      <c r="BTD17" s="45"/>
      <c r="BTE17" s="45"/>
      <c r="BTF17" s="45"/>
      <c r="BTG17" s="45"/>
      <c r="BTH17" s="45"/>
      <c r="BTI17" s="45"/>
      <c r="BTJ17" s="45"/>
      <c r="BTK17" s="45"/>
      <c r="BTL17" s="45"/>
      <c r="BTM17" s="45"/>
      <c r="BTN17" s="45"/>
      <c r="BTO17" s="45"/>
      <c r="BTP17" s="45"/>
      <c r="BTQ17" s="45"/>
      <c r="BTR17" s="45"/>
      <c r="BTS17" s="45"/>
      <c r="BTT17" s="45"/>
      <c r="BTU17" s="45"/>
      <c r="BTV17" s="45"/>
      <c r="BTW17" s="45"/>
      <c r="BTX17" s="45"/>
      <c r="BTY17" s="45"/>
      <c r="BTZ17" s="45"/>
      <c r="BUA17" s="45"/>
      <c r="BUB17" s="45"/>
      <c r="BUC17" s="45"/>
      <c r="BUD17" s="45"/>
      <c r="BUE17" s="45"/>
      <c r="BUF17" s="45"/>
      <c r="BUG17" s="45"/>
      <c r="BUH17" s="45"/>
      <c r="BUI17" s="45"/>
      <c r="BUJ17" s="45"/>
      <c r="BUK17" s="45"/>
      <c r="BUL17" s="45"/>
      <c r="BUM17" s="45"/>
      <c r="BUN17" s="45"/>
      <c r="BUO17" s="45"/>
      <c r="BUP17" s="45"/>
      <c r="BUQ17" s="45"/>
      <c r="BUR17" s="45"/>
      <c r="BUS17" s="45"/>
      <c r="BUT17" s="45"/>
      <c r="BUU17" s="45"/>
      <c r="BUV17" s="45"/>
      <c r="BUW17" s="45"/>
      <c r="BUX17" s="45"/>
      <c r="BUY17" s="45"/>
      <c r="BUZ17" s="45"/>
      <c r="BVA17" s="45"/>
      <c r="BVB17" s="45"/>
      <c r="BVC17" s="45"/>
      <c r="BVD17" s="45"/>
      <c r="BVE17" s="45"/>
      <c r="BVF17" s="45"/>
      <c r="BVG17" s="45"/>
      <c r="BVH17" s="45"/>
      <c r="BVI17" s="45"/>
      <c r="BVJ17" s="45"/>
      <c r="BVK17" s="45"/>
      <c r="BVL17" s="45"/>
      <c r="BVM17" s="45"/>
      <c r="BVN17" s="45"/>
      <c r="BVO17" s="45"/>
      <c r="BVP17" s="45"/>
      <c r="BVQ17" s="45"/>
      <c r="BVR17" s="45"/>
      <c r="BVS17" s="45"/>
      <c r="BVT17" s="45"/>
      <c r="BVU17" s="45"/>
      <c r="BVV17" s="45"/>
      <c r="BVW17" s="45"/>
      <c r="BVX17" s="45"/>
      <c r="BVY17" s="45"/>
      <c r="BVZ17" s="45"/>
      <c r="BWA17" s="45"/>
      <c r="BWB17" s="45"/>
      <c r="BWC17" s="45"/>
      <c r="BWD17" s="45"/>
      <c r="BWE17" s="45"/>
      <c r="BWF17" s="45"/>
      <c r="BWG17" s="45"/>
      <c r="BWH17" s="45"/>
      <c r="BWI17" s="45"/>
      <c r="BWJ17" s="45"/>
      <c r="BWK17" s="45"/>
      <c r="BWL17" s="45"/>
      <c r="BWM17" s="45"/>
      <c r="BWN17" s="45"/>
      <c r="BWO17" s="45"/>
      <c r="BWP17" s="45"/>
      <c r="BWQ17" s="45"/>
      <c r="BWR17" s="45"/>
      <c r="BWS17" s="45"/>
      <c r="BWT17" s="45"/>
      <c r="BWU17" s="45"/>
      <c r="BWV17" s="45"/>
      <c r="BWW17" s="45"/>
      <c r="BWX17" s="45"/>
      <c r="BWY17" s="45"/>
      <c r="BWZ17" s="45"/>
      <c r="BXA17" s="45"/>
      <c r="BXB17" s="45"/>
      <c r="BXC17" s="45"/>
      <c r="BXD17" s="45"/>
      <c r="BXE17" s="45"/>
      <c r="BXF17" s="45"/>
      <c r="BXG17" s="45"/>
      <c r="BXH17" s="45"/>
      <c r="BXI17" s="45"/>
      <c r="BXJ17" s="45"/>
      <c r="BXK17" s="45"/>
      <c r="BXL17" s="45"/>
      <c r="BXM17" s="45"/>
      <c r="BXN17" s="45"/>
      <c r="BXO17" s="45"/>
      <c r="BXP17" s="45"/>
      <c r="BXQ17" s="45"/>
      <c r="BXR17" s="45"/>
      <c r="BXS17" s="45"/>
      <c r="BXT17" s="45"/>
      <c r="BXU17" s="45"/>
      <c r="BXV17" s="45"/>
      <c r="BXW17" s="45"/>
      <c r="BXX17" s="45"/>
      <c r="BXY17" s="45"/>
      <c r="BXZ17" s="45"/>
      <c r="BYA17" s="45"/>
      <c r="BYB17" s="45"/>
      <c r="BYC17" s="45"/>
      <c r="BYD17" s="45"/>
      <c r="BYE17" s="45"/>
      <c r="BYF17" s="45"/>
      <c r="BYG17" s="45"/>
      <c r="BYH17" s="45"/>
      <c r="BYI17" s="45"/>
      <c r="BYJ17" s="45"/>
      <c r="BYK17" s="45"/>
      <c r="BYL17" s="45"/>
      <c r="BYM17" s="45"/>
      <c r="BYN17" s="45"/>
      <c r="BYO17" s="45"/>
      <c r="BYP17" s="45"/>
      <c r="BYQ17" s="45"/>
      <c r="BYR17" s="45"/>
      <c r="BYS17" s="45"/>
      <c r="BYT17" s="45"/>
      <c r="BYU17" s="45"/>
      <c r="BYV17" s="45"/>
      <c r="BYW17" s="45"/>
      <c r="BYX17" s="45"/>
      <c r="BYY17" s="45"/>
      <c r="BYZ17" s="45"/>
      <c r="BZA17" s="45"/>
      <c r="BZB17" s="45"/>
      <c r="BZC17" s="45"/>
      <c r="BZD17" s="45"/>
      <c r="BZE17" s="45"/>
      <c r="BZF17" s="45"/>
      <c r="BZG17" s="45"/>
      <c r="BZH17" s="45"/>
      <c r="BZI17" s="45"/>
      <c r="BZJ17" s="45"/>
      <c r="BZK17" s="45"/>
      <c r="BZL17" s="45"/>
      <c r="BZM17" s="45"/>
      <c r="BZN17" s="45"/>
      <c r="BZO17" s="45"/>
      <c r="BZP17" s="45"/>
      <c r="BZQ17" s="45"/>
      <c r="BZR17" s="45"/>
      <c r="BZS17" s="45"/>
      <c r="BZT17" s="45"/>
      <c r="BZU17" s="45"/>
      <c r="BZV17" s="45"/>
      <c r="BZW17" s="45"/>
      <c r="BZX17" s="45"/>
      <c r="BZY17" s="45"/>
      <c r="BZZ17" s="45"/>
      <c r="CAA17" s="45"/>
      <c r="CAB17" s="45"/>
      <c r="CAC17" s="45"/>
      <c r="CAD17" s="45"/>
      <c r="CAE17" s="45"/>
      <c r="CAF17" s="45"/>
      <c r="CAG17" s="45"/>
      <c r="CAH17" s="45"/>
      <c r="CAI17" s="45"/>
      <c r="CAJ17" s="45"/>
      <c r="CAK17" s="45"/>
      <c r="CAL17" s="45"/>
      <c r="CAM17" s="45"/>
      <c r="CAN17" s="45"/>
      <c r="CAO17" s="45"/>
      <c r="CAP17" s="45"/>
      <c r="CAQ17" s="45"/>
      <c r="CAR17" s="45"/>
      <c r="CAS17" s="45"/>
      <c r="CAT17" s="45"/>
      <c r="CAU17" s="45"/>
      <c r="CAV17" s="45"/>
      <c r="CAW17" s="45"/>
      <c r="CAX17" s="45"/>
      <c r="CAY17" s="45"/>
      <c r="CAZ17" s="45"/>
      <c r="CBA17" s="45"/>
      <c r="CBB17" s="45"/>
      <c r="CBC17" s="45"/>
      <c r="CBD17" s="45"/>
      <c r="CBE17" s="45"/>
      <c r="CBF17" s="45"/>
      <c r="CBG17" s="45"/>
      <c r="CBH17" s="45"/>
      <c r="CBI17" s="45"/>
      <c r="CBJ17" s="45"/>
      <c r="CBK17" s="45"/>
      <c r="CBL17" s="45"/>
      <c r="CBM17" s="45"/>
      <c r="CBN17" s="45"/>
      <c r="CBO17" s="45"/>
      <c r="CBP17" s="45"/>
      <c r="CBQ17" s="45"/>
      <c r="CBR17" s="45"/>
      <c r="CBS17" s="45"/>
      <c r="CBT17" s="45"/>
      <c r="CBU17" s="45"/>
      <c r="CBV17" s="45"/>
      <c r="CBW17" s="45"/>
      <c r="CBX17" s="45"/>
      <c r="CBY17" s="45"/>
      <c r="CBZ17" s="45"/>
      <c r="CCA17" s="45"/>
      <c r="CCB17" s="45"/>
      <c r="CCC17" s="45"/>
      <c r="CCD17" s="45"/>
      <c r="CCE17" s="45"/>
      <c r="CCF17" s="45"/>
      <c r="CCG17" s="45"/>
      <c r="CCH17" s="45"/>
      <c r="CCI17" s="45"/>
      <c r="CCJ17" s="45"/>
      <c r="CCK17" s="45"/>
      <c r="CCL17" s="45"/>
      <c r="CCM17" s="45"/>
      <c r="CCN17" s="45"/>
      <c r="CCO17" s="45"/>
      <c r="CCP17" s="45"/>
      <c r="CCQ17" s="45"/>
      <c r="CCR17" s="45"/>
      <c r="CCS17" s="45"/>
      <c r="CCT17" s="45"/>
      <c r="CCU17" s="45"/>
      <c r="CCV17" s="45"/>
      <c r="CCW17" s="45"/>
      <c r="CCX17" s="45"/>
      <c r="CCY17" s="45"/>
      <c r="CCZ17" s="45"/>
      <c r="CDA17" s="45"/>
      <c r="CDB17" s="45"/>
      <c r="CDC17" s="45"/>
      <c r="CDD17" s="45"/>
      <c r="CDE17" s="45"/>
      <c r="CDF17" s="45"/>
      <c r="CDG17" s="45"/>
      <c r="CDH17" s="45"/>
      <c r="CDI17" s="45"/>
      <c r="CDJ17" s="45"/>
      <c r="CDK17" s="45"/>
      <c r="CDL17" s="45"/>
      <c r="CDM17" s="45"/>
      <c r="CDN17" s="45"/>
      <c r="CDO17" s="45"/>
      <c r="CDP17" s="45"/>
      <c r="CDQ17" s="45"/>
      <c r="CDR17" s="45"/>
      <c r="CDS17" s="45"/>
      <c r="CDT17" s="45"/>
      <c r="CDU17" s="45"/>
      <c r="CDV17" s="45"/>
      <c r="CDW17" s="45"/>
      <c r="CDX17" s="45"/>
      <c r="CDY17" s="45"/>
      <c r="CDZ17" s="45"/>
      <c r="CEA17" s="45"/>
      <c r="CEB17" s="45"/>
      <c r="CEC17" s="45"/>
      <c r="CED17" s="45"/>
      <c r="CEE17" s="45"/>
      <c r="CEF17" s="45"/>
      <c r="CEG17" s="45"/>
      <c r="CEH17" s="45"/>
      <c r="CEI17" s="45"/>
      <c r="CEJ17" s="45"/>
      <c r="CEK17" s="45"/>
      <c r="CEL17" s="45"/>
      <c r="CEM17" s="45"/>
      <c r="CEN17" s="45"/>
      <c r="CEO17" s="45"/>
      <c r="CEP17" s="45"/>
      <c r="CEQ17" s="45"/>
      <c r="CER17" s="45"/>
      <c r="CES17" s="45"/>
      <c r="CET17" s="45"/>
      <c r="CEU17" s="45"/>
      <c r="CEV17" s="45"/>
      <c r="CEW17" s="45"/>
      <c r="CEX17" s="45"/>
      <c r="CEY17" s="45"/>
      <c r="CEZ17" s="45"/>
      <c r="CFA17" s="45"/>
      <c r="CFB17" s="45"/>
      <c r="CFC17" s="45"/>
      <c r="CFD17" s="45"/>
      <c r="CFE17" s="45"/>
      <c r="CFF17" s="45"/>
      <c r="CFG17" s="45"/>
      <c r="CFH17" s="45"/>
      <c r="CFI17" s="45"/>
      <c r="CFJ17" s="45"/>
      <c r="CFK17" s="45"/>
      <c r="CFL17" s="45"/>
      <c r="CFM17" s="45"/>
      <c r="CFN17" s="45"/>
      <c r="CFO17" s="45"/>
      <c r="CFP17" s="45"/>
      <c r="CFQ17" s="45"/>
      <c r="CFR17" s="45"/>
      <c r="CFS17" s="45"/>
      <c r="CFT17" s="45"/>
      <c r="CFU17" s="45"/>
      <c r="CFV17" s="45"/>
      <c r="CFW17" s="45"/>
      <c r="CFX17" s="45"/>
      <c r="CFY17" s="45"/>
      <c r="CFZ17" s="45"/>
      <c r="CGA17" s="45"/>
      <c r="CGB17" s="45"/>
      <c r="CGC17" s="45"/>
      <c r="CGD17" s="45"/>
      <c r="CGE17" s="45"/>
      <c r="CGF17" s="45"/>
      <c r="CGG17" s="45"/>
      <c r="CGH17" s="45"/>
      <c r="CGI17" s="45"/>
      <c r="CGJ17" s="45"/>
      <c r="CGK17" s="45"/>
      <c r="CGL17" s="45"/>
      <c r="CGM17" s="45"/>
      <c r="CGN17" s="45"/>
      <c r="CGO17" s="45"/>
      <c r="CGP17" s="45"/>
      <c r="CGQ17" s="45"/>
      <c r="CGR17" s="45"/>
      <c r="CGS17" s="45"/>
      <c r="CGT17" s="45"/>
      <c r="CGU17" s="45"/>
      <c r="CGV17" s="45"/>
      <c r="CGW17" s="45"/>
      <c r="CGX17" s="45"/>
      <c r="CGY17" s="45"/>
      <c r="CGZ17" s="45"/>
      <c r="CHA17" s="45"/>
      <c r="CHB17" s="45"/>
      <c r="CHC17" s="45"/>
      <c r="CHD17" s="45"/>
      <c r="CHE17" s="45"/>
      <c r="CHF17" s="45"/>
      <c r="CHG17" s="45"/>
      <c r="CHH17" s="45"/>
      <c r="CHI17" s="45"/>
      <c r="CHJ17" s="45"/>
      <c r="CHK17" s="45"/>
      <c r="CHL17" s="45"/>
      <c r="CHM17" s="45"/>
      <c r="CHN17" s="45"/>
      <c r="CHO17" s="45"/>
      <c r="CHP17" s="45"/>
      <c r="CHQ17" s="45"/>
      <c r="CHR17" s="45"/>
      <c r="CHS17" s="45"/>
      <c r="CHT17" s="45"/>
      <c r="CHU17" s="45"/>
      <c r="CHV17" s="45"/>
      <c r="CHW17" s="45"/>
      <c r="CHX17" s="45"/>
      <c r="CHY17" s="45"/>
      <c r="CHZ17" s="45"/>
      <c r="CIA17" s="45"/>
      <c r="CIB17" s="45"/>
      <c r="CIC17" s="45"/>
      <c r="CID17" s="45"/>
      <c r="CIE17" s="45"/>
      <c r="CIF17" s="45"/>
      <c r="CIG17" s="45"/>
      <c r="CIH17" s="45"/>
      <c r="CII17" s="45"/>
      <c r="CIJ17" s="45"/>
      <c r="CIK17" s="45"/>
      <c r="CIL17" s="45"/>
      <c r="CIM17" s="45"/>
      <c r="CIN17" s="45"/>
      <c r="CIO17" s="45"/>
      <c r="CIP17" s="45"/>
      <c r="CIQ17" s="45"/>
      <c r="CIR17" s="45"/>
      <c r="CIS17" s="45"/>
      <c r="CIT17" s="45"/>
      <c r="CIU17" s="45"/>
      <c r="CIV17" s="45"/>
      <c r="CIW17" s="45"/>
      <c r="CIX17" s="45"/>
      <c r="CIY17" s="45"/>
      <c r="CIZ17" s="45"/>
      <c r="CJA17" s="45"/>
      <c r="CJB17" s="45"/>
      <c r="CJC17" s="45"/>
      <c r="CJD17" s="45"/>
      <c r="CJE17" s="45"/>
      <c r="CJF17" s="45"/>
      <c r="CJG17" s="45"/>
      <c r="CJH17" s="45"/>
      <c r="CJI17" s="45"/>
      <c r="CJJ17" s="45"/>
      <c r="CJK17" s="45"/>
      <c r="CJL17" s="45"/>
      <c r="CJM17" s="45"/>
      <c r="CJN17" s="45"/>
      <c r="CJO17" s="45"/>
      <c r="CJP17" s="45"/>
      <c r="CJQ17" s="45"/>
      <c r="CJR17" s="45"/>
      <c r="CJS17" s="45"/>
      <c r="CJT17" s="45"/>
      <c r="CJU17" s="45"/>
      <c r="CJV17" s="45"/>
      <c r="CJW17" s="45"/>
      <c r="CJX17" s="45"/>
      <c r="CJY17" s="45"/>
      <c r="CJZ17" s="45"/>
      <c r="CKA17" s="45"/>
      <c r="CKB17" s="45"/>
      <c r="CKC17" s="45"/>
      <c r="CKD17" s="45"/>
      <c r="CKE17" s="45"/>
      <c r="CKF17" s="45"/>
      <c r="CKG17" s="45"/>
      <c r="CKH17" s="45"/>
      <c r="CKI17" s="45"/>
      <c r="CKJ17" s="45"/>
      <c r="CKK17" s="45"/>
      <c r="CKL17" s="45"/>
      <c r="CKM17" s="45"/>
      <c r="CKN17" s="45"/>
      <c r="CKO17" s="45"/>
      <c r="CKP17" s="45"/>
      <c r="CKQ17" s="45"/>
      <c r="CKR17" s="45"/>
      <c r="CKS17" s="45"/>
      <c r="CKT17" s="45"/>
      <c r="CKU17" s="45"/>
      <c r="CKV17" s="45"/>
      <c r="CKW17" s="45"/>
      <c r="CKX17" s="45"/>
      <c r="CKY17" s="45"/>
      <c r="CKZ17" s="45"/>
      <c r="CLA17" s="45"/>
      <c r="CLB17" s="45"/>
      <c r="CLC17" s="45"/>
      <c r="CLD17" s="45"/>
      <c r="CLE17" s="45"/>
      <c r="CLF17" s="45"/>
      <c r="CLG17" s="45"/>
      <c r="CLH17" s="45"/>
      <c r="CLI17" s="45"/>
      <c r="CLJ17" s="45"/>
      <c r="CLK17" s="45"/>
      <c r="CLL17" s="45"/>
      <c r="CLM17" s="45"/>
      <c r="CLN17" s="45"/>
      <c r="CLO17" s="45"/>
      <c r="CLP17" s="45"/>
      <c r="CLQ17" s="45"/>
      <c r="CLR17" s="45"/>
      <c r="CLS17" s="45"/>
      <c r="CLT17" s="45"/>
      <c r="CLU17" s="45"/>
      <c r="CLV17" s="45"/>
      <c r="CLW17" s="45"/>
      <c r="CLX17" s="45"/>
      <c r="CLY17" s="45"/>
      <c r="CLZ17" s="45"/>
      <c r="CMA17" s="45"/>
      <c r="CMB17" s="45"/>
      <c r="CMC17" s="45"/>
      <c r="CMD17" s="45"/>
      <c r="CME17" s="45"/>
      <c r="CMF17" s="45"/>
      <c r="CMG17" s="45"/>
      <c r="CMH17" s="45"/>
      <c r="CMI17" s="45"/>
      <c r="CMJ17" s="45"/>
      <c r="CMK17" s="45"/>
      <c r="CML17" s="45"/>
      <c r="CMM17" s="45"/>
      <c r="CMN17" s="45"/>
      <c r="CMO17" s="45"/>
      <c r="CMP17" s="45"/>
      <c r="CMQ17" s="45"/>
      <c r="CMR17" s="45"/>
      <c r="CMS17" s="45"/>
      <c r="CMT17" s="45"/>
      <c r="CMU17" s="45"/>
      <c r="CMV17" s="45"/>
      <c r="CMW17" s="45"/>
      <c r="CMX17" s="45"/>
      <c r="CMY17" s="45"/>
      <c r="CMZ17" s="45"/>
      <c r="CNA17" s="45"/>
      <c r="CNB17" s="45"/>
      <c r="CNC17" s="45"/>
      <c r="CND17" s="45"/>
      <c r="CNE17" s="45"/>
      <c r="CNF17" s="45"/>
      <c r="CNG17" s="45"/>
      <c r="CNH17" s="45"/>
      <c r="CNI17" s="45"/>
      <c r="CNJ17" s="45"/>
      <c r="CNK17" s="45"/>
      <c r="CNL17" s="45"/>
      <c r="CNM17" s="45"/>
      <c r="CNN17" s="45"/>
      <c r="CNO17" s="45"/>
      <c r="CNP17" s="45"/>
      <c r="CNQ17" s="45"/>
      <c r="CNR17" s="45"/>
      <c r="CNS17" s="45"/>
      <c r="CNT17" s="45"/>
      <c r="CNU17" s="45"/>
      <c r="CNV17" s="45"/>
      <c r="CNW17" s="45"/>
      <c r="CNX17" s="45"/>
      <c r="CNY17" s="45"/>
      <c r="CNZ17" s="45"/>
      <c r="COA17" s="45"/>
      <c r="COB17" s="45"/>
      <c r="COC17" s="45"/>
      <c r="COD17" s="45"/>
      <c r="COE17" s="45"/>
      <c r="COF17" s="45"/>
      <c r="COG17" s="45"/>
      <c r="COH17" s="45"/>
      <c r="COI17" s="45"/>
      <c r="COJ17" s="45"/>
      <c r="COK17" s="45"/>
      <c r="COL17" s="45"/>
      <c r="COM17" s="45"/>
      <c r="CON17" s="45"/>
      <c r="COO17" s="45"/>
      <c r="COP17" s="45"/>
      <c r="COQ17" s="45"/>
      <c r="COR17" s="45"/>
      <c r="COS17" s="45"/>
      <c r="COT17" s="45"/>
      <c r="COU17" s="45"/>
      <c r="COV17" s="45"/>
      <c r="COW17" s="45"/>
      <c r="COX17" s="45"/>
      <c r="COY17" s="45"/>
      <c r="COZ17" s="45"/>
      <c r="CPA17" s="45"/>
      <c r="CPB17" s="45"/>
      <c r="CPC17" s="45"/>
      <c r="CPD17" s="45"/>
      <c r="CPE17" s="45"/>
      <c r="CPF17" s="45"/>
      <c r="CPG17" s="45"/>
      <c r="CPH17" s="45"/>
      <c r="CPI17" s="45"/>
      <c r="CPJ17" s="45"/>
      <c r="CPK17" s="45"/>
      <c r="CPL17" s="45"/>
      <c r="CPM17" s="45"/>
      <c r="CPN17" s="45"/>
      <c r="CPO17" s="45"/>
      <c r="CPP17" s="45"/>
      <c r="CPQ17" s="45"/>
      <c r="CPR17" s="45"/>
      <c r="CPS17" s="45"/>
      <c r="CPT17" s="45"/>
      <c r="CPU17" s="45"/>
      <c r="CPV17" s="45"/>
      <c r="CPW17" s="45"/>
      <c r="CPX17" s="45"/>
      <c r="CPY17" s="45"/>
      <c r="CPZ17" s="45"/>
      <c r="CQA17" s="45"/>
      <c r="CQB17" s="45"/>
      <c r="CQC17" s="45"/>
      <c r="CQD17" s="45"/>
      <c r="CQE17" s="45"/>
      <c r="CQF17" s="45"/>
      <c r="CQG17" s="45"/>
      <c r="CQH17" s="45"/>
      <c r="CQI17" s="45"/>
      <c r="CQJ17" s="45"/>
      <c r="CQK17" s="45"/>
      <c r="CQL17" s="45"/>
      <c r="CQM17" s="45"/>
      <c r="CQN17" s="45"/>
      <c r="CQO17" s="45"/>
      <c r="CQP17" s="45"/>
      <c r="CQQ17" s="45"/>
      <c r="CQR17" s="45"/>
      <c r="CQS17" s="45"/>
      <c r="CQT17" s="45"/>
      <c r="CQU17" s="45"/>
      <c r="CQV17" s="45"/>
      <c r="CQW17" s="45"/>
      <c r="CQX17" s="45"/>
      <c r="CQY17" s="45"/>
      <c r="CQZ17" s="45"/>
      <c r="CRA17" s="45"/>
      <c r="CRB17" s="45"/>
      <c r="CRC17" s="45"/>
      <c r="CRD17" s="45"/>
      <c r="CRE17" s="45"/>
      <c r="CRF17" s="45"/>
      <c r="CRG17" s="45"/>
      <c r="CRH17" s="45"/>
      <c r="CRI17" s="45"/>
      <c r="CRJ17" s="45"/>
      <c r="CRK17" s="45"/>
      <c r="CRL17" s="45"/>
      <c r="CRM17" s="45"/>
      <c r="CRN17" s="45"/>
      <c r="CRO17" s="45"/>
      <c r="CRP17" s="45"/>
      <c r="CRQ17" s="45"/>
      <c r="CRR17" s="45"/>
      <c r="CRS17" s="45"/>
      <c r="CRT17" s="45"/>
      <c r="CRU17" s="45"/>
      <c r="CRV17" s="45"/>
      <c r="CRW17" s="45"/>
      <c r="CRX17" s="45"/>
      <c r="CRY17" s="45"/>
      <c r="CRZ17" s="45"/>
      <c r="CSA17" s="45"/>
      <c r="CSB17" s="45"/>
      <c r="CSC17" s="45"/>
      <c r="CSD17" s="45"/>
      <c r="CSE17" s="45"/>
      <c r="CSF17" s="45"/>
      <c r="CSG17" s="45"/>
      <c r="CSH17" s="45"/>
      <c r="CSI17" s="45"/>
      <c r="CSJ17" s="45"/>
      <c r="CSK17" s="45"/>
      <c r="CSL17" s="45"/>
      <c r="CSM17" s="45"/>
      <c r="CSN17" s="45"/>
      <c r="CSO17" s="45"/>
      <c r="CSP17" s="45"/>
      <c r="CSQ17" s="45"/>
      <c r="CSR17" s="45"/>
      <c r="CSS17" s="45"/>
      <c r="CST17" s="45"/>
      <c r="CSU17" s="45"/>
      <c r="CSV17" s="45"/>
      <c r="CSW17" s="45"/>
      <c r="CSX17" s="45"/>
      <c r="CSY17" s="45"/>
      <c r="CSZ17" s="45"/>
      <c r="CTA17" s="45"/>
      <c r="CTB17" s="45"/>
      <c r="CTC17" s="45"/>
      <c r="CTD17" s="45"/>
      <c r="CTE17" s="45"/>
      <c r="CTF17" s="45"/>
      <c r="CTG17" s="45"/>
      <c r="CTH17" s="45"/>
      <c r="CTI17" s="45"/>
      <c r="CTJ17" s="45"/>
      <c r="CTK17" s="45"/>
      <c r="CTL17" s="45"/>
      <c r="CTM17" s="45"/>
      <c r="CTN17" s="45"/>
      <c r="CTO17" s="45"/>
      <c r="CTP17" s="45"/>
      <c r="CTQ17" s="45"/>
      <c r="CTR17" s="45"/>
      <c r="CTS17" s="45"/>
      <c r="CTT17" s="45"/>
      <c r="CTU17" s="45"/>
      <c r="CTV17" s="45"/>
      <c r="CTW17" s="45"/>
      <c r="CTX17" s="45"/>
      <c r="CTY17" s="45"/>
      <c r="CTZ17" s="45"/>
      <c r="CUA17" s="45"/>
      <c r="CUB17" s="45"/>
      <c r="CUC17" s="45"/>
      <c r="CUD17" s="45"/>
      <c r="CUE17" s="45"/>
      <c r="CUF17" s="45"/>
      <c r="CUG17" s="45"/>
      <c r="CUH17" s="45"/>
      <c r="CUI17" s="45"/>
      <c r="CUJ17" s="45"/>
      <c r="CUK17" s="45"/>
      <c r="CUL17" s="45"/>
      <c r="CUM17" s="45"/>
      <c r="CUN17" s="45"/>
      <c r="CUO17" s="45"/>
      <c r="CUP17" s="45"/>
      <c r="CUQ17" s="45"/>
      <c r="CUR17" s="45"/>
      <c r="CUS17" s="45"/>
      <c r="CUT17" s="45"/>
      <c r="CUU17" s="45"/>
      <c r="CUV17" s="45"/>
      <c r="CUW17" s="45"/>
      <c r="CUX17" s="45"/>
      <c r="CUY17" s="45"/>
      <c r="CUZ17" s="45"/>
      <c r="CVA17" s="45"/>
      <c r="CVB17" s="45"/>
      <c r="CVC17" s="45"/>
      <c r="CVD17" s="45"/>
      <c r="CVE17" s="45"/>
      <c r="CVF17" s="45"/>
      <c r="CVG17" s="45"/>
      <c r="CVH17" s="45"/>
      <c r="CVI17" s="45"/>
      <c r="CVJ17" s="45"/>
      <c r="CVK17" s="45"/>
      <c r="CVL17" s="45"/>
      <c r="CVM17" s="45"/>
      <c r="CVN17" s="45"/>
      <c r="CVO17" s="45"/>
      <c r="CVP17" s="45"/>
      <c r="CVQ17" s="45"/>
      <c r="CVR17" s="45"/>
      <c r="CVS17" s="45"/>
      <c r="CVT17" s="45"/>
      <c r="CVU17" s="45"/>
      <c r="CVV17" s="45"/>
      <c r="CVW17" s="45"/>
      <c r="CVX17" s="45"/>
      <c r="CVY17" s="45"/>
      <c r="CVZ17" s="45"/>
      <c r="CWA17" s="45"/>
      <c r="CWB17" s="45"/>
      <c r="CWC17" s="45"/>
      <c r="CWD17" s="45"/>
      <c r="CWE17" s="45"/>
      <c r="CWF17" s="45"/>
      <c r="CWG17" s="45"/>
      <c r="CWH17" s="45"/>
      <c r="CWI17" s="45"/>
      <c r="CWJ17" s="45"/>
      <c r="CWK17" s="45"/>
      <c r="CWL17" s="45"/>
      <c r="CWM17" s="45"/>
      <c r="CWN17" s="45"/>
      <c r="CWO17" s="45"/>
      <c r="CWP17" s="45"/>
      <c r="CWQ17" s="45"/>
      <c r="CWR17" s="45"/>
      <c r="CWS17" s="45"/>
      <c r="CWT17" s="45"/>
      <c r="CWU17" s="45"/>
      <c r="CWV17" s="45"/>
      <c r="CWW17" s="45"/>
      <c r="CWX17" s="45"/>
      <c r="CWY17" s="45"/>
      <c r="CWZ17" s="45"/>
      <c r="CXA17" s="45"/>
      <c r="CXB17" s="45"/>
      <c r="CXC17" s="45"/>
      <c r="CXD17" s="45"/>
      <c r="CXE17" s="45"/>
      <c r="CXF17" s="45"/>
      <c r="CXG17" s="45"/>
      <c r="CXH17" s="45"/>
      <c r="CXI17" s="45"/>
      <c r="CXJ17" s="45"/>
      <c r="CXK17" s="45"/>
      <c r="CXL17" s="45"/>
      <c r="CXM17" s="45"/>
      <c r="CXN17" s="45"/>
      <c r="CXO17" s="45"/>
      <c r="CXP17" s="45"/>
      <c r="CXQ17" s="45"/>
      <c r="CXR17" s="45"/>
      <c r="CXS17" s="45"/>
      <c r="CXT17" s="45"/>
      <c r="CXU17" s="45"/>
      <c r="CXV17" s="45"/>
      <c r="CXW17" s="45"/>
      <c r="CXX17" s="45"/>
      <c r="CXY17" s="45"/>
      <c r="CXZ17" s="45"/>
      <c r="CYA17" s="45"/>
      <c r="CYB17" s="45"/>
      <c r="CYC17" s="45"/>
      <c r="CYD17" s="45"/>
      <c r="CYE17" s="45"/>
      <c r="CYF17" s="45"/>
      <c r="CYG17" s="45"/>
      <c r="CYH17" s="45"/>
      <c r="CYI17" s="45"/>
      <c r="CYJ17" s="45"/>
      <c r="CYK17" s="45"/>
      <c r="CYL17" s="45"/>
      <c r="CYM17" s="45"/>
      <c r="CYN17" s="45"/>
      <c r="CYO17" s="45"/>
      <c r="CYP17" s="45"/>
      <c r="CYQ17" s="45"/>
      <c r="CYR17" s="45"/>
      <c r="CYS17" s="45"/>
      <c r="CYT17" s="45"/>
      <c r="CYU17" s="45"/>
      <c r="CYV17" s="45"/>
      <c r="CYW17" s="45"/>
      <c r="CYX17" s="45"/>
      <c r="CYY17" s="45"/>
      <c r="CYZ17" s="45"/>
      <c r="CZA17" s="45"/>
      <c r="CZB17" s="45"/>
      <c r="CZC17" s="45"/>
      <c r="CZD17" s="45"/>
      <c r="CZE17" s="45"/>
      <c r="CZF17" s="45"/>
      <c r="CZG17" s="45"/>
      <c r="CZH17" s="45"/>
      <c r="CZI17" s="45"/>
      <c r="CZJ17" s="45"/>
      <c r="CZK17" s="45"/>
      <c r="CZL17" s="45"/>
      <c r="CZM17" s="45"/>
      <c r="CZN17" s="45"/>
      <c r="CZO17" s="45"/>
      <c r="CZP17" s="45"/>
      <c r="CZQ17" s="45"/>
      <c r="CZR17" s="45"/>
      <c r="CZS17" s="45"/>
      <c r="CZT17" s="45"/>
      <c r="CZU17" s="45"/>
      <c r="CZV17" s="45"/>
      <c r="CZW17" s="45"/>
      <c r="CZX17" s="45"/>
      <c r="CZY17" s="45"/>
      <c r="CZZ17" s="45"/>
      <c r="DAA17" s="45"/>
      <c r="DAB17" s="45"/>
      <c r="DAC17" s="45"/>
      <c r="DAD17" s="45"/>
      <c r="DAE17" s="45"/>
      <c r="DAF17" s="45"/>
      <c r="DAG17" s="45"/>
      <c r="DAH17" s="45"/>
      <c r="DAI17" s="45"/>
      <c r="DAJ17" s="45"/>
      <c r="DAK17" s="45"/>
      <c r="DAL17" s="45"/>
      <c r="DAM17" s="45"/>
      <c r="DAN17" s="45"/>
      <c r="DAO17" s="45"/>
      <c r="DAP17" s="45"/>
      <c r="DAQ17" s="45"/>
      <c r="DAR17" s="45"/>
      <c r="DAS17" s="45"/>
      <c r="DAT17" s="45"/>
      <c r="DAU17" s="45"/>
      <c r="DAV17" s="45"/>
      <c r="DAW17" s="45"/>
      <c r="DAX17" s="45"/>
      <c r="DAY17" s="45"/>
      <c r="DAZ17" s="45"/>
      <c r="DBA17" s="45"/>
      <c r="DBB17" s="45"/>
      <c r="DBC17" s="45"/>
      <c r="DBD17" s="45"/>
      <c r="DBE17" s="45"/>
      <c r="DBF17" s="45"/>
      <c r="DBG17" s="45"/>
      <c r="DBH17" s="45"/>
      <c r="DBI17" s="45"/>
      <c r="DBJ17" s="45"/>
      <c r="DBK17" s="45"/>
      <c r="DBL17" s="45"/>
      <c r="DBM17" s="45"/>
      <c r="DBN17" s="45"/>
      <c r="DBO17" s="45"/>
      <c r="DBP17" s="45"/>
      <c r="DBQ17" s="45"/>
      <c r="DBR17" s="45"/>
      <c r="DBS17" s="45"/>
      <c r="DBT17" s="45"/>
      <c r="DBU17" s="45"/>
      <c r="DBV17" s="45"/>
      <c r="DBW17" s="45"/>
      <c r="DBX17" s="45"/>
      <c r="DBY17" s="45"/>
      <c r="DBZ17" s="45"/>
      <c r="DCA17" s="45"/>
      <c r="DCB17" s="45"/>
      <c r="DCC17" s="45"/>
      <c r="DCD17" s="45"/>
      <c r="DCE17" s="45"/>
      <c r="DCF17" s="45"/>
      <c r="DCG17" s="45"/>
      <c r="DCH17" s="45"/>
      <c r="DCI17" s="45"/>
      <c r="DCJ17" s="45"/>
      <c r="DCK17" s="45"/>
      <c r="DCL17" s="45"/>
      <c r="DCM17" s="45"/>
      <c r="DCN17" s="45"/>
      <c r="DCO17" s="45"/>
      <c r="DCP17" s="45"/>
      <c r="DCQ17" s="45"/>
      <c r="DCR17" s="45"/>
      <c r="DCS17" s="45"/>
      <c r="DCT17" s="45"/>
      <c r="DCU17" s="45"/>
      <c r="DCV17" s="45"/>
      <c r="DCW17" s="45"/>
      <c r="DCX17" s="45"/>
      <c r="DCY17" s="45"/>
      <c r="DCZ17" s="45"/>
      <c r="DDA17" s="45"/>
      <c r="DDB17" s="45"/>
      <c r="DDC17" s="45"/>
      <c r="DDD17" s="45"/>
      <c r="DDE17" s="45"/>
      <c r="DDF17" s="45"/>
      <c r="DDG17" s="45"/>
      <c r="DDH17" s="45"/>
      <c r="DDI17" s="45"/>
      <c r="DDJ17" s="45"/>
      <c r="DDK17" s="45"/>
      <c r="DDL17" s="45"/>
      <c r="DDM17" s="45"/>
      <c r="DDN17" s="45"/>
      <c r="DDO17" s="45"/>
      <c r="DDP17" s="45"/>
      <c r="DDQ17" s="45"/>
      <c r="DDR17" s="45"/>
      <c r="DDS17" s="45"/>
      <c r="DDT17" s="45"/>
      <c r="DDU17" s="45"/>
      <c r="DDV17" s="45"/>
      <c r="DDW17" s="45"/>
      <c r="DDX17" s="45"/>
      <c r="DDY17" s="45"/>
      <c r="DDZ17" s="45"/>
      <c r="DEA17" s="45"/>
      <c r="DEB17" s="45"/>
      <c r="DEC17" s="45"/>
      <c r="DED17" s="45"/>
      <c r="DEE17" s="45"/>
      <c r="DEF17" s="45"/>
      <c r="DEG17" s="45"/>
      <c r="DEH17" s="45"/>
      <c r="DEI17" s="45"/>
      <c r="DEJ17" s="45"/>
      <c r="DEK17" s="45"/>
      <c r="DEL17" s="45"/>
      <c r="DEM17" s="45"/>
      <c r="DEN17" s="45"/>
      <c r="DEO17" s="45"/>
      <c r="DEP17" s="45"/>
      <c r="DEQ17" s="45"/>
      <c r="DER17" s="45"/>
      <c r="DES17" s="45"/>
      <c r="DET17" s="45"/>
      <c r="DEU17" s="45"/>
      <c r="DEV17" s="45"/>
      <c r="DEW17" s="45"/>
      <c r="DEX17" s="45"/>
      <c r="DEY17" s="45"/>
      <c r="DEZ17" s="45"/>
      <c r="DFA17" s="45"/>
      <c r="DFB17" s="45"/>
      <c r="DFC17" s="45"/>
      <c r="DFD17" s="45"/>
      <c r="DFE17" s="45"/>
      <c r="DFF17" s="45"/>
      <c r="DFG17" s="45"/>
      <c r="DFH17" s="45"/>
      <c r="DFI17" s="45"/>
      <c r="DFJ17" s="45"/>
      <c r="DFK17" s="45"/>
      <c r="DFL17" s="45"/>
      <c r="DFM17" s="45"/>
      <c r="DFN17" s="45"/>
      <c r="DFO17" s="45"/>
      <c r="DFP17" s="45"/>
      <c r="DFQ17" s="45"/>
      <c r="DFR17" s="45"/>
      <c r="DFS17" s="45"/>
      <c r="DFT17" s="45"/>
      <c r="DFU17" s="45"/>
      <c r="DFV17" s="45"/>
      <c r="DFW17" s="45"/>
      <c r="DFX17" s="45"/>
      <c r="DFY17" s="45"/>
      <c r="DFZ17" s="45"/>
      <c r="DGA17" s="45"/>
      <c r="DGB17" s="45"/>
      <c r="DGC17" s="45"/>
      <c r="DGD17" s="45"/>
      <c r="DGE17" s="45"/>
      <c r="DGF17" s="45"/>
      <c r="DGG17" s="45"/>
      <c r="DGH17" s="45"/>
      <c r="DGI17" s="45"/>
      <c r="DGJ17" s="45"/>
      <c r="DGK17" s="45"/>
      <c r="DGL17" s="45"/>
      <c r="DGM17" s="45"/>
      <c r="DGN17" s="45"/>
      <c r="DGO17" s="45"/>
      <c r="DGP17" s="45"/>
      <c r="DGQ17" s="45"/>
      <c r="DGR17" s="45"/>
      <c r="DGS17" s="45"/>
      <c r="DGT17" s="45"/>
      <c r="DGU17" s="45"/>
      <c r="DGV17" s="45"/>
      <c r="DGW17" s="45"/>
      <c r="DGX17" s="45"/>
      <c r="DGY17" s="45"/>
      <c r="DGZ17" s="45"/>
      <c r="DHA17" s="45"/>
      <c r="DHB17" s="45"/>
      <c r="DHC17" s="45"/>
      <c r="DHD17" s="45"/>
      <c r="DHE17" s="45"/>
      <c r="DHF17" s="45"/>
      <c r="DHG17" s="45"/>
      <c r="DHH17" s="45"/>
      <c r="DHI17" s="45"/>
      <c r="DHJ17" s="45"/>
      <c r="DHK17" s="45"/>
      <c r="DHL17" s="45"/>
      <c r="DHM17" s="45"/>
      <c r="DHN17" s="45"/>
      <c r="DHO17" s="45"/>
      <c r="DHP17" s="45"/>
      <c r="DHQ17" s="45"/>
      <c r="DHR17" s="45"/>
      <c r="DHS17" s="45"/>
      <c r="DHT17" s="45"/>
      <c r="DHU17" s="45"/>
      <c r="DHV17" s="45"/>
      <c r="DHW17" s="45"/>
      <c r="DHX17" s="45"/>
      <c r="DHY17" s="45"/>
      <c r="DHZ17" s="45"/>
      <c r="DIA17" s="45"/>
      <c r="DIB17" s="45"/>
      <c r="DIC17" s="45"/>
      <c r="DID17" s="45"/>
      <c r="DIE17" s="45"/>
      <c r="DIF17" s="45"/>
      <c r="DIG17" s="45"/>
      <c r="DIH17" s="45"/>
      <c r="DII17" s="45"/>
      <c r="DIJ17" s="45"/>
      <c r="DIK17" s="45"/>
      <c r="DIL17" s="45"/>
      <c r="DIM17" s="45"/>
      <c r="DIN17" s="45"/>
      <c r="DIO17" s="45"/>
      <c r="DIP17" s="45"/>
      <c r="DIQ17" s="45"/>
      <c r="DIR17" s="45"/>
      <c r="DIS17" s="45"/>
      <c r="DIT17" s="45"/>
      <c r="DIU17" s="45"/>
      <c r="DIV17" s="45"/>
      <c r="DIW17" s="45"/>
      <c r="DIX17" s="45"/>
      <c r="DIY17" s="45"/>
      <c r="DIZ17" s="45"/>
      <c r="DJA17" s="45"/>
      <c r="DJB17" s="45"/>
      <c r="DJC17" s="45"/>
      <c r="DJD17" s="45"/>
      <c r="DJE17" s="45"/>
      <c r="DJF17" s="45"/>
      <c r="DJG17" s="45"/>
      <c r="DJH17" s="45"/>
      <c r="DJI17" s="45"/>
      <c r="DJJ17" s="45"/>
      <c r="DJK17" s="45"/>
      <c r="DJL17" s="45"/>
      <c r="DJM17" s="45"/>
      <c r="DJN17" s="45"/>
      <c r="DJO17" s="45"/>
      <c r="DJP17" s="45"/>
      <c r="DJQ17" s="45"/>
      <c r="DJR17" s="45"/>
      <c r="DJS17" s="45"/>
      <c r="DJT17" s="45"/>
      <c r="DJU17" s="45"/>
      <c r="DJV17" s="45"/>
      <c r="DJW17" s="45"/>
      <c r="DJX17" s="45"/>
      <c r="DJY17" s="45"/>
      <c r="DJZ17" s="45"/>
      <c r="DKA17" s="45"/>
      <c r="DKB17" s="45"/>
      <c r="DKC17" s="45"/>
      <c r="DKD17" s="45"/>
      <c r="DKE17" s="45"/>
      <c r="DKF17" s="45"/>
      <c r="DKG17" s="45"/>
      <c r="DKH17" s="45"/>
      <c r="DKI17" s="45"/>
      <c r="DKJ17" s="45"/>
      <c r="DKK17" s="45"/>
      <c r="DKL17" s="45"/>
      <c r="DKM17" s="45"/>
      <c r="DKN17" s="45"/>
      <c r="DKO17" s="45"/>
      <c r="DKP17" s="45"/>
      <c r="DKQ17" s="45"/>
      <c r="DKR17" s="45"/>
      <c r="DKS17" s="45"/>
      <c r="DKT17" s="45"/>
      <c r="DKU17" s="45"/>
      <c r="DKV17" s="45"/>
      <c r="DKW17" s="45"/>
      <c r="DKX17" s="45"/>
      <c r="DKY17" s="45"/>
      <c r="DKZ17" s="45"/>
      <c r="DLA17" s="45"/>
      <c r="DLB17" s="45"/>
      <c r="DLC17" s="45"/>
      <c r="DLD17" s="45"/>
      <c r="DLE17" s="45"/>
      <c r="DLF17" s="45"/>
      <c r="DLG17" s="45"/>
      <c r="DLH17" s="45"/>
      <c r="DLI17" s="45"/>
      <c r="DLJ17" s="45"/>
      <c r="DLK17" s="45"/>
      <c r="DLL17" s="45"/>
      <c r="DLM17" s="45"/>
      <c r="DLN17" s="45"/>
      <c r="DLO17" s="45"/>
      <c r="DLP17" s="45"/>
      <c r="DLQ17" s="45"/>
      <c r="DLR17" s="45"/>
      <c r="DLS17" s="45"/>
      <c r="DLT17" s="45"/>
      <c r="DLU17" s="45"/>
      <c r="DLV17" s="45"/>
      <c r="DLW17" s="45"/>
      <c r="DLX17" s="45"/>
      <c r="DLY17" s="45"/>
      <c r="DLZ17" s="45"/>
      <c r="DMA17" s="45"/>
      <c r="DMB17" s="45"/>
      <c r="DMC17" s="45"/>
      <c r="DMD17" s="45"/>
      <c r="DME17" s="45"/>
      <c r="DMF17" s="45"/>
      <c r="DMG17" s="45"/>
      <c r="DMH17" s="45"/>
      <c r="DMI17" s="45"/>
      <c r="DMJ17" s="45"/>
      <c r="DMK17" s="45"/>
      <c r="DML17" s="45"/>
      <c r="DMM17" s="45"/>
      <c r="DMN17" s="45"/>
      <c r="DMO17" s="45"/>
      <c r="DMP17" s="45"/>
      <c r="DMQ17" s="45"/>
      <c r="DMR17" s="45"/>
      <c r="DMS17" s="45"/>
      <c r="DMT17" s="45"/>
      <c r="DMU17" s="45"/>
      <c r="DMV17" s="45"/>
      <c r="DMW17" s="45"/>
      <c r="DMX17" s="45"/>
      <c r="DMY17" s="45"/>
      <c r="DMZ17" s="45"/>
      <c r="DNA17" s="45"/>
      <c r="DNB17" s="45"/>
      <c r="DNC17" s="45"/>
      <c r="DND17" s="45"/>
      <c r="DNE17" s="45"/>
      <c r="DNF17" s="45"/>
      <c r="DNG17" s="45"/>
      <c r="DNH17" s="45"/>
      <c r="DNI17" s="45"/>
      <c r="DNJ17" s="45"/>
      <c r="DNK17" s="45"/>
      <c r="DNL17" s="45"/>
      <c r="DNM17" s="45"/>
      <c r="DNN17" s="45"/>
      <c r="DNO17" s="45"/>
      <c r="DNP17" s="45"/>
      <c r="DNQ17" s="45"/>
      <c r="DNR17" s="45"/>
      <c r="DNS17" s="45"/>
      <c r="DNT17" s="45"/>
      <c r="DNU17" s="45"/>
      <c r="DNV17" s="45"/>
      <c r="DNW17" s="45"/>
      <c r="DNX17" s="45"/>
      <c r="DNY17" s="45"/>
      <c r="DNZ17" s="45"/>
      <c r="DOA17" s="45"/>
      <c r="DOB17" s="45"/>
      <c r="DOC17" s="45"/>
      <c r="DOD17" s="45"/>
      <c r="DOE17" s="45"/>
      <c r="DOF17" s="45"/>
      <c r="DOG17" s="45"/>
      <c r="DOH17" s="45"/>
      <c r="DOI17" s="45"/>
      <c r="DOJ17" s="45"/>
      <c r="DOK17" s="45"/>
      <c r="DOL17" s="45"/>
      <c r="DOM17" s="45"/>
      <c r="DON17" s="45"/>
      <c r="DOO17" s="45"/>
      <c r="DOP17" s="45"/>
      <c r="DOQ17" s="45"/>
      <c r="DOR17" s="45"/>
      <c r="DOS17" s="45"/>
      <c r="DOT17" s="45"/>
      <c r="DOU17" s="45"/>
      <c r="DOV17" s="45"/>
      <c r="DOW17" s="45"/>
      <c r="DOX17" s="45"/>
      <c r="DOY17" s="45"/>
      <c r="DOZ17" s="45"/>
      <c r="DPA17" s="45"/>
      <c r="DPB17" s="45"/>
      <c r="DPC17" s="45"/>
      <c r="DPD17" s="45"/>
      <c r="DPE17" s="45"/>
      <c r="DPF17" s="45"/>
      <c r="DPG17" s="45"/>
      <c r="DPH17" s="45"/>
      <c r="DPI17" s="45"/>
      <c r="DPJ17" s="45"/>
      <c r="DPK17" s="45"/>
      <c r="DPL17" s="45"/>
      <c r="DPM17" s="45"/>
      <c r="DPN17" s="45"/>
      <c r="DPO17" s="45"/>
      <c r="DPP17" s="45"/>
      <c r="DPQ17" s="45"/>
      <c r="DPR17" s="45"/>
      <c r="DPS17" s="45"/>
      <c r="DPT17" s="45"/>
      <c r="DPU17" s="45"/>
      <c r="DPV17" s="45"/>
      <c r="DPW17" s="45"/>
      <c r="DPX17" s="45"/>
      <c r="DPY17" s="45"/>
      <c r="DPZ17" s="45"/>
      <c r="DQA17" s="45"/>
      <c r="DQB17" s="45"/>
      <c r="DQC17" s="45"/>
      <c r="DQD17" s="45"/>
      <c r="DQE17" s="45"/>
      <c r="DQF17" s="45"/>
      <c r="DQG17" s="45"/>
      <c r="DQH17" s="45"/>
      <c r="DQI17" s="45"/>
      <c r="DQJ17" s="45"/>
      <c r="DQK17" s="45"/>
      <c r="DQL17" s="45"/>
      <c r="DQM17" s="45"/>
      <c r="DQN17" s="45"/>
      <c r="DQO17" s="45"/>
      <c r="DQP17" s="45"/>
      <c r="DQQ17" s="45"/>
      <c r="DQR17" s="45"/>
      <c r="DQS17" s="45"/>
      <c r="DQT17" s="45"/>
      <c r="DQU17" s="45"/>
      <c r="DQV17" s="45"/>
      <c r="DQW17" s="45"/>
      <c r="DQX17" s="45"/>
      <c r="DQY17" s="45"/>
      <c r="DQZ17" s="45"/>
      <c r="DRA17" s="45"/>
      <c r="DRB17" s="45"/>
      <c r="DRC17" s="45"/>
      <c r="DRD17" s="45"/>
      <c r="DRE17" s="45"/>
      <c r="DRF17" s="45"/>
      <c r="DRG17" s="45"/>
      <c r="DRH17" s="45"/>
      <c r="DRI17" s="45"/>
      <c r="DRJ17" s="45"/>
      <c r="DRK17" s="45"/>
      <c r="DRL17" s="45"/>
      <c r="DRM17" s="45"/>
      <c r="DRN17" s="45"/>
      <c r="DRO17" s="45"/>
      <c r="DRP17" s="45"/>
      <c r="DRQ17" s="45"/>
      <c r="DRR17" s="45"/>
      <c r="DRS17" s="45"/>
      <c r="DRT17" s="45"/>
      <c r="DRU17" s="45"/>
      <c r="DRV17" s="45"/>
      <c r="DRW17" s="45"/>
      <c r="DRX17" s="45"/>
      <c r="DRY17" s="45"/>
      <c r="DRZ17" s="45"/>
      <c r="DSA17" s="45"/>
      <c r="DSB17" s="45"/>
      <c r="DSC17" s="45"/>
      <c r="DSD17" s="45"/>
      <c r="DSE17" s="45"/>
      <c r="DSF17" s="45"/>
      <c r="DSG17" s="45"/>
      <c r="DSH17" s="45"/>
      <c r="DSI17" s="45"/>
      <c r="DSJ17" s="45"/>
      <c r="DSK17" s="45"/>
      <c r="DSL17" s="45"/>
      <c r="DSM17" s="45"/>
      <c r="DSN17" s="45"/>
      <c r="DSO17" s="45"/>
      <c r="DSP17" s="45"/>
      <c r="DSQ17" s="45"/>
      <c r="DSR17" s="45"/>
      <c r="DSS17" s="45"/>
      <c r="DST17" s="45"/>
      <c r="DSU17" s="45"/>
      <c r="DSV17" s="45"/>
      <c r="DSW17" s="45"/>
      <c r="DSX17" s="45"/>
      <c r="DSY17" s="45"/>
      <c r="DSZ17" s="45"/>
      <c r="DTA17" s="45"/>
      <c r="DTB17" s="45"/>
      <c r="DTC17" s="45"/>
      <c r="DTD17" s="45"/>
      <c r="DTE17" s="45"/>
      <c r="DTF17" s="45"/>
      <c r="DTG17" s="45"/>
      <c r="DTH17" s="45"/>
      <c r="DTI17" s="45"/>
      <c r="DTJ17" s="45"/>
      <c r="DTK17" s="45"/>
      <c r="DTL17" s="45"/>
      <c r="DTM17" s="45"/>
      <c r="DTN17" s="45"/>
      <c r="DTO17" s="45"/>
      <c r="DTP17" s="45"/>
      <c r="DTQ17" s="45"/>
      <c r="DTR17" s="45"/>
      <c r="DTS17" s="45"/>
      <c r="DTT17" s="45"/>
      <c r="DTU17" s="45"/>
      <c r="DTV17" s="45"/>
      <c r="DTW17" s="45"/>
      <c r="DTX17" s="45"/>
      <c r="DTY17" s="45"/>
      <c r="DTZ17" s="45"/>
      <c r="DUA17" s="45"/>
      <c r="DUB17" s="45"/>
      <c r="DUC17" s="45"/>
      <c r="DUD17" s="45"/>
      <c r="DUE17" s="45"/>
      <c r="DUF17" s="45"/>
      <c r="DUG17" s="45"/>
      <c r="DUH17" s="45"/>
      <c r="DUI17" s="45"/>
      <c r="DUJ17" s="45"/>
      <c r="DUK17" s="45"/>
      <c r="DUL17" s="45"/>
      <c r="DUM17" s="45"/>
      <c r="DUN17" s="45"/>
      <c r="DUO17" s="45"/>
      <c r="DUP17" s="45"/>
      <c r="DUQ17" s="45"/>
      <c r="DUR17" s="45"/>
      <c r="DUS17" s="45"/>
      <c r="DUT17" s="45"/>
      <c r="DUU17" s="45"/>
      <c r="DUV17" s="45"/>
      <c r="DUW17" s="45"/>
      <c r="DUX17" s="45"/>
      <c r="DUY17" s="45"/>
      <c r="DUZ17" s="45"/>
      <c r="DVA17" s="45"/>
      <c r="DVB17" s="45"/>
      <c r="DVC17" s="45"/>
      <c r="DVD17" s="45"/>
      <c r="DVE17" s="45"/>
      <c r="DVF17" s="45"/>
      <c r="DVG17" s="45"/>
      <c r="DVH17" s="45"/>
      <c r="DVI17" s="45"/>
      <c r="DVJ17" s="45"/>
      <c r="DVK17" s="45"/>
      <c r="DVL17" s="45"/>
      <c r="DVM17" s="45"/>
      <c r="DVN17" s="45"/>
      <c r="DVO17" s="45"/>
      <c r="DVP17" s="45"/>
      <c r="DVQ17" s="45"/>
      <c r="DVR17" s="45"/>
      <c r="DVS17" s="45"/>
      <c r="DVT17" s="45"/>
      <c r="DVU17" s="45"/>
      <c r="DVV17" s="45"/>
      <c r="DVW17" s="45"/>
      <c r="DVX17" s="45"/>
      <c r="DVY17" s="45"/>
      <c r="DVZ17" s="45"/>
      <c r="DWA17" s="45"/>
      <c r="DWB17" s="45"/>
      <c r="DWC17" s="45"/>
      <c r="DWD17" s="45"/>
      <c r="DWE17" s="45"/>
      <c r="DWF17" s="45"/>
      <c r="DWG17" s="45"/>
      <c r="DWH17" s="45"/>
      <c r="DWI17" s="45"/>
      <c r="DWJ17" s="45"/>
      <c r="DWK17" s="45"/>
      <c r="DWL17" s="45"/>
      <c r="DWM17" s="45"/>
      <c r="DWN17" s="45"/>
      <c r="DWO17" s="45"/>
      <c r="DWP17" s="45"/>
      <c r="DWQ17" s="45"/>
      <c r="DWR17" s="45"/>
      <c r="DWS17" s="45"/>
      <c r="DWT17" s="45"/>
      <c r="DWU17" s="45"/>
      <c r="DWV17" s="45"/>
      <c r="DWW17" s="45"/>
      <c r="DWX17" s="45"/>
      <c r="DWY17" s="45"/>
      <c r="DWZ17" s="45"/>
      <c r="DXA17" s="45"/>
      <c r="DXB17" s="45"/>
      <c r="DXC17" s="45"/>
      <c r="DXD17" s="45"/>
      <c r="DXE17" s="45"/>
      <c r="DXF17" s="45"/>
      <c r="DXG17" s="45"/>
      <c r="DXH17" s="45"/>
      <c r="DXI17" s="45"/>
      <c r="DXJ17" s="45"/>
      <c r="DXK17" s="45"/>
      <c r="DXL17" s="45"/>
      <c r="DXM17" s="45"/>
      <c r="DXN17" s="45"/>
      <c r="DXO17" s="45"/>
      <c r="DXP17" s="45"/>
      <c r="DXQ17" s="45"/>
      <c r="DXR17" s="45"/>
      <c r="DXS17" s="45"/>
      <c r="DXT17" s="45"/>
      <c r="DXU17" s="45"/>
      <c r="DXV17" s="45"/>
      <c r="DXW17" s="45"/>
      <c r="DXX17" s="45"/>
      <c r="DXY17" s="45"/>
      <c r="DXZ17" s="45"/>
      <c r="DYA17" s="45"/>
      <c r="DYB17" s="45"/>
      <c r="DYC17" s="45"/>
      <c r="DYD17" s="45"/>
      <c r="DYE17" s="45"/>
      <c r="DYF17" s="45"/>
      <c r="DYG17" s="45"/>
      <c r="DYH17" s="45"/>
      <c r="DYI17" s="45"/>
      <c r="DYJ17" s="45"/>
      <c r="DYK17" s="45"/>
      <c r="DYL17" s="45"/>
      <c r="DYM17" s="45"/>
      <c r="DYN17" s="45"/>
      <c r="DYO17" s="45"/>
      <c r="DYP17" s="45"/>
      <c r="DYQ17" s="45"/>
      <c r="DYR17" s="45"/>
      <c r="DYS17" s="45"/>
      <c r="DYT17" s="45"/>
      <c r="DYU17" s="45"/>
      <c r="DYV17" s="45"/>
      <c r="DYW17" s="45"/>
      <c r="DYX17" s="45"/>
      <c r="DYY17" s="45"/>
      <c r="DYZ17" s="45"/>
      <c r="DZA17" s="45"/>
      <c r="DZB17" s="45"/>
      <c r="DZC17" s="45"/>
      <c r="DZD17" s="45"/>
      <c r="DZE17" s="45"/>
      <c r="DZF17" s="45"/>
      <c r="DZG17" s="45"/>
      <c r="DZH17" s="45"/>
      <c r="DZI17" s="45"/>
      <c r="DZJ17" s="45"/>
      <c r="DZK17" s="45"/>
      <c r="DZL17" s="45"/>
      <c r="DZM17" s="45"/>
      <c r="DZN17" s="45"/>
      <c r="DZO17" s="45"/>
      <c r="DZP17" s="45"/>
      <c r="DZQ17" s="45"/>
      <c r="DZR17" s="45"/>
      <c r="DZS17" s="45"/>
      <c r="DZT17" s="45"/>
      <c r="DZU17" s="45"/>
      <c r="DZV17" s="45"/>
      <c r="DZW17" s="45"/>
      <c r="DZX17" s="45"/>
      <c r="DZY17" s="45"/>
      <c r="DZZ17" s="45"/>
      <c r="EAA17" s="45"/>
      <c r="EAB17" s="45"/>
      <c r="EAC17" s="45"/>
      <c r="EAD17" s="45"/>
      <c r="EAE17" s="45"/>
      <c r="EAF17" s="45"/>
      <c r="EAG17" s="45"/>
      <c r="EAH17" s="45"/>
      <c r="EAI17" s="45"/>
      <c r="EAJ17" s="45"/>
      <c r="EAK17" s="45"/>
      <c r="EAL17" s="45"/>
      <c r="EAM17" s="45"/>
      <c r="EAN17" s="45"/>
      <c r="EAO17" s="45"/>
      <c r="EAP17" s="45"/>
      <c r="EAQ17" s="45"/>
      <c r="EAR17" s="45"/>
      <c r="EAS17" s="45"/>
      <c r="EAT17" s="45"/>
      <c r="EAU17" s="45"/>
      <c r="EAV17" s="45"/>
      <c r="EAW17" s="45"/>
      <c r="EAX17" s="45"/>
      <c r="EAY17" s="45"/>
      <c r="EAZ17" s="45"/>
      <c r="EBA17" s="45"/>
      <c r="EBB17" s="45"/>
      <c r="EBC17" s="45"/>
      <c r="EBD17" s="45"/>
      <c r="EBE17" s="45"/>
      <c r="EBF17" s="45"/>
      <c r="EBG17" s="45"/>
      <c r="EBH17" s="45"/>
      <c r="EBI17" s="45"/>
      <c r="EBJ17" s="45"/>
      <c r="EBK17" s="45"/>
      <c r="EBL17" s="45"/>
      <c r="EBM17" s="45"/>
      <c r="EBN17" s="45"/>
      <c r="EBO17" s="45"/>
      <c r="EBP17" s="45"/>
      <c r="EBQ17" s="45"/>
      <c r="EBR17" s="45"/>
      <c r="EBS17" s="45"/>
      <c r="EBT17" s="45"/>
      <c r="EBU17" s="45"/>
      <c r="EBV17" s="45"/>
      <c r="EBW17" s="45"/>
      <c r="EBX17" s="45"/>
      <c r="EBY17" s="45"/>
      <c r="EBZ17" s="45"/>
      <c r="ECA17" s="45"/>
      <c r="ECB17" s="45"/>
      <c r="ECC17" s="45"/>
      <c r="ECD17" s="45"/>
      <c r="ECE17" s="45"/>
      <c r="ECF17" s="45"/>
      <c r="ECG17" s="45"/>
      <c r="ECH17" s="45"/>
      <c r="ECI17" s="45"/>
      <c r="ECJ17" s="45"/>
      <c r="ECK17" s="45"/>
      <c r="ECL17" s="45"/>
      <c r="ECM17" s="45"/>
      <c r="ECN17" s="45"/>
      <c r="ECO17" s="45"/>
      <c r="ECP17" s="45"/>
      <c r="ECQ17" s="45"/>
      <c r="ECR17" s="45"/>
      <c r="ECS17" s="45"/>
      <c r="ECT17" s="45"/>
      <c r="ECU17" s="45"/>
      <c r="ECV17" s="45"/>
      <c r="ECW17" s="45"/>
      <c r="ECX17" s="45"/>
      <c r="ECY17" s="45"/>
      <c r="ECZ17" s="45"/>
      <c r="EDA17" s="45"/>
      <c r="EDB17" s="45"/>
      <c r="EDC17" s="45"/>
      <c r="EDD17" s="45"/>
      <c r="EDE17" s="45"/>
      <c r="EDF17" s="45"/>
      <c r="EDG17" s="45"/>
      <c r="EDH17" s="45"/>
      <c r="EDI17" s="45"/>
      <c r="EDJ17" s="45"/>
      <c r="EDK17" s="45"/>
      <c r="EDL17" s="45"/>
      <c r="EDM17" s="45"/>
      <c r="EDN17" s="45"/>
      <c r="EDO17" s="45"/>
      <c r="EDP17" s="45"/>
      <c r="EDQ17" s="45"/>
      <c r="EDR17" s="45"/>
      <c r="EDS17" s="45"/>
      <c r="EDT17" s="45"/>
      <c r="EDU17" s="45"/>
      <c r="EDV17" s="45"/>
      <c r="EDW17" s="45"/>
      <c r="EDX17" s="45"/>
      <c r="EDY17" s="45"/>
      <c r="EDZ17" s="45"/>
      <c r="EEA17" s="45"/>
      <c r="EEB17" s="45"/>
      <c r="EEC17" s="45"/>
      <c r="EED17" s="45"/>
      <c r="EEE17" s="45"/>
      <c r="EEF17" s="45"/>
      <c r="EEG17" s="45"/>
      <c r="EEH17" s="45"/>
      <c r="EEI17" s="45"/>
      <c r="EEJ17" s="45"/>
      <c r="EEK17" s="45"/>
      <c r="EEL17" s="45"/>
      <c r="EEM17" s="45"/>
      <c r="EEN17" s="45"/>
      <c r="EEO17" s="45"/>
      <c r="EEP17" s="45"/>
      <c r="EEQ17" s="45"/>
      <c r="EER17" s="45"/>
      <c r="EES17" s="45"/>
      <c r="EET17" s="45"/>
      <c r="EEU17" s="45"/>
      <c r="EEV17" s="45"/>
      <c r="EEW17" s="45"/>
      <c r="EEX17" s="45"/>
      <c r="EEY17" s="45"/>
      <c r="EEZ17" s="45"/>
      <c r="EFA17" s="45"/>
      <c r="EFB17" s="45"/>
      <c r="EFC17" s="45"/>
      <c r="EFD17" s="45"/>
      <c r="EFE17" s="45"/>
      <c r="EFF17" s="45"/>
      <c r="EFG17" s="45"/>
      <c r="EFH17" s="45"/>
      <c r="EFI17" s="45"/>
      <c r="EFJ17" s="45"/>
      <c r="EFK17" s="45"/>
      <c r="EFL17" s="45"/>
      <c r="EFM17" s="45"/>
      <c r="EFN17" s="45"/>
      <c r="EFO17" s="45"/>
      <c r="EFP17" s="45"/>
      <c r="EFQ17" s="45"/>
      <c r="EFR17" s="45"/>
      <c r="EFS17" s="45"/>
      <c r="EFT17" s="45"/>
      <c r="EFU17" s="45"/>
      <c r="EFV17" s="45"/>
      <c r="EFW17" s="45"/>
      <c r="EFX17" s="45"/>
      <c r="EFY17" s="45"/>
      <c r="EFZ17" s="45"/>
      <c r="EGA17" s="45"/>
      <c r="EGB17" s="45"/>
      <c r="EGC17" s="45"/>
      <c r="EGD17" s="45"/>
      <c r="EGE17" s="45"/>
      <c r="EGF17" s="45"/>
      <c r="EGG17" s="45"/>
      <c r="EGH17" s="45"/>
      <c r="EGI17" s="45"/>
      <c r="EGJ17" s="45"/>
      <c r="EGK17" s="45"/>
      <c r="EGL17" s="45"/>
      <c r="EGM17" s="45"/>
      <c r="EGN17" s="45"/>
      <c r="EGO17" s="45"/>
      <c r="EGP17" s="45"/>
      <c r="EGQ17" s="45"/>
      <c r="EGR17" s="45"/>
      <c r="EGS17" s="45"/>
      <c r="EGT17" s="45"/>
      <c r="EGU17" s="45"/>
      <c r="EGV17" s="45"/>
      <c r="EGW17" s="45"/>
      <c r="EGX17" s="45"/>
      <c r="EGY17" s="45"/>
      <c r="EGZ17" s="45"/>
      <c r="EHA17" s="45"/>
      <c r="EHB17" s="45"/>
      <c r="EHC17" s="45"/>
      <c r="EHD17" s="45"/>
      <c r="EHE17" s="45"/>
      <c r="EHF17" s="45"/>
      <c r="EHG17" s="45"/>
      <c r="EHH17" s="45"/>
      <c r="EHI17" s="45"/>
      <c r="EHJ17" s="45"/>
      <c r="EHK17" s="45"/>
      <c r="EHL17" s="45"/>
      <c r="EHM17" s="45"/>
      <c r="EHN17" s="45"/>
      <c r="EHO17" s="45"/>
      <c r="EHP17" s="45"/>
      <c r="EHQ17" s="45"/>
      <c r="EHR17" s="45"/>
      <c r="EHS17" s="45"/>
      <c r="EHT17" s="45"/>
      <c r="EHU17" s="45"/>
      <c r="EHV17" s="45"/>
      <c r="EHW17" s="45"/>
      <c r="EHX17" s="45"/>
      <c r="EHY17" s="45"/>
      <c r="EHZ17" s="45"/>
      <c r="EIA17" s="45"/>
      <c r="EIB17" s="45"/>
      <c r="EIC17" s="45"/>
      <c r="EID17" s="45"/>
      <c r="EIE17" s="45"/>
      <c r="EIF17" s="45"/>
      <c r="EIG17" s="45"/>
      <c r="EIH17" s="45"/>
      <c r="EII17" s="45"/>
      <c r="EIJ17" s="45"/>
      <c r="EIK17" s="45"/>
      <c r="EIL17" s="45"/>
      <c r="EIM17" s="45"/>
      <c r="EIN17" s="45"/>
      <c r="EIO17" s="45"/>
      <c r="EIP17" s="45"/>
      <c r="EIQ17" s="45"/>
      <c r="EIR17" s="45"/>
      <c r="EIS17" s="45"/>
      <c r="EIT17" s="45"/>
      <c r="EIU17" s="45"/>
      <c r="EIV17" s="45"/>
      <c r="EIW17" s="45"/>
      <c r="EIX17" s="45"/>
      <c r="EIY17" s="45"/>
      <c r="EIZ17" s="45"/>
      <c r="EJA17" s="45"/>
      <c r="EJB17" s="45"/>
      <c r="EJC17" s="45"/>
      <c r="EJD17" s="45"/>
      <c r="EJE17" s="45"/>
      <c r="EJF17" s="45"/>
      <c r="EJG17" s="45"/>
      <c r="EJH17" s="45"/>
      <c r="EJI17" s="45"/>
      <c r="EJJ17" s="45"/>
      <c r="EJK17" s="45"/>
      <c r="EJL17" s="45"/>
      <c r="EJM17" s="45"/>
      <c r="EJN17" s="45"/>
      <c r="EJO17" s="45"/>
      <c r="EJP17" s="45"/>
      <c r="EJQ17" s="45"/>
      <c r="EJR17" s="45"/>
      <c r="EJS17" s="45"/>
      <c r="EJT17" s="45"/>
      <c r="EJU17" s="45"/>
      <c r="EJV17" s="45"/>
      <c r="EJW17" s="45"/>
      <c r="EJX17" s="45"/>
      <c r="EJY17" s="45"/>
      <c r="EJZ17" s="45"/>
      <c r="EKA17" s="45"/>
      <c r="EKB17" s="45"/>
      <c r="EKC17" s="45"/>
      <c r="EKD17" s="45"/>
      <c r="EKE17" s="45"/>
      <c r="EKF17" s="45"/>
      <c r="EKG17" s="45"/>
      <c r="EKH17" s="45"/>
      <c r="EKI17" s="45"/>
      <c r="EKJ17" s="45"/>
      <c r="EKK17" s="45"/>
      <c r="EKL17" s="45"/>
      <c r="EKM17" s="45"/>
      <c r="EKN17" s="45"/>
      <c r="EKO17" s="45"/>
      <c r="EKP17" s="45"/>
      <c r="EKQ17" s="45"/>
      <c r="EKR17" s="45"/>
      <c r="EKS17" s="45"/>
      <c r="EKT17" s="45"/>
      <c r="EKU17" s="45"/>
      <c r="EKV17" s="45"/>
      <c r="EKW17" s="45"/>
      <c r="EKX17" s="45"/>
      <c r="EKY17" s="45"/>
      <c r="EKZ17" s="45"/>
      <c r="ELA17" s="45"/>
      <c r="ELB17" s="45"/>
      <c r="ELC17" s="45"/>
      <c r="ELD17" s="45"/>
      <c r="ELE17" s="45"/>
      <c r="ELF17" s="45"/>
      <c r="ELG17" s="45"/>
      <c r="ELH17" s="45"/>
      <c r="ELI17" s="45"/>
      <c r="ELJ17" s="45"/>
      <c r="ELK17" s="45"/>
      <c r="ELL17" s="45"/>
      <c r="ELM17" s="45"/>
      <c r="ELN17" s="45"/>
      <c r="ELO17" s="45"/>
      <c r="ELP17" s="45"/>
      <c r="ELQ17" s="45"/>
      <c r="ELR17" s="45"/>
      <c r="ELS17" s="45"/>
      <c r="ELT17" s="45"/>
      <c r="ELU17" s="45"/>
      <c r="ELV17" s="45"/>
      <c r="ELW17" s="45"/>
      <c r="ELX17" s="45"/>
      <c r="ELY17" s="45"/>
      <c r="ELZ17" s="45"/>
      <c r="EMA17" s="45"/>
      <c r="EMB17" s="45"/>
      <c r="EMC17" s="45"/>
      <c r="EMD17" s="45"/>
      <c r="EME17" s="45"/>
      <c r="EMF17" s="45"/>
      <c r="EMG17" s="45"/>
      <c r="EMH17" s="45"/>
      <c r="EMI17" s="45"/>
      <c r="EMJ17" s="45"/>
      <c r="EMK17" s="45"/>
      <c r="EML17" s="45"/>
      <c r="EMM17" s="45"/>
      <c r="EMN17" s="45"/>
      <c r="EMO17" s="45"/>
      <c r="EMP17" s="45"/>
      <c r="EMQ17" s="45"/>
      <c r="EMR17" s="45"/>
      <c r="EMS17" s="45"/>
      <c r="EMT17" s="45"/>
      <c r="EMU17" s="45"/>
      <c r="EMV17" s="45"/>
      <c r="EMW17" s="45"/>
      <c r="EMX17" s="45"/>
      <c r="EMY17" s="45"/>
      <c r="EMZ17" s="45"/>
      <c r="ENA17" s="45"/>
      <c r="ENB17" s="45"/>
      <c r="ENC17" s="45"/>
      <c r="END17" s="45"/>
      <c r="ENE17" s="45"/>
      <c r="ENF17" s="45"/>
      <c r="ENG17" s="45"/>
      <c r="ENH17" s="45"/>
      <c r="ENI17" s="45"/>
      <c r="ENJ17" s="45"/>
      <c r="ENK17" s="45"/>
      <c r="ENL17" s="45"/>
      <c r="ENM17" s="45"/>
      <c r="ENN17" s="45"/>
      <c r="ENO17" s="45"/>
      <c r="ENP17" s="45"/>
      <c r="ENQ17" s="45"/>
      <c r="ENR17" s="45"/>
      <c r="ENS17" s="45"/>
      <c r="ENT17" s="45"/>
      <c r="ENU17" s="45"/>
      <c r="ENV17" s="45"/>
      <c r="ENW17" s="45"/>
      <c r="ENX17" s="45"/>
      <c r="ENY17" s="45"/>
      <c r="ENZ17" s="45"/>
      <c r="EOA17" s="45"/>
      <c r="EOB17" s="45"/>
      <c r="EOC17" s="45"/>
      <c r="EOD17" s="45"/>
      <c r="EOE17" s="45"/>
      <c r="EOF17" s="45"/>
      <c r="EOG17" s="45"/>
      <c r="EOH17" s="45"/>
      <c r="EOI17" s="45"/>
      <c r="EOJ17" s="45"/>
      <c r="EOK17" s="45"/>
      <c r="EOL17" s="45"/>
      <c r="EOM17" s="45"/>
      <c r="EON17" s="45"/>
      <c r="EOO17" s="45"/>
      <c r="EOP17" s="45"/>
      <c r="EOQ17" s="45"/>
      <c r="EOR17" s="45"/>
      <c r="EOS17" s="45"/>
      <c r="EOT17" s="45"/>
      <c r="EOU17" s="45"/>
      <c r="EOV17" s="45"/>
      <c r="EOW17" s="45"/>
      <c r="EOX17" s="45"/>
      <c r="EOY17" s="45"/>
      <c r="EOZ17" s="45"/>
      <c r="EPA17" s="45"/>
      <c r="EPB17" s="45"/>
      <c r="EPC17" s="45"/>
      <c r="EPD17" s="45"/>
      <c r="EPE17" s="45"/>
      <c r="EPF17" s="45"/>
      <c r="EPG17" s="45"/>
      <c r="EPH17" s="45"/>
      <c r="EPI17" s="45"/>
      <c r="EPJ17" s="45"/>
      <c r="EPK17" s="45"/>
      <c r="EPL17" s="45"/>
      <c r="EPM17" s="45"/>
      <c r="EPN17" s="45"/>
      <c r="EPO17" s="45"/>
      <c r="EPP17" s="45"/>
      <c r="EPQ17" s="45"/>
      <c r="EPR17" s="45"/>
      <c r="EPS17" s="45"/>
      <c r="EPT17" s="45"/>
      <c r="EPU17" s="45"/>
      <c r="EPV17" s="45"/>
      <c r="EPW17" s="45"/>
      <c r="EPX17" s="45"/>
      <c r="EPY17" s="45"/>
      <c r="EPZ17" s="45"/>
      <c r="EQA17" s="45"/>
      <c r="EQB17" s="45"/>
      <c r="EQC17" s="45"/>
      <c r="EQD17" s="45"/>
      <c r="EQE17" s="45"/>
      <c r="EQF17" s="45"/>
      <c r="EQG17" s="45"/>
      <c r="EQH17" s="45"/>
      <c r="EQI17" s="45"/>
      <c r="EQJ17" s="45"/>
      <c r="EQK17" s="45"/>
      <c r="EQL17" s="45"/>
      <c r="EQM17" s="45"/>
      <c r="EQN17" s="45"/>
      <c r="EQO17" s="45"/>
      <c r="EQP17" s="45"/>
      <c r="EQQ17" s="45"/>
      <c r="EQR17" s="45"/>
      <c r="EQS17" s="45"/>
      <c r="EQT17" s="45"/>
      <c r="EQU17" s="45"/>
      <c r="EQV17" s="45"/>
      <c r="EQW17" s="45"/>
      <c r="EQX17" s="45"/>
      <c r="EQY17" s="45"/>
      <c r="EQZ17" s="45"/>
      <c r="ERA17" s="45"/>
      <c r="ERB17" s="45"/>
      <c r="ERC17" s="45"/>
      <c r="ERD17" s="45"/>
      <c r="ERE17" s="45"/>
      <c r="ERF17" s="45"/>
      <c r="ERG17" s="45"/>
      <c r="ERH17" s="45"/>
      <c r="ERI17" s="45"/>
      <c r="ERJ17" s="45"/>
      <c r="ERK17" s="45"/>
      <c r="ERL17" s="45"/>
      <c r="ERM17" s="45"/>
      <c r="ERN17" s="45"/>
      <c r="ERO17" s="45"/>
      <c r="ERP17" s="45"/>
      <c r="ERQ17" s="45"/>
      <c r="ERR17" s="45"/>
      <c r="ERS17" s="45"/>
      <c r="ERT17" s="45"/>
      <c r="ERU17" s="45"/>
      <c r="ERV17" s="45"/>
      <c r="ERW17" s="45"/>
      <c r="ERX17" s="45"/>
      <c r="ERY17" s="45"/>
      <c r="ERZ17" s="45"/>
      <c r="ESA17" s="45"/>
      <c r="ESB17" s="45"/>
      <c r="ESC17" s="45"/>
      <c r="ESD17" s="45"/>
      <c r="ESE17" s="45"/>
      <c r="ESF17" s="45"/>
      <c r="ESG17" s="45"/>
      <c r="ESH17" s="45"/>
      <c r="ESI17" s="45"/>
      <c r="ESJ17" s="45"/>
      <c r="ESK17" s="45"/>
      <c r="ESL17" s="45"/>
      <c r="ESM17" s="45"/>
      <c r="ESN17" s="45"/>
      <c r="ESO17" s="45"/>
      <c r="ESP17" s="45"/>
      <c r="ESQ17" s="45"/>
      <c r="ESR17" s="45"/>
      <c r="ESS17" s="45"/>
      <c r="EST17" s="45"/>
      <c r="ESU17" s="45"/>
      <c r="ESV17" s="45"/>
      <c r="ESW17" s="45"/>
      <c r="ESX17" s="45"/>
      <c r="ESY17" s="45"/>
      <c r="ESZ17" s="45"/>
      <c r="ETA17" s="45"/>
      <c r="ETB17" s="45"/>
      <c r="ETC17" s="45"/>
      <c r="ETD17" s="45"/>
      <c r="ETE17" s="45"/>
      <c r="ETF17" s="45"/>
      <c r="ETG17" s="45"/>
      <c r="ETH17" s="45"/>
      <c r="ETI17" s="45"/>
      <c r="ETJ17" s="45"/>
      <c r="ETK17" s="45"/>
      <c r="ETL17" s="45"/>
      <c r="ETM17" s="45"/>
      <c r="ETN17" s="45"/>
      <c r="ETO17" s="45"/>
      <c r="ETP17" s="45"/>
      <c r="ETQ17" s="45"/>
      <c r="ETR17" s="45"/>
      <c r="ETS17" s="45"/>
      <c r="ETT17" s="45"/>
      <c r="ETU17" s="45"/>
      <c r="ETV17" s="45"/>
      <c r="ETW17" s="45"/>
      <c r="ETX17" s="45"/>
      <c r="ETY17" s="45"/>
      <c r="ETZ17" s="45"/>
      <c r="EUA17" s="45"/>
      <c r="EUB17" s="45"/>
      <c r="EUC17" s="45"/>
      <c r="EUD17" s="45"/>
      <c r="EUE17" s="45"/>
      <c r="EUF17" s="45"/>
      <c r="EUG17" s="45"/>
      <c r="EUH17" s="45"/>
      <c r="EUI17" s="45"/>
      <c r="EUJ17" s="45"/>
      <c r="EUK17" s="45"/>
      <c r="EUL17" s="45"/>
      <c r="EUM17" s="45"/>
      <c r="EUN17" s="45"/>
      <c r="EUO17" s="45"/>
      <c r="EUP17" s="45"/>
      <c r="EUQ17" s="45"/>
      <c r="EUR17" s="45"/>
      <c r="EUS17" s="45"/>
      <c r="EUT17" s="45"/>
      <c r="EUU17" s="45"/>
      <c r="EUV17" s="45"/>
      <c r="EUW17" s="45"/>
      <c r="EUX17" s="45"/>
      <c r="EUY17" s="45"/>
      <c r="EUZ17" s="45"/>
      <c r="EVA17" s="45"/>
      <c r="EVB17" s="45"/>
      <c r="EVC17" s="45"/>
      <c r="EVD17" s="45"/>
      <c r="EVE17" s="45"/>
      <c r="EVF17" s="45"/>
      <c r="EVG17" s="45"/>
      <c r="EVH17" s="45"/>
      <c r="EVI17" s="45"/>
      <c r="EVJ17" s="45"/>
      <c r="EVK17" s="45"/>
      <c r="EVL17" s="45"/>
      <c r="EVM17" s="45"/>
      <c r="EVN17" s="45"/>
      <c r="EVO17" s="45"/>
      <c r="EVP17" s="45"/>
      <c r="EVQ17" s="45"/>
      <c r="EVR17" s="45"/>
      <c r="EVS17" s="45"/>
      <c r="EVT17" s="45"/>
      <c r="EVU17" s="45"/>
      <c r="EVV17" s="45"/>
      <c r="EVW17" s="45"/>
      <c r="EVX17" s="45"/>
      <c r="EVY17" s="45"/>
      <c r="EVZ17" s="45"/>
      <c r="EWA17" s="45"/>
      <c r="EWB17" s="45"/>
      <c r="EWC17" s="45"/>
      <c r="EWD17" s="45"/>
      <c r="EWE17" s="45"/>
      <c r="EWF17" s="45"/>
      <c r="EWG17" s="45"/>
      <c r="EWH17" s="45"/>
      <c r="EWI17" s="45"/>
      <c r="EWJ17" s="45"/>
      <c r="EWK17" s="45"/>
      <c r="EWL17" s="45"/>
      <c r="EWM17" s="45"/>
      <c r="EWN17" s="45"/>
      <c r="EWO17" s="45"/>
      <c r="EWP17" s="45"/>
      <c r="EWQ17" s="45"/>
      <c r="EWR17" s="45"/>
      <c r="EWS17" s="45"/>
      <c r="EWT17" s="45"/>
      <c r="EWU17" s="45"/>
      <c r="EWV17" s="45"/>
      <c r="EWW17" s="45"/>
      <c r="EWX17" s="45"/>
      <c r="EWY17" s="45"/>
      <c r="EWZ17" s="45"/>
      <c r="EXA17" s="45"/>
      <c r="EXB17" s="45"/>
      <c r="EXC17" s="45"/>
      <c r="EXD17" s="45"/>
      <c r="EXE17" s="45"/>
      <c r="EXF17" s="45"/>
      <c r="EXG17" s="45"/>
      <c r="EXH17" s="45"/>
      <c r="EXI17" s="45"/>
      <c r="EXJ17" s="45"/>
      <c r="EXK17" s="45"/>
      <c r="EXL17" s="45"/>
      <c r="EXM17" s="45"/>
      <c r="EXN17" s="45"/>
      <c r="EXO17" s="45"/>
      <c r="EXP17" s="45"/>
      <c r="EXQ17" s="45"/>
      <c r="EXR17" s="45"/>
      <c r="EXS17" s="45"/>
      <c r="EXT17" s="45"/>
      <c r="EXU17" s="45"/>
      <c r="EXV17" s="45"/>
      <c r="EXW17" s="45"/>
      <c r="EXX17" s="45"/>
      <c r="EXY17" s="45"/>
      <c r="EXZ17" s="45"/>
      <c r="EYA17" s="45"/>
      <c r="EYB17" s="45"/>
      <c r="EYC17" s="45"/>
      <c r="EYD17" s="45"/>
      <c r="EYE17" s="45"/>
      <c r="EYF17" s="45"/>
      <c r="EYG17" s="45"/>
      <c r="EYH17" s="45"/>
      <c r="EYI17" s="45"/>
      <c r="EYJ17" s="45"/>
      <c r="EYK17" s="45"/>
      <c r="EYL17" s="45"/>
      <c r="EYM17" s="45"/>
      <c r="EYN17" s="45"/>
      <c r="EYO17" s="45"/>
      <c r="EYP17" s="45"/>
      <c r="EYQ17" s="45"/>
      <c r="EYR17" s="45"/>
      <c r="EYS17" s="45"/>
      <c r="EYT17" s="45"/>
      <c r="EYU17" s="45"/>
      <c r="EYV17" s="45"/>
      <c r="EYW17" s="45"/>
      <c r="EYX17" s="45"/>
      <c r="EYY17" s="45"/>
      <c r="EYZ17" s="45"/>
      <c r="EZA17" s="45"/>
      <c r="EZB17" s="45"/>
      <c r="EZC17" s="45"/>
      <c r="EZD17" s="45"/>
      <c r="EZE17" s="45"/>
      <c r="EZF17" s="45"/>
      <c r="EZG17" s="45"/>
      <c r="EZH17" s="45"/>
      <c r="EZI17" s="45"/>
      <c r="EZJ17" s="45"/>
      <c r="EZK17" s="45"/>
      <c r="EZL17" s="45"/>
      <c r="EZM17" s="45"/>
      <c r="EZN17" s="45"/>
      <c r="EZO17" s="45"/>
      <c r="EZP17" s="45"/>
      <c r="EZQ17" s="45"/>
      <c r="EZR17" s="45"/>
      <c r="EZS17" s="45"/>
      <c r="EZT17" s="45"/>
      <c r="EZU17" s="45"/>
      <c r="EZV17" s="45"/>
      <c r="EZW17" s="45"/>
      <c r="EZX17" s="45"/>
      <c r="EZY17" s="45"/>
      <c r="EZZ17" s="45"/>
      <c r="FAA17" s="45"/>
      <c r="FAB17" s="45"/>
      <c r="FAC17" s="45"/>
      <c r="FAD17" s="45"/>
      <c r="FAE17" s="45"/>
      <c r="FAF17" s="45"/>
      <c r="FAG17" s="45"/>
      <c r="FAH17" s="45"/>
      <c r="FAI17" s="45"/>
      <c r="FAJ17" s="45"/>
      <c r="FAK17" s="45"/>
      <c r="FAL17" s="45"/>
      <c r="FAM17" s="45"/>
      <c r="FAN17" s="45"/>
      <c r="FAO17" s="45"/>
      <c r="FAP17" s="45"/>
      <c r="FAQ17" s="45"/>
      <c r="FAR17" s="45"/>
      <c r="FAS17" s="45"/>
      <c r="FAT17" s="45"/>
      <c r="FAU17" s="45"/>
      <c r="FAV17" s="45"/>
      <c r="FAW17" s="45"/>
      <c r="FAX17" s="45"/>
      <c r="FAY17" s="45"/>
      <c r="FAZ17" s="45"/>
      <c r="FBA17" s="45"/>
      <c r="FBB17" s="45"/>
      <c r="FBC17" s="45"/>
      <c r="FBD17" s="45"/>
      <c r="FBE17" s="45"/>
      <c r="FBF17" s="45"/>
      <c r="FBG17" s="45"/>
      <c r="FBH17" s="45"/>
      <c r="FBI17" s="45"/>
      <c r="FBJ17" s="45"/>
      <c r="FBK17" s="45"/>
      <c r="FBL17" s="45"/>
      <c r="FBM17" s="45"/>
      <c r="FBN17" s="45"/>
      <c r="FBO17" s="45"/>
      <c r="FBP17" s="45"/>
      <c r="FBQ17" s="45"/>
      <c r="FBR17" s="45"/>
      <c r="FBS17" s="45"/>
      <c r="FBT17" s="45"/>
      <c r="FBU17" s="45"/>
      <c r="FBV17" s="45"/>
      <c r="FBW17" s="45"/>
      <c r="FBX17" s="45"/>
      <c r="FBY17" s="45"/>
      <c r="FBZ17" s="45"/>
      <c r="FCA17" s="45"/>
      <c r="FCB17" s="45"/>
      <c r="FCC17" s="45"/>
      <c r="FCD17" s="45"/>
      <c r="FCE17" s="45"/>
      <c r="FCF17" s="45"/>
      <c r="FCG17" s="45"/>
      <c r="FCH17" s="45"/>
      <c r="FCI17" s="45"/>
      <c r="FCJ17" s="45"/>
      <c r="FCK17" s="45"/>
      <c r="FCL17" s="45"/>
      <c r="FCM17" s="45"/>
      <c r="FCN17" s="45"/>
      <c r="FCO17" s="45"/>
      <c r="FCP17" s="45"/>
      <c r="FCQ17" s="45"/>
      <c r="FCR17" s="45"/>
      <c r="FCS17" s="45"/>
      <c r="FCT17" s="45"/>
      <c r="FCU17" s="45"/>
      <c r="FCV17" s="45"/>
      <c r="FCW17" s="45"/>
      <c r="FCX17" s="45"/>
      <c r="FCY17" s="45"/>
      <c r="FCZ17" s="45"/>
      <c r="FDA17" s="45"/>
      <c r="FDB17" s="45"/>
      <c r="FDC17" s="45"/>
      <c r="FDD17" s="45"/>
      <c r="FDE17" s="45"/>
      <c r="FDF17" s="45"/>
      <c r="FDG17" s="45"/>
      <c r="FDH17" s="45"/>
      <c r="FDI17" s="45"/>
      <c r="FDJ17" s="45"/>
      <c r="FDK17" s="45"/>
      <c r="FDL17" s="45"/>
      <c r="FDM17" s="45"/>
      <c r="FDN17" s="45"/>
      <c r="FDO17" s="45"/>
      <c r="FDP17" s="45"/>
      <c r="FDQ17" s="45"/>
      <c r="FDR17" s="45"/>
      <c r="FDS17" s="45"/>
      <c r="FDT17" s="45"/>
      <c r="FDU17" s="45"/>
      <c r="FDV17" s="45"/>
      <c r="FDW17" s="45"/>
      <c r="FDX17" s="45"/>
      <c r="FDY17" s="45"/>
      <c r="FDZ17" s="45"/>
      <c r="FEA17" s="45"/>
      <c r="FEB17" s="45"/>
      <c r="FEC17" s="45"/>
      <c r="FED17" s="45"/>
      <c r="FEE17" s="45"/>
      <c r="FEF17" s="45"/>
      <c r="FEG17" s="45"/>
      <c r="FEH17" s="45"/>
      <c r="FEI17" s="45"/>
      <c r="FEJ17" s="45"/>
      <c r="FEK17" s="45"/>
      <c r="FEL17" s="45"/>
      <c r="FEM17" s="45"/>
      <c r="FEN17" s="45"/>
      <c r="FEO17" s="45"/>
      <c r="FEP17" s="45"/>
      <c r="FEQ17" s="45"/>
      <c r="FER17" s="45"/>
      <c r="FES17" s="45"/>
      <c r="FET17" s="45"/>
      <c r="FEU17" s="45"/>
      <c r="FEV17" s="45"/>
      <c r="FEW17" s="45"/>
      <c r="FEX17" s="45"/>
      <c r="FEY17" s="45"/>
      <c r="FEZ17" s="45"/>
      <c r="FFA17" s="45"/>
      <c r="FFB17" s="45"/>
      <c r="FFC17" s="45"/>
      <c r="FFD17" s="45"/>
      <c r="FFE17" s="45"/>
      <c r="FFF17" s="45"/>
      <c r="FFG17" s="45"/>
      <c r="FFH17" s="45"/>
      <c r="FFI17" s="45"/>
      <c r="FFJ17" s="45"/>
      <c r="FFK17" s="45"/>
      <c r="FFL17" s="45"/>
      <c r="FFM17" s="45"/>
      <c r="FFN17" s="45"/>
      <c r="FFO17" s="45"/>
      <c r="FFP17" s="45"/>
      <c r="FFQ17" s="45"/>
      <c r="FFR17" s="45"/>
      <c r="FFS17" s="45"/>
      <c r="FFT17" s="45"/>
      <c r="FFU17" s="45"/>
      <c r="FFV17" s="45"/>
      <c r="FFW17" s="45"/>
      <c r="FFX17" s="45"/>
      <c r="FFY17" s="45"/>
      <c r="FFZ17" s="45"/>
      <c r="FGA17" s="45"/>
      <c r="FGB17" s="45"/>
      <c r="FGC17" s="45"/>
      <c r="FGD17" s="45"/>
      <c r="FGE17" s="45"/>
      <c r="FGF17" s="45"/>
      <c r="FGG17" s="45"/>
      <c r="FGH17" s="45"/>
      <c r="FGI17" s="45"/>
      <c r="FGJ17" s="45"/>
      <c r="FGK17" s="45"/>
      <c r="FGL17" s="45"/>
      <c r="FGM17" s="45"/>
      <c r="FGN17" s="45"/>
      <c r="FGO17" s="45"/>
      <c r="FGP17" s="45"/>
      <c r="FGQ17" s="45"/>
      <c r="FGR17" s="45"/>
      <c r="FGS17" s="45"/>
      <c r="FGT17" s="45"/>
      <c r="FGU17" s="45"/>
      <c r="FGV17" s="45"/>
      <c r="FGW17" s="45"/>
      <c r="FGX17" s="45"/>
      <c r="FGY17" s="45"/>
      <c r="FGZ17" s="45"/>
      <c r="FHA17" s="45"/>
      <c r="FHB17" s="45"/>
      <c r="FHC17" s="45"/>
      <c r="FHD17" s="45"/>
      <c r="FHE17" s="45"/>
      <c r="FHF17" s="45"/>
      <c r="FHG17" s="45"/>
      <c r="FHH17" s="45"/>
      <c r="FHI17" s="45"/>
      <c r="FHJ17" s="45"/>
      <c r="FHK17" s="45"/>
      <c r="FHL17" s="45"/>
      <c r="FHM17" s="45"/>
      <c r="FHN17" s="45"/>
      <c r="FHO17" s="45"/>
      <c r="FHP17" s="45"/>
      <c r="FHQ17" s="45"/>
      <c r="FHR17" s="45"/>
      <c r="FHS17" s="45"/>
      <c r="FHT17" s="45"/>
      <c r="FHU17" s="45"/>
      <c r="FHV17" s="45"/>
      <c r="FHW17" s="45"/>
      <c r="FHX17" s="45"/>
      <c r="FHY17" s="45"/>
      <c r="FHZ17" s="45"/>
      <c r="FIA17" s="45"/>
      <c r="FIB17" s="45"/>
      <c r="FIC17" s="45"/>
      <c r="FID17" s="45"/>
      <c r="FIE17" s="45"/>
      <c r="FIF17" s="45"/>
      <c r="FIG17" s="45"/>
      <c r="FIH17" s="45"/>
      <c r="FII17" s="45"/>
      <c r="FIJ17" s="45"/>
      <c r="FIK17" s="45"/>
      <c r="FIL17" s="45"/>
      <c r="FIM17" s="45"/>
      <c r="FIN17" s="45"/>
      <c r="FIO17" s="45"/>
      <c r="FIP17" s="45"/>
      <c r="FIQ17" s="45"/>
      <c r="FIR17" s="45"/>
      <c r="FIS17" s="45"/>
      <c r="FIT17" s="45"/>
      <c r="FIU17" s="45"/>
      <c r="FIV17" s="45"/>
      <c r="FIW17" s="45"/>
      <c r="FIX17" s="45"/>
      <c r="FIY17" s="45"/>
      <c r="FIZ17" s="45"/>
      <c r="FJA17" s="45"/>
      <c r="FJB17" s="45"/>
      <c r="FJC17" s="45"/>
      <c r="FJD17" s="45"/>
      <c r="FJE17" s="45"/>
      <c r="FJF17" s="45"/>
      <c r="FJG17" s="45"/>
      <c r="FJH17" s="45"/>
      <c r="FJI17" s="45"/>
      <c r="FJJ17" s="45"/>
      <c r="FJK17" s="45"/>
      <c r="FJL17" s="45"/>
      <c r="FJM17" s="45"/>
      <c r="FJN17" s="45"/>
      <c r="FJO17" s="45"/>
      <c r="FJP17" s="45"/>
      <c r="FJQ17" s="45"/>
      <c r="FJR17" s="45"/>
      <c r="FJS17" s="45"/>
      <c r="FJT17" s="45"/>
      <c r="FJU17" s="45"/>
      <c r="FJV17" s="45"/>
      <c r="FJW17" s="45"/>
      <c r="FJX17" s="45"/>
      <c r="FJY17" s="45"/>
      <c r="FJZ17" s="45"/>
      <c r="FKA17" s="45"/>
      <c r="FKB17" s="45"/>
      <c r="FKC17" s="45"/>
      <c r="FKD17" s="45"/>
      <c r="FKE17" s="45"/>
      <c r="FKF17" s="45"/>
      <c r="FKG17" s="45"/>
      <c r="FKH17" s="45"/>
      <c r="FKI17" s="45"/>
      <c r="FKJ17" s="45"/>
      <c r="FKK17" s="45"/>
      <c r="FKL17" s="45"/>
      <c r="FKM17" s="45"/>
      <c r="FKN17" s="45"/>
      <c r="FKO17" s="45"/>
      <c r="FKP17" s="45"/>
      <c r="FKQ17" s="45"/>
      <c r="FKR17" s="45"/>
      <c r="FKS17" s="45"/>
      <c r="FKT17" s="45"/>
      <c r="FKU17" s="45"/>
      <c r="FKV17" s="45"/>
      <c r="FKW17" s="45"/>
      <c r="FKX17" s="45"/>
      <c r="FKY17" s="45"/>
      <c r="FKZ17" s="45"/>
      <c r="FLA17" s="45"/>
      <c r="FLB17" s="45"/>
      <c r="FLC17" s="45"/>
      <c r="FLD17" s="45"/>
      <c r="FLE17" s="45"/>
      <c r="FLF17" s="45"/>
      <c r="FLG17" s="45"/>
      <c r="FLH17" s="45"/>
      <c r="FLI17" s="45"/>
      <c r="FLJ17" s="45"/>
      <c r="FLK17" s="45"/>
      <c r="FLL17" s="45"/>
      <c r="FLM17" s="45"/>
      <c r="FLN17" s="45"/>
      <c r="FLO17" s="45"/>
      <c r="FLP17" s="45"/>
      <c r="FLQ17" s="45"/>
      <c r="FLR17" s="45"/>
      <c r="FLS17" s="45"/>
      <c r="FLT17" s="45"/>
      <c r="FLU17" s="45"/>
      <c r="FLV17" s="45"/>
      <c r="FLW17" s="45"/>
      <c r="FLX17" s="45"/>
      <c r="FLY17" s="45"/>
      <c r="FLZ17" s="45"/>
      <c r="FMA17" s="45"/>
      <c r="FMB17" s="45"/>
      <c r="FMC17" s="45"/>
      <c r="FMD17" s="45"/>
      <c r="FME17" s="45"/>
      <c r="FMF17" s="45"/>
      <c r="FMG17" s="45"/>
      <c r="FMH17" s="45"/>
      <c r="FMI17" s="45"/>
      <c r="FMJ17" s="45"/>
      <c r="FMK17" s="45"/>
      <c r="FML17" s="45"/>
      <c r="FMM17" s="45"/>
      <c r="FMN17" s="45"/>
      <c r="FMO17" s="45"/>
      <c r="FMP17" s="45"/>
      <c r="FMQ17" s="45"/>
      <c r="FMR17" s="45"/>
      <c r="FMS17" s="45"/>
      <c r="FMT17" s="45"/>
      <c r="FMU17" s="45"/>
      <c r="FMV17" s="45"/>
      <c r="FMW17" s="45"/>
      <c r="FMX17" s="45"/>
      <c r="FMY17" s="45"/>
      <c r="FMZ17" s="45"/>
      <c r="FNA17" s="45"/>
      <c r="FNB17" s="45"/>
      <c r="FNC17" s="45"/>
      <c r="FND17" s="45"/>
      <c r="FNE17" s="45"/>
      <c r="FNF17" s="45"/>
      <c r="FNG17" s="45"/>
      <c r="FNH17" s="45"/>
      <c r="FNI17" s="45"/>
      <c r="FNJ17" s="45"/>
      <c r="FNK17" s="45"/>
      <c r="FNL17" s="45"/>
      <c r="FNM17" s="45"/>
      <c r="FNN17" s="45"/>
      <c r="FNO17" s="45"/>
      <c r="FNP17" s="45"/>
      <c r="FNQ17" s="45"/>
      <c r="FNR17" s="45"/>
      <c r="FNS17" s="45"/>
      <c r="FNT17" s="45"/>
      <c r="FNU17" s="45"/>
      <c r="FNV17" s="45"/>
      <c r="FNW17" s="45"/>
      <c r="FNX17" s="45"/>
      <c r="FNY17" s="45"/>
      <c r="FNZ17" s="45"/>
      <c r="FOA17" s="45"/>
      <c r="FOB17" s="45"/>
      <c r="FOC17" s="45"/>
      <c r="FOD17" s="45"/>
      <c r="FOE17" s="45"/>
      <c r="FOF17" s="45"/>
      <c r="FOG17" s="45"/>
      <c r="FOH17" s="45"/>
      <c r="FOI17" s="45"/>
      <c r="FOJ17" s="45"/>
      <c r="FOK17" s="45"/>
      <c r="FOL17" s="45"/>
      <c r="FOM17" s="45"/>
      <c r="FON17" s="45"/>
      <c r="FOO17" s="45"/>
      <c r="FOP17" s="45"/>
      <c r="FOQ17" s="45"/>
      <c r="FOR17" s="45"/>
      <c r="FOS17" s="45"/>
      <c r="FOT17" s="45"/>
      <c r="FOU17" s="45"/>
      <c r="FOV17" s="45"/>
      <c r="FOW17" s="45"/>
      <c r="FOX17" s="45"/>
      <c r="FOY17" s="45"/>
      <c r="FOZ17" s="45"/>
      <c r="FPA17" s="45"/>
      <c r="FPB17" s="45"/>
      <c r="FPC17" s="45"/>
      <c r="FPD17" s="45"/>
      <c r="FPE17" s="45"/>
      <c r="FPF17" s="45"/>
      <c r="FPG17" s="45"/>
      <c r="FPH17" s="45"/>
      <c r="FPI17" s="45"/>
      <c r="FPJ17" s="45"/>
      <c r="FPK17" s="45"/>
      <c r="FPL17" s="45"/>
      <c r="FPM17" s="45"/>
      <c r="FPN17" s="45"/>
      <c r="FPO17" s="45"/>
      <c r="FPP17" s="45"/>
      <c r="FPQ17" s="45"/>
      <c r="FPR17" s="45"/>
      <c r="FPS17" s="45"/>
      <c r="FPT17" s="45"/>
      <c r="FPU17" s="45"/>
      <c r="FPV17" s="45"/>
      <c r="FPW17" s="45"/>
      <c r="FPX17" s="45"/>
      <c r="FPY17" s="45"/>
      <c r="FPZ17" s="45"/>
      <c r="FQA17" s="45"/>
      <c r="FQB17" s="45"/>
      <c r="FQC17" s="45"/>
      <c r="FQD17" s="45"/>
      <c r="FQE17" s="45"/>
      <c r="FQF17" s="45"/>
      <c r="FQG17" s="45"/>
      <c r="FQH17" s="45"/>
      <c r="FQI17" s="45"/>
      <c r="FQJ17" s="45"/>
      <c r="FQK17" s="45"/>
      <c r="FQL17" s="45"/>
      <c r="FQM17" s="45"/>
      <c r="FQN17" s="45"/>
      <c r="FQO17" s="45"/>
      <c r="FQP17" s="45"/>
      <c r="FQQ17" s="45"/>
      <c r="FQR17" s="45"/>
      <c r="FQS17" s="45"/>
      <c r="FQT17" s="45"/>
      <c r="FQU17" s="45"/>
      <c r="FQV17" s="45"/>
      <c r="FQW17" s="45"/>
      <c r="FQX17" s="45"/>
      <c r="FQY17" s="45"/>
      <c r="FQZ17" s="45"/>
      <c r="FRA17" s="45"/>
      <c r="FRB17" s="45"/>
      <c r="FRC17" s="45"/>
      <c r="FRD17" s="45"/>
      <c r="FRE17" s="45"/>
      <c r="FRF17" s="45"/>
      <c r="FRG17" s="45"/>
      <c r="FRH17" s="45"/>
      <c r="FRI17" s="45"/>
      <c r="FRJ17" s="45"/>
      <c r="FRK17" s="45"/>
      <c r="FRL17" s="45"/>
      <c r="FRM17" s="45"/>
      <c r="FRN17" s="45"/>
      <c r="FRO17" s="45"/>
      <c r="FRP17" s="45"/>
      <c r="FRQ17" s="45"/>
      <c r="FRR17" s="45"/>
      <c r="FRS17" s="45"/>
      <c r="FRT17" s="45"/>
      <c r="FRU17" s="45"/>
      <c r="FRV17" s="45"/>
      <c r="FRW17" s="45"/>
      <c r="FRX17" s="45"/>
      <c r="FRY17" s="45"/>
      <c r="FRZ17" s="45"/>
      <c r="FSA17" s="45"/>
      <c r="FSB17" s="45"/>
      <c r="FSC17" s="45"/>
      <c r="FSD17" s="45"/>
      <c r="FSE17" s="45"/>
      <c r="FSF17" s="45"/>
      <c r="FSG17" s="45"/>
      <c r="FSH17" s="45"/>
      <c r="FSI17" s="45"/>
      <c r="FSJ17" s="45"/>
      <c r="FSK17" s="45"/>
      <c r="FSL17" s="45"/>
      <c r="FSM17" s="45"/>
      <c r="FSN17" s="45"/>
      <c r="FSO17" s="45"/>
      <c r="FSP17" s="45"/>
      <c r="FSQ17" s="45"/>
      <c r="FSR17" s="45"/>
      <c r="FSS17" s="45"/>
      <c r="FST17" s="45"/>
      <c r="FSU17" s="45"/>
      <c r="FSV17" s="45"/>
      <c r="FSW17" s="45"/>
      <c r="FSX17" s="45"/>
      <c r="FSY17" s="45"/>
      <c r="FSZ17" s="45"/>
      <c r="FTA17" s="45"/>
      <c r="FTB17" s="45"/>
      <c r="FTC17" s="45"/>
      <c r="FTD17" s="45"/>
      <c r="FTE17" s="45"/>
      <c r="FTF17" s="45"/>
      <c r="FTG17" s="45"/>
      <c r="FTH17" s="45"/>
      <c r="FTI17" s="45"/>
      <c r="FTJ17" s="45"/>
      <c r="FTK17" s="45"/>
      <c r="FTL17" s="45"/>
      <c r="FTM17" s="45"/>
      <c r="FTN17" s="45"/>
      <c r="FTO17" s="45"/>
      <c r="FTP17" s="45"/>
      <c r="FTQ17" s="45"/>
      <c r="FTR17" s="45"/>
      <c r="FTS17" s="45"/>
      <c r="FTT17" s="45"/>
      <c r="FTU17" s="45"/>
      <c r="FTV17" s="45"/>
      <c r="FTW17" s="45"/>
      <c r="FTX17" s="45"/>
      <c r="FTY17" s="45"/>
      <c r="FTZ17" s="45"/>
      <c r="FUA17" s="45"/>
      <c r="FUB17" s="45"/>
      <c r="FUC17" s="45"/>
      <c r="FUD17" s="45"/>
      <c r="FUE17" s="45"/>
      <c r="FUF17" s="45"/>
      <c r="FUG17" s="45"/>
      <c r="FUH17" s="45"/>
      <c r="FUI17" s="45"/>
      <c r="FUJ17" s="45"/>
      <c r="FUK17" s="45"/>
      <c r="FUL17" s="45"/>
      <c r="FUM17" s="45"/>
      <c r="FUN17" s="45"/>
      <c r="FUO17" s="45"/>
      <c r="FUP17" s="45"/>
      <c r="FUQ17" s="45"/>
      <c r="FUR17" s="45"/>
      <c r="FUS17" s="45"/>
      <c r="FUT17" s="45"/>
      <c r="FUU17" s="45"/>
      <c r="FUV17" s="45"/>
      <c r="FUW17" s="45"/>
      <c r="FUX17" s="45"/>
      <c r="FUY17" s="45"/>
      <c r="FUZ17" s="45"/>
      <c r="FVA17" s="45"/>
      <c r="FVB17" s="45"/>
      <c r="FVC17" s="45"/>
      <c r="FVD17" s="45"/>
      <c r="FVE17" s="45"/>
      <c r="FVF17" s="45"/>
      <c r="FVG17" s="45"/>
      <c r="FVH17" s="45"/>
      <c r="FVI17" s="45"/>
      <c r="FVJ17" s="45"/>
      <c r="FVK17" s="45"/>
      <c r="FVL17" s="45"/>
      <c r="FVM17" s="45"/>
      <c r="FVN17" s="45"/>
      <c r="FVO17" s="45"/>
      <c r="FVP17" s="45"/>
      <c r="FVQ17" s="45"/>
      <c r="FVR17" s="45"/>
      <c r="FVS17" s="45"/>
      <c r="FVT17" s="45"/>
      <c r="FVU17" s="45"/>
      <c r="FVV17" s="45"/>
      <c r="FVW17" s="45"/>
      <c r="FVX17" s="45"/>
      <c r="FVY17" s="45"/>
      <c r="FVZ17" s="45"/>
      <c r="FWA17" s="45"/>
      <c r="FWB17" s="45"/>
      <c r="FWC17" s="45"/>
      <c r="FWD17" s="45"/>
      <c r="FWE17" s="45"/>
      <c r="FWF17" s="45"/>
      <c r="FWG17" s="45"/>
      <c r="FWH17" s="45"/>
      <c r="FWI17" s="45"/>
      <c r="FWJ17" s="45"/>
      <c r="FWK17" s="45"/>
      <c r="FWL17" s="45"/>
      <c r="FWM17" s="45"/>
      <c r="FWN17" s="45"/>
      <c r="FWO17" s="45"/>
      <c r="FWP17" s="45"/>
      <c r="FWQ17" s="45"/>
      <c r="FWR17" s="45"/>
      <c r="FWS17" s="45"/>
      <c r="FWT17" s="45"/>
      <c r="FWU17" s="45"/>
      <c r="FWV17" s="45"/>
      <c r="FWW17" s="45"/>
      <c r="FWX17" s="45"/>
      <c r="FWY17" s="45"/>
      <c r="FWZ17" s="45"/>
      <c r="FXA17" s="45"/>
      <c r="FXB17" s="45"/>
      <c r="FXC17" s="45"/>
      <c r="FXD17" s="45"/>
      <c r="FXE17" s="45"/>
      <c r="FXF17" s="45"/>
      <c r="FXG17" s="45"/>
      <c r="FXH17" s="45"/>
      <c r="FXI17" s="45"/>
      <c r="FXJ17" s="45"/>
      <c r="FXK17" s="45"/>
      <c r="FXL17" s="45"/>
      <c r="FXM17" s="45"/>
      <c r="FXN17" s="45"/>
      <c r="FXO17" s="45"/>
      <c r="FXP17" s="45"/>
      <c r="FXQ17" s="45"/>
      <c r="FXR17" s="45"/>
      <c r="FXS17" s="45"/>
      <c r="FXT17" s="45"/>
      <c r="FXU17" s="45"/>
      <c r="FXV17" s="45"/>
      <c r="FXW17" s="45"/>
      <c r="FXX17" s="45"/>
      <c r="FXY17" s="45"/>
      <c r="FXZ17" s="45"/>
      <c r="FYA17" s="45"/>
      <c r="FYB17" s="45"/>
      <c r="FYC17" s="45"/>
      <c r="FYD17" s="45"/>
      <c r="FYE17" s="45"/>
      <c r="FYF17" s="45"/>
      <c r="FYG17" s="45"/>
      <c r="FYH17" s="45"/>
      <c r="FYI17" s="45"/>
      <c r="FYJ17" s="45"/>
      <c r="FYK17" s="45"/>
      <c r="FYL17" s="45"/>
      <c r="FYM17" s="45"/>
      <c r="FYN17" s="45"/>
      <c r="FYO17" s="45"/>
      <c r="FYP17" s="45"/>
      <c r="FYQ17" s="45"/>
      <c r="FYR17" s="45"/>
      <c r="FYS17" s="45"/>
      <c r="FYT17" s="45"/>
      <c r="FYU17" s="45"/>
      <c r="FYV17" s="45"/>
      <c r="FYW17" s="45"/>
      <c r="FYX17" s="45"/>
      <c r="FYY17" s="45"/>
      <c r="FYZ17" s="45"/>
      <c r="FZA17" s="45"/>
      <c r="FZB17" s="45"/>
      <c r="FZC17" s="45"/>
      <c r="FZD17" s="45"/>
      <c r="FZE17" s="45"/>
      <c r="FZF17" s="45"/>
      <c r="FZG17" s="45"/>
      <c r="FZH17" s="45"/>
      <c r="FZI17" s="45"/>
      <c r="FZJ17" s="45"/>
      <c r="FZK17" s="45"/>
      <c r="FZL17" s="45"/>
      <c r="FZM17" s="45"/>
      <c r="FZN17" s="45"/>
      <c r="FZO17" s="45"/>
      <c r="FZP17" s="45"/>
      <c r="FZQ17" s="45"/>
      <c r="FZR17" s="45"/>
      <c r="FZS17" s="45"/>
      <c r="FZT17" s="45"/>
      <c r="FZU17" s="45"/>
      <c r="FZV17" s="45"/>
      <c r="FZW17" s="45"/>
      <c r="FZX17" s="45"/>
      <c r="FZY17" s="45"/>
      <c r="FZZ17" s="45"/>
      <c r="GAA17" s="45"/>
      <c r="GAB17" s="45"/>
      <c r="GAC17" s="45"/>
      <c r="GAD17" s="45"/>
      <c r="GAE17" s="45"/>
      <c r="GAF17" s="45"/>
      <c r="GAG17" s="45"/>
      <c r="GAH17" s="45"/>
      <c r="GAI17" s="45"/>
      <c r="GAJ17" s="45"/>
      <c r="GAK17" s="45"/>
      <c r="GAL17" s="45"/>
      <c r="GAM17" s="45"/>
      <c r="GAN17" s="45"/>
      <c r="GAO17" s="45"/>
      <c r="GAP17" s="45"/>
      <c r="GAQ17" s="45"/>
      <c r="GAR17" s="45"/>
      <c r="GAS17" s="45"/>
      <c r="GAT17" s="45"/>
      <c r="GAU17" s="45"/>
      <c r="GAV17" s="45"/>
      <c r="GAW17" s="45"/>
      <c r="GAX17" s="45"/>
      <c r="GAY17" s="45"/>
      <c r="GAZ17" s="45"/>
      <c r="GBA17" s="45"/>
      <c r="GBB17" s="45"/>
      <c r="GBC17" s="45"/>
      <c r="GBD17" s="45"/>
      <c r="GBE17" s="45"/>
      <c r="GBF17" s="45"/>
      <c r="GBG17" s="45"/>
      <c r="GBH17" s="45"/>
      <c r="GBI17" s="45"/>
      <c r="GBJ17" s="45"/>
      <c r="GBK17" s="45"/>
      <c r="GBL17" s="45"/>
      <c r="GBM17" s="45"/>
      <c r="GBN17" s="45"/>
      <c r="GBO17" s="45"/>
      <c r="GBP17" s="45"/>
      <c r="GBQ17" s="45"/>
      <c r="GBR17" s="45"/>
      <c r="GBS17" s="45"/>
      <c r="GBT17" s="45"/>
      <c r="GBU17" s="45"/>
      <c r="GBV17" s="45"/>
      <c r="GBW17" s="45"/>
      <c r="GBX17" s="45"/>
      <c r="GBY17" s="45"/>
      <c r="GBZ17" s="45"/>
      <c r="GCA17" s="45"/>
      <c r="GCB17" s="45"/>
      <c r="GCC17" s="45"/>
      <c r="GCD17" s="45"/>
      <c r="GCE17" s="45"/>
      <c r="GCF17" s="45"/>
      <c r="GCG17" s="45"/>
      <c r="GCH17" s="45"/>
      <c r="GCI17" s="45"/>
      <c r="GCJ17" s="45"/>
      <c r="GCK17" s="45"/>
      <c r="GCL17" s="45"/>
      <c r="GCM17" s="45"/>
      <c r="GCN17" s="45"/>
      <c r="GCO17" s="45"/>
      <c r="GCP17" s="45"/>
      <c r="GCQ17" s="45"/>
      <c r="GCR17" s="45"/>
      <c r="GCS17" s="45"/>
      <c r="GCT17" s="45"/>
      <c r="GCU17" s="45"/>
      <c r="GCV17" s="45"/>
      <c r="GCW17" s="45"/>
      <c r="GCX17" s="45"/>
      <c r="GCY17" s="45"/>
      <c r="GCZ17" s="45"/>
      <c r="GDA17" s="45"/>
      <c r="GDB17" s="45"/>
      <c r="GDC17" s="45"/>
      <c r="GDD17" s="45"/>
      <c r="GDE17" s="45"/>
      <c r="GDF17" s="45"/>
      <c r="GDG17" s="45"/>
      <c r="GDH17" s="45"/>
      <c r="GDI17" s="45"/>
      <c r="GDJ17" s="45"/>
      <c r="GDK17" s="45"/>
      <c r="GDL17" s="45"/>
      <c r="GDM17" s="45"/>
      <c r="GDN17" s="45"/>
      <c r="GDO17" s="45"/>
      <c r="GDP17" s="45"/>
      <c r="GDQ17" s="45"/>
      <c r="GDR17" s="45"/>
      <c r="GDS17" s="45"/>
      <c r="GDT17" s="45"/>
      <c r="GDU17" s="45"/>
      <c r="GDV17" s="45"/>
      <c r="GDW17" s="45"/>
      <c r="GDX17" s="45"/>
      <c r="GDY17" s="45"/>
      <c r="GDZ17" s="45"/>
      <c r="GEA17" s="45"/>
      <c r="GEB17" s="45"/>
      <c r="GEC17" s="45"/>
      <c r="GED17" s="45"/>
      <c r="GEE17" s="45"/>
      <c r="GEF17" s="45"/>
      <c r="GEG17" s="45"/>
      <c r="GEH17" s="45"/>
      <c r="GEI17" s="45"/>
      <c r="GEJ17" s="45"/>
      <c r="GEK17" s="45"/>
      <c r="GEL17" s="45"/>
      <c r="GEM17" s="45"/>
      <c r="GEN17" s="45"/>
      <c r="GEO17" s="45"/>
      <c r="GEP17" s="45"/>
      <c r="GEQ17" s="45"/>
      <c r="GER17" s="45"/>
      <c r="GES17" s="45"/>
      <c r="GET17" s="45"/>
      <c r="GEU17" s="45"/>
      <c r="GEV17" s="45"/>
      <c r="GEW17" s="45"/>
      <c r="GEX17" s="45"/>
      <c r="GEY17" s="45"/>
      <c r="GEZ17" s="45"/>
      <c r="GFA17" s="45"/>
      <c r="GFB17" s="45"/>
      <c r="GFC17" s="45"/>
      <c r="GFD17" s="45"/>
      <c r="GFE17" s="45"/>
      <c r="GFF17" s="45"/>
      <c r="GFG17" s="45"/>
      <c r="GFH17" s="45"/>
      <c r="GFI17" s="45"/>
      <c r="GFJ17" s="45"/>
      <c r="GFK17" s="45"/>
      <c r="GFL17" s="45"/>
      <c r="GFM17" s="45"/>
      <c r="GFN17" s="45"/>
      <c r="GFO17" s="45"/>
      <c r="GFP17" s="45"/>
      <c r="GFQ17" s="45"/>
      <c r="GFR17" s="45"/>
      <c r="GFS17" s="45"/>
      <c r="GFT17" s="45"/>
      <c r="GFU17" s="45"/>
      <c r="GFV17" s="45"/>
      <c r="GFW17" s="45"/>
      <c r="GFX17" s="45"/>
      <c r="GFY17" s="45"/>
      <c r="GFZ17" s="45"/>
      <c r="GGA17" s="45"/>
      <c r="GGB17" s="45"/>
      <c r="GGC17" s="45"/>
      <c r="GGD17" s="45"/>
      <c r="GGE17" s="45"/>
      <c r="GGF17" s="45"/>
      <c r="GGG17" s="45"/>
      <c r="GGH17" s="45"/>
      <c r="GGI17" s="45"/>
      <c r="GGJ17" s="45"/>
      <c r="GGK17" s="45"/>
      <c r="GGL17" s="45"/>
      <c r="GGM17" s="45"/>
      <c r="GGN17" s="45"/>
      <c r="GGO17" s="45"/>
      <c r="GGP17" s="45"/>
      <c r="GGQ17" s="45"/>
      <c r="GGR17" s="45"/>
      <c r="GGS17" s="45"/>
      <c r="GGT17" s="45"/>
      <c r="GGU17" s="45"/>
      <c r="GGV17" s="45"/>
      <c r="GGW17" s="45"/>
      <c r="GGX17" s="45"/>
      <c r="GGY17" s="45"/>
      <c r="GGZ17" s="45"/>
      <c r="GHA17" s="45"/>
      <c r="GHB17" s="45"/>
      <c r="GHC17" s="45"/>
      <c r="GHD17" s="45"/>
      <c r="GHE17" s="45"/>
      <c r="GHF17" s="45"/>
      <c r="GHG17" s="45"/>
      <c r="GHH17" s="45"/>
      <c r="GHI17" s="45"/>
      <c r="GHJ17" s="45"/>
      <c r="GHK17" s="45"/>
      <c r="GHL17" s="45"/>
      <c r="GHM17" s="45"/>
      <c r="GHN17" s="45"/>
      <c r="GHO17" s="45"/>
      <c r="GHP17" s="45"/>
      <c r="GHQ17" s="45"/>
      <c r="GHR17" s="45"/>
      <c r="GHS17" s="45"/>
      <c r="GHT17" s="45"/>
      <c r="GHU17" s="45"/>
      <c r="GHV17" s="45"/>
      <c r="GHW17" s="45"/>
      <c r="GHX17" s="45"/>
      <c r="GHY17" s="45"/>
      <c r="GHZ17" s="45"/>
      <c r="GIA17" s="45"/>
      <c r="GIB17" s="45"/>
      <c r="GIC17" s="45"/>
      <c r="GID17" s="45"/>
      <c r="GIE17" s="45"/>
      <c r="GIF17" s="45"/>
      <c r="GIG17" s="45"/>
      <c r="GIH17" s="45"/>
      <c r="GII17" s="45"/>
      <c r="GIJ17" s="45"/>
      <c r="GIK17" s="45"/>
      <c r="GIL17" s="45"/>
      <c r="GIM17" s="45"/>
      <c r="GIN17" s="45"/>
      <c r="GIO17" s="45"/>
      <c r="GIP17" s="45"/>
      <c r="GIQ17" s="45"/>
      <c r="GIR17" s="45"/>
      <c r="GIS17" s="45"/>
      <c r="GIT17" s="45"/>
      <c r="GIU17" s="45"/>
      <c r="GIV17" s="45"/>
      <c r="GIW17" s="45"/>
      <c r="GIX17" s="45"/>
      <c r="GIY17" s="45"/>
      <c r="GIZ17" s="45"/>
      <c r="GJA17" s="45"/>
      <c r="GJB17" s="45"/>
      <c r="GJC17" s="45"/>
      <c r="GJD17" s="45"/>
      <c r="GJE17" s="45"/>
      <c r="GJF17" s="45"/>
      <c r="GJG17" s="45"/>
      <c r="GJH17" s="45"/>
      <c r="GJI17" s="45"/>
      <c r="GJJ17" s="45"/>
      <c r="GJK17" s="45"/>
      <c r="GJL17" s="45"/>
      <c r="GJM17" s="45"/>
      <c r="GJN17" s="45"/>
      <c r="GJO17" s="45"/>
      <c r="GJP17" s="45"/>
      <c r="GJQ17" s="45"/>
      <c r="GJR17" s="45"/>
      <c r="GJS17" s="45"/>
      <c r="GJT17" s="45"/>
      <c r="GJU17" s="45"/>
      <c r="GJV17" s="45"/>
      <c r="GJW17" s="45"/>
      <c r="GJX17" s="45"/>
      <c r="GJY17" s="45"/>
      <c r="GJZ17" s="45"/>
      <c r="GKA17" s="45"/>
      <c r="GKB17" s="45"/>
      <c r="GKC17" s="45"/>
      <c r="GKD17" s="45"/>
      <c r="GKE17" s="45"/>
      <c r="GKF17" s="45"/>
      <c r="GKG17" s="45"/>
      <c r="GKH17" s="45"/>
      <c r="GKI17" s="45"/>
      <c r="GKJ17" s="45"/>
      <c r="GKK17" s="45"/>
      <c r="GKL17" s="45"/>
      <c r="GKM17" s="45"/>
      <c r="GKN17" s="45"/>
      <c r="GKO17" s="45"/>
      <c r="GKP17" s="45"/>
      <c r="GKQ17" s="45"/>
      <c r="GKR17" s="45"/>
      <c r="GKS17" s="45"/>
      <c r="GKT17" s="45"/>
      <c r="GKU17" s="45"/>
      <c r="GKV17" s="45"/>
      <c r="GKW17" s="45"/>
      <c r="GKX17" s="45"/>
      <c r="GKY17" s="45"/>
      <c r="GKZ17" s="45"/>
      <c r="GLA17" s="45"/>
      <c r="GLB17" s="45"/>
      <c r="GLC17" s="45"/>
      <c r="GLD17" s="45"/>
      <c r="GLE17" s="45"/>
      <c r="GLF17" s="45"/>
      <c r="GLG17" s="45"/>
      <c r="GLH17" s="45"/>
      <c r="GLI17" s="45"/>
      <c r="GLJ17" s="45"/>
      <c r="GLK17" s="45"/>
      <c r="GLL17" s="45"/>
      <c r="GLM17" s="45"/>
      <c r="GLN17" s="45"/>
      <c r="GLO17" s="45"/>
      <c r="GLP17" s="45"/>
      <c r="GLQ17" s="45"/>
      <c r="GLR17" s="45"/>
      <c r="GLS17" s="45"/>
      <c r="GLT17" s="45"/>
      <c r="GLU17" s="45"/>
      <c r="GLV17" s="45"/>
      <c r="GLW17" s="45"/>
      <c r="GLX17" s="45"/>
      <c r="GLY17" s="45"/>
      <c r="GLZ17" s="45"/>
      <c r="GMA17" s="45"/>
      <c r="GMB17" s="45"/>
      <c r="GMC17" s="45"/>
      <c r="GMD17" s="45"/>
      <c r="GME17" s="45"/>
      <c r="GMF17" s="45"/>
      <c r="GMG17" s="45"/>
      <c r="GMH17" s="45"/>
      <c r="GMI17" s="45"/>
      <c r="GMJ17" s="45"/>
      <c r="GMK17" s="45"/>
      <c r="GML17" s="45"/>
      <c r="GMM17" s="45"/>
      <c r="GMN17" s="45"/>
      <c r="GMO17" s="45"/>
      <c r="GMP17" s="45"/>
      <c r="GMQ17" s="45"/>
      <c r="GMR17" s="45"/>
      <c r="GMS17" s="45"/>
      <c r="GMT17" s="45"/>
      <c r="GMU17" s="45"/>
      <c r="GMV17" s="45"/>
      <c r="GMW17" s="45"/>
      <c r="GMX17" s="45"/>
      <c r="GMY17" s="45"/>
      <c r="GMZ17" s="45"/>
      <c r="GNA17" s="45"/>
      <c r="GNB17" s="45"/>
      <c r="GNC17" s="45"/>
      <c r="GND17" s="45"/>
      <c r="GNE17" s="45"/>
      <c r="GNF17" s="45"/>
      <c r="GNG17" s="45"/>
      <c r="GNH17" s="45"/>
      <c r="GNI17" s="45"/>
      <c r="GNJ17" s="45"/>
      <c r="GNK17" s="45"/>
      <c r="GNL17" s="45"/>
      <c r="GNM17" s="45"/>
      <c r="GNN17" s="45"/>
      <c r="GNO17" s="45"/>
      <c r="GNP17" s="45"/>
      <c r="GNQ17" s="45"/>
      <c r="GNR17" s="45"/>
      <c r="GNS17" s="45"/>
      <c r="GNT17" s="45"/>
      <c r="GNU17" s="45"/>
      <c r="GNV17" s="45"/>
      <c r="GNW17" s="45"/>
      <c r="GNX17" s="45"/>
      <c r="GNY17" s="45"/>
      <c r="GNZ17" s="45"/>
      <c r="GOA17" s="45"/>
      <c r="GOB17" s="45"/>
      <c r="GOC17" s="45"/>
      <c r="GOD17" s="45"/>
      <c r="GOE17" s="45"/>
      <c r="GOF17" s="45"/>
      <c r="GOG17" s="45"/>
      <c r="GOH17" s="45"/>
      <c r="GOI17" s="45"/>
      <c r="GOJ17" s="45"/>
      <c r="GOK17" s="45"/>
      <c r="GOL17" s="45"/>
      <c r="GOM17" s="45"/>
      <c r="GON17" s="45"/>
      <c r="GOO17" s="45"/>
      <c r="GOP17" s="45"/>
      <c r="GOQ17" s="45"/>
      <c r="GOR17" s="45"/>
      <c r="GOS17" s="45"/>
      <c r="GOT17" s="45"/>
      <c r="GOU17" s="45"/>
      <c r="GOV17" s="45"/>
      <c r="GOW17" s="45"/>
      <c r="GOX17" s="45"/>
      <c r="GOY17" s="45"/>
      <c r="GOZ17" s="45"/>
      <c r="GPA17" s="45"/>
      <c r="GPB17" s="45"/>
      <c r="GPC17" s="45"/>
      <c r="GPD17" s="45"/>
      <c r="GPE17" s="45"/>
      <c r="GPF17" s="45"/>
      <c r="GPG17" s="45"/>
      <c r="GPH17" s="45"/>
      <c r="GPI17" s="45"/>
      <c r="GPJ17" s="45"/>
      <c r="GPK17" s="45"/>
      <c r="GPL17" s="45"/>
      <c r="GPM17" s="45"/>
      <c r="GPN17" s="45"/>
      <c r="GPO17" s="45"/>
      <c r="GPP17" s="45"/>
      <c r="GPQ17" s="45"/>
      <c r="GPR17" s="45"/>
      <c r="GPS17" s="45"/>
      <c r="GPT17" s="45"/>
      <c r="GPU17" s="45"/>
      <c r="GPV17" s="45"/>
      <c r="GPW17" s="45"/>
      <c r="GPX17" s="45"/>
      <c r="GPY17" s="45"/>
      <c r="GPZ17" s="45"/>
      <c r="GQA17" s="45"/>
      <c r="GQB17" s="45"/>
      <c r="GQC17" s="45"/>
      <c r="GQD17" s="45"/>
      <c r="GQE17" s="45"/>
      <c r="GQF17" s="45"/>
      <c r="GQG17" s="45"/>
      <c r="GQH17" s="45"/>
      <c r="GQI17" s="45"/>
      <c r="GQJ17" s="45"/>
      <c r="GQK17" s="45"/>
      <c r="GQL17" s="45"/>
      <c r="GQM17" s="45"/>
      <c r="GQN17" s="45"/>
      <c r="GQO17" s="45"/>
      <c r="GQP17" s="45"/>
      <c r="GQQ17" s="45"/>
      <c r="GQR17" s="45"/>
      <c r="GQS17" s="45"/>
      <c r="GQT17" s="45"/>
      <c r="GQU17" s="45"/>
      <c r="GQV17" s="45"/>
      <c r="GQW17" s="45"/>
      <c r="GQX17" s="45"/>
      <c r="GQY17" s="45"/>
      <c r="GQZ17" s="45"/>
      <c r="GRA17" s="45"/>
      <c r="GRB17" s="45"/>
      <c r="GRC17" s="45"/>
      <c r="GRD17" s="45"/>
      <c r="GRE17" s="45"/>
      <c r="GRF17" s="45"/>
      <c r="GRG17" s="45"/>
      <c r="GRH17" s="45"/>
      <c r="GRI17" s="45"/>
      <c r="GRJ17" s="45"/>
      <c r="GRK17" s="45"/>
      <c r="GRL17" s="45"/>
      <c r="GRM17" s="45"/>
      <c r="GRN17" s="45"/>
      <c r="GRO17" s="45"/>
      <c r="GRP17" s="45"/>
      <c r="GRQ17" s="45"/>
      <c r="GRR17" s="45"/>
      <c r="GRS17" s="45"/>
      <c r="GRT17" s="45"/>
      <c r="GRU17" s="45"/>
      <c r="GRV17" s="45"/>
      <c r="GRW17" s="45"/>
      <c r="GRX17" s="45"/>
      <c r="GRY17" s="45"/>
      <c r="GRZ17" s="45"/>
      <c r="GSA17" s="45"/>
      <c r="GSB17" s="45"/>
      <c r="GSC17" s="45"/>
      <c r="GSD17" s="45"/>
      <c r="GSE17" s="45"/>
      <c r="GSF17" s="45"/>
      <c r="GSG17" s="45"/>
      <c r="GSH17" s="45"/>
      <c r="GSI17" s="45"/>
      <c r="GSJ17" s="45"/>
      <c r="GSK17" s="45"/>
      <c r="GSL17" s="45"/>
      <c r="GSM17" s="45"/>
      <c r="GSN17" s="45"/>
      <c r="GSO17" s="45"/>
      <c r="GSP17" s="45"/>
      <c r="GSQ17" s="45"/>
      <c r="GSR17" s="45"/>
      <c r="GSS17" s="45"/>
      <c r="GST17" s="45"/>
      <c r="GSU17" s="45"/>
      <c r="GSV17" s="45"/>
      <c r="GSW17" s="45"/>
      <c r="GSX17" s="45"/>
      <c r="GSY17" s="45"/>
      <c r="GSZ17" s="45"/>
      <c r="GTA17" s="45"/>
      <c r="GTB17" s="45"/>
      <c r="GTC17" s="45"/>
      <c r="GTD17" s="45"/>
      <c r="GTE17" s="45"/>
      <c r="GTF17" s="45"/>
      <c r="GTG17" s="45"/>
      <c r="GTH17" s="45"/>
      <c r="GTI17" s="45"/>
      <c r="GTJ17" s="45"/>
      <c r="GTK17" s="45"/>
      <c r="GTL17" s="45"/>
      <c r="GTM17" s="45"/>
      <c r="GTN17" s="45"/>
      <c r="GTO17" s="45"/>
      <c r="GTP17" s="45"/>
      <c r="GTQ17" s="45"/>
      <c r="GTR17" s="45"/>
      <c r="GTS17" s="45"/>
      <c r="GTT17" s="45"/>
      <c r="GTU17" s="45"/>
      <c r="GTV17" s="45"/>
      <c r="GTW17" s="45"/>
      <c r="GTX17" s="45"/>
      <c r="GTY17" s="45"/>
      <c r="GTZ17" s="45"/>
      <c r="GUA17" s="45"/>
      <c r="GUB17" s="45"/>
      <c r="GUC17" s="45"/>
      <c r="GUD17" s="45"/>
      <c r="GUE17" s="45"/>
      <c r="GUF17" s="45"/>
      <c r="GUG17" s="45"/>
      <c r="GUH17" s="45"/>
      <c r="GUI17" s="45"/>
      <c r="GUJ17" s="45"/>
      <c r="GUK17" s="45"/>
      <c r="GUL17" s="45"/>
      <c r="GUM17" s="45"/>
      <c r="GUN17" s="45"/>
      <c r="GUO17" s="45"/>
      <c r="GUP17" s="45"/>
      <c r="GUQ17" s="45"/>
      <c r="GUR17" s="45"/>
      <c r="GUS17" s="45"/>
      <c r="GUT17" s="45"/>
      <c r="GUU17" s="45"/>
      <c r="GUV17" s="45"/>
      <c r="GUW17" s="45"/>
      <c r="GUX17" s="45"/>
      <c r="GUY17" s="45"/>
      <c r="GUZ17" s="45"/>
      <c r="GVA17" s="45"/>
      <c r="GVB17" s="45"/>
      <c r="GVC17" s="45"/>
      <c r="GVD17" s="45"/>
      <c r="GVE17" s="45"/>
      <c r="GVF17" s="45"/>
      <c r="GVG17" s="45"/>
      <c r="GVH17" s="45"/>
      <c r="GVI17" s="45"/>
      <c r="GVJ17" s="45"/>
      <c r="GVK17" s="45"/>
      <c r="GVL17" s="45"/>
      <c r="GVM17" s="45"/>
      <c r="GVN17" s="45"/>
      <c r="GVO17" s="45"/>
      <c r="GVP17" s="45"/>
      <c r="GVQ17" s="45"/>
      <c r="GVR17" s="45"/>
      <c r="GVS17" s="45"/>
      <c r="GVT17" s="45"/>
      <c r="GVU17" s="45"/>
      <c r="GVV17" s="45"/>
      <c r="GVW17" s="45"/>
      <c r="GVX17" s="45"/>
      <c r="GVY17" s="45"/>
      <c r="GVZ17" s="45"/>
      <c r="GWA17" s="45"/>
      <c r="GWB17" s="45"/>
      <c r="GWC17" s="45"/>
      <c r="GWD17" s="45"/>
      <c r="GWE17" s="45"/>
      <c r="GWF17" s="45"/>
      <c r="GWG17" s="45"/>
      <c r="GWH17" s="45"/>
      <c r="GWI17" s="45"/>
      <c r="GWJ17" s="45"/>
      <c r="GWK17" s="45"/>
      <c r="GWL17" s="45"/>
      <c r="GWM17" s="45"/>
      <c r="GWN17" s="45"/>
      <c r="GWO17" s="45"/>
      <c r="GWP17" s="45"/>
      <c r="GWQ17" s="45"/>
      <c r="GWR17" s="45"/>
      <c r="GWS17" s="45"/>
      <c r="GWT17" s="45"/>
      <c r="GWU17" s="45"/>
      <c r="GWV17" s="45"/>
      <c r="GWW17" s="45"/>
      <c r="GWX17" s="45"/>
      <c r="GWY17" s="45"/>
      <c r="GWZ17" s="45"/>
      <c r="GXA17" s="45"/>
      <c r="GXB17" s="45"/>
      <c r="GXC17" s="45"/>
      <c r="GXD17" s="45"/>
      <c r="GXE17" s="45"/>
      <c r="GXF17" s="45"/>
      <c r="GXG17" s="45"/>
      <c r="GXH17" s="45"/>
      <c r="GXI17" s="45"/>
      <c r="GXJ17" s="45"/>
      <c r="GXK17" s="45"/>
      <c r="GXL17" s="45"/>
      <c r="GXM17" s="45"/>
      <c r="GXN17" s="45"/>
      <c r="GXO17" s="45"/>
      <c r="GXP17" s="45"/>
      <c r="GXQ17" s="45"/>
      <c r="GXR17" s="45"/>
      <c r="GXS17" s="45"/>
      <c r="GXT17" s="45"/>
      <c r="GXU17" s="45"/>
      <c r="GXV17" s="45"/>
      <c r="GXW17" s="45"/>
      <c r="GXX17" s="45"/>
      <c r="GXY17" s="45"/>
      <c r="GXZ17" s="45"/>
      <c r="GYA17" s="45"/>
      <c r="GYB17" s="45"/>
      <c r="GYC17" s="45"/>
      <c r="GYD17" s="45"/>
      <c r="GYE17" s="45"/>
      <c r="GYF17" s="45"/>
      <c r="GYG17" s="45"/>
      <c r="GYH17" s="45"/>
      <c r="GYI17" s="45"/>
      <c r="GYJ17" s="45"/>
      <c r="GYK17" s="45"/>
      <c r="GYL17" s="45"/>
      <c r="GYM17" s="45"/>
      <c r="GYN17" s="45"/>
      <c r="GYO17" s="45"/>
      <c r="GYP17" s="45"/>
      <c r="GYQ17" s="45"/>
      <c r="GYR17" s="45"/>
      <c r="GYS17" s="45"/>
      <c r="GYT17" s="45"/>
      <c r="GYU17" s="45"/>
      <c r="GYV17" s="45"/>
      <c r="GYW17" s="45"/>
      <c r="GYX17" s="45"/>
      <c r="GYY17" s="45"/>
      <c r="GYZ17" s="45"/>
      <c r="GZA17" s="45"/>
      <c r="GZB17" s="45"/>
      <c r="GZC17" s="45"/>
      <c r="GZD17" s="45"/>
      <c r="GZE17" s="45"/>
      <c r="GZF17" s="45"/>
      <c r="GZG17" s="45"/>
      <c r="GZH17" s="45"/>
      <c r="GZI17" s="45"/>
      <c r="GZJ17" s="45"/>
      <c r="GZK17" s="45"/>
      <c r="GZL17" s="45"/>
      <c r="GZM17" s="45"/>
      <c r="GZN17" s="45"/>
      <c r="GZO17" s="45"/>
      <c r="GZP17" s="45"/>
      <c r="GZQ17" s="45"/>
      <c r="GZR17" s="45"/>
      <c r="GZS17" s="45"/>
      <c r="GZT17" s="45"/>
      <c r="GZU17" s="45"/>
      <c r="GZV17" s="45"/>
      <c r="GZW17" s="45"/>
      <c r="GZX17" s="45"/>
      <c r="GZY17" s="45"/>
      <c r="GZZ17" s="45"/>
      <c r="HAA17" s="45"/>
      <c r="HAB17" s="45"/>
      <c r="HAC17" s="45"/>
      <c r="HAD17" s="45"/>
      <c r="HAE17" s="45"/>
      <c r="HAF17" s="45"/>
      <c r="HAG17" s="45"/>
      <c r="HAH17" s="45"/>
      <c r="HAI17" s="45"/>
      <c r="HAJ17" s="45"/>
      <c r="HAK17" s="45"/>
      <c r="HAL17" s="45"/>
      <c r="HAM17" s="45"/>
      <c r="HAN17" s="45"/>
      <c r="HAO17" s="45"/>
      <c r="HAP17" s="45"/>
      <c r="HAQ17" s="45"/>
      <c r="HAR17" s="45"/>
      <c r="HAS17" s="45"/>
      <c r="HAT17" s="45"/>
      <c r="HAU17" s="45"/>
      <c r="HAV17" s="45"/>
      <c r="HAW17" s="45"/>
      <c r="HAX17" s="45"/>
      <c r="HAY17" s="45"/>
      <c r="HAZ17" s="45"/>
      <c r="HBA17" s="45"/>
      <c r="HBB17" s="45"/>
      <c r="HBC17" s="45"/>
      <c r="HBD17" s="45"/>
      <c r="HBE17" s="45"/>
      <c r="HBF17" s="45"/>
      <c r="HBG17" s="45"/>
      <c r="HBH17" s="45"/>
      <c r="HBI17" s="45"/>
      <c r="HBJ17" s="45"/>
      <c r="HBK17" s="45"/>
      <c r="HBL17" s="45"/>
      <c r="HBM17" s="45"/>
      <c r="HBN17" s="45"/>
      <c r="HBO17" s="45"/>
      <c r="HBP17" s="45"/>
      <c r="HBQ17" s="45"/>
      <c r="HBR17" s="45"/>
      <c r="HBS17" s="45"/>
      <c r="HBT17" s="45"/>
      <c r="HBU17" s="45"/>
      <c r="HBV17" s="45"/>
      <c r="HBW17" s="45"/>
      <c r="HBX17" s="45"/>
      <c r="HBY17" s="45"/>
      <c r="HBZ17" s="45"/>
      <c r="HCA17" s="45"/>
      <c r="HCB17" s="45"/>
      <c r="HCC17" s="45"/>
      <c r="HCD17" s="45"/>
      <c r="HCE17" s="45"/>
      <c r="HCF17" s="45"/>
      <c r="HCG17" s="45"/>
      <c r="HCH17" s="45"/>
      <c r="HCI17" s="45"/>
      <c r="HCJ17" s="45"/>
      <c r="HCK17" s="45"/>
      <c r="HCL17" s="45"/>
      <c r="HCM17" s="45"/>
      <c r="HCN17" s="45"/>
      <c r="HCO17" s="45"/>
      <c r="HCP17" s="45"/>
      <c r="HCQ17" s="45"/>
      <c r="HCR17" s="45"/>
      <c r="HCS17" s="45"/>
      <c r="HCT17" s="45"/>
      <c r="HCU17" s="45"/>
      <c r="HCV17" s="45"/>
      <c r="HCW17" s="45"/>
      <c r="HCX17" s="45"/>
      <c r="HCY17" s="45"/>
      <c r="HCZ17" s="45"/>
      <c r="HDA17" s="45"/>
      <c r="HDB17" s="45"/>
      <c r="HDC17" s="45"/>
      <c r="HDD17" s="45"/>
      <c r="HDE17" s="45"/>
      <c r="HDF17" s="45"/>
      <c r="HDG17" s="45"/>
      <c r="HDH17" s="45"/>
      <c r="HDI17" s="45"/>
      <c r="HDJ17" s="45"/>
      <c r="HDK17" s="45"/>
      <c r="HDL17" s="45"/>
      <c r="HDM17" s="45"/>
      <c r="HDN17" s="45"/>
      <c r="HDO17" s="45"/>
      <c r="HDP17" s="45"/>
      <c r="HDQ17" s="45"/>
      <c r="HDR17" s="45"/>
      <c r="HDS17" s="45"/>
      <c r="HDT17" s="45"/>
      <c r="HDU17" s="45"/>
      <c r="HDV17" s="45"/>
      <c r="HDW17" s="45"/>
      <c r="HDX17" s="45"/>
      <c r="HDY17" s="45"/>
      <c r="HDZ17" s="45"/>
      <c r="HEA17" s="45"/>
      <c r="HEB17" s="45"/>
      <c r="HEC17" s="45"/>
      <c r="HED17" s="45"/>
      <c r="HEE17" s="45"/>
      <c r="HEF17" s="45"/>
      <c r="HEG17" s="45"/>
      <c r="HEH17" s="45"/>
      <c r="HEI17" s="45"/>
      <c r="HEJ17" s="45"/>
      <c r="HEK17" s="45"/>
      <c r="HEL17" s="45"/>
      <c r="HEM17" s="45"/>
      <c r="HEN17" s="45"/>
      <c r="HEO17" s="45"/>
      <c r="HEP17" s="45"/>
      <c r="HEQ17" s="45"/>
      <c r="HER17" s="45"/>
      <c r="HES17" s="45"/>
      <c r="HET17" s="45"/>
      <c r="HEU17" s="45"/>
      <c r="HEV17" s="45"/>
      <c r="HEW17" s="45"/>
      <c r="HEX17" s="45"/>
      <c r="HEY17" s="45"/>
      <c r="HEZ17" s="45"/>
      <c r="HFA17" s="45"/>
      <c r="HFB17" s="45"/>
      <c r="HFC17" s="45"/>
      <c r="HFD17" s="45"/>
      <c r="HFE17" s="45"/>
      <c r="HFF17" s="45"/>
      <c r="HFG17" s="45"/>
      <c r="HFH17" s="45"/>
      <c r="HFI17" s="45"/>
      <c r="HFJ17" s="45"/>
      <c r="HFK17" s="45"/>
      <c r="HFL17" s="45"/>
      <c r="HFM17" s="45"/>
      <c r="HFN17" s="45"/>
      <c r="HFO17" s="45"/>
      <c r="HFP17" s="45"/>
      <c r="HFQ17" s="45"/>
      <c r="HFR17" s="45"/>
      <c r="HFS17" s="45"/>
      <c r="HFT17" s="45"/>
      <c r="HFU17" s="45"/>
      <c r="HFV17" s="45"/>
      <c r="HFW17" s="45"/>
      <c r="HFX17" s="45"/>
      <c r="HFY17" s="45"/>
      <c r="HFZ17" s="45"/>
      <c r="HGA17" s="45"/>
      <c r="HGB17" s="45"/>
      <c r="HGC17" s="45"/>
      <c r="HGD17" s="45"/>
      <c r="HGE17" s="45"/>
      <c r="HGF17" s="45"/>
      <c r="HGG17" s="45"/>
      <c r="HGH17" s="45"/>
      <c r="HGI17" s="45"/>
      <c r="HGJ17" s="45"/>
      <c r="HGK17" s="45"/>
      <c r="HGL17" s="45"/>
      <c r="HGM17" s="45"/>
      <c r="HGN17" s="45"/>
      <c r="HGO17" s="45"/>
      <c r="HGP17" s="45"/>
      <c r="HGQ17" s="45"/>
      <c r="HGR17" s="45"/>
      <c r="HGS17" s="45"/>
      <c r="HGT17" s="45"/>
      <c r="HGU17" s="45"/>
      <c r="HGV17" s="45"/>
      <c r="HGW17" s="45"/>
      <c r="HGX17" s="45"/>
      <c r="HGY17" s="45"/>
      <c r="HGZ17" s="45"/>
      <c r="HHA17" s="45"/>
      <c r="HHB17" s="45"/>
      <c r="HHC17" s="45"/>
      <c r="HHD17" s="45"/>
      <c r="HHE17" s="45"/>
      <c r="HHF17" s="45"/>
      <c r="HHG17" s="45"/>
      <c r="HHH17" s="45"/>
      <c r="HHI17" s="45"/>
      <c r="HHJ17" s="45"/>
      <c r="HHK17" s="45"/>
      <c r="HHL17" s="45"/>
      <c r="HHM17" s="45"/>
      <c r="HHN17" s="45"/>
      <c r="HHO17" s="45"/>
      <c r="HHP17" s="45"/>
      <c r="HHQ17" s="45"/>
      <c r="HHR17" s="45"/>
      <c r="HHS17" s="45"/>
      <c r="HHT17" s="45"/>
      <c r="HHU17" s="45"/>
      <c r="HHV17" s="45"/>
      <c r="HHW17" s="45"/>
      <c r="HHX17" s="45"/>
      <c r="HHY17" s="45"/>
      <c r="HHZ17" s="45"/>
      <c r="HIA17" s="45"/>
      <c r="HIB17" s="45"/>
      <c r="HIC17" s="45"/>
      <c r="HID17" s="45"/>
      <c r="HIE17" s="45"/>
      <c r="HIF17" s="45"/>
      <c r="HIG17" s="45"/>
      <c r="HIH17" s="45"/>
      <c r="HII17" s="45"/>
      <c r="HIJ17" s="45"/>
      <c r="HIK17" s="45"/>
      <c r="HIL17" s="45"/>
      <c r="HIM17" s="45"/>
      <c r="HIN17" s="45"/>
      <c r="HIO17" s="45"/>
      <c r="HIP17" s="45"/>
      <c r="HIQ17" s="45"/>
      <c r="HIR17" s="45"/>
      <c r="HIS17" s="45"/>
      <c r="HIT17" s="45"/>
      <c r="HIU17" s="45"/>
      <c r="HIV17" s="45"/>
      <c r="HIW17" s="45"/>
      <c r="HIX17" s="45"/>
      <c r="HIY17" s="45"/>
      <c r="HIZ17" s="45"/>
      <c r="HJA17" s="45"/>
      <c r="HJB17" s="45"/>
      <c r="HJC17" s="45"/>
      <c r="HJD17" s="45"/>
      <c r="HJE17" s="45"/>
      <c r="HJF17" s="45"/>
      <c r="HJG17" s="45"/>
      <c r="HJH17" s="45"/>
      <c r="HJI17" s="45"/>
      <c r="HJJ17" s="45"/>
      <c r="HJK17" s="45"/>
      <c r="HJL17" s="45"/>
      <c r="HJM17" s="45"/>
      <c r="HJN17" s="45"/>
      <c r="HJO17" s="45"/>
      <c r="HJP17" s="45"/>
      <c r="HJQ17" s="45"/>
      <c r="HJR17" s="45"/>
      <c r="HJS17" s="45"/>
      <c r="HJT17" s="45"/>
      <c r="HJU17" s="45"/>
      <c r="HJV17" s="45"/>
      <c r="HJW17" s="45"/>
      <c r="HJX17" s="45"/>
      <c r="HJY17" s="45"/>
      <c r="HJZ17" s="45"/>
      <c r="HKA17" s="45"/>
      <c r="HKB17" s="45"/>
      <c r="HKC17" s="45"/>
      <c r="HKD17" s="45"/>
      <c r="HKE17" s="45"/>
      <c r="HKF17" s="45"/>
      <c r="HKG17" s="45"/>
      <c r="HKH17" s="45"/>
      <c r="HKI17" s="45"/>
      <c r="HKJ17" s="45"/>
      <c r="HKK17" s="45"/>
      <c r="HKL17" s="45"/>
      <c r="HKM17" s="45"/>
      <c r="HKN17" s="45"/>
      <c r="HKO17" s="45"/>
      <c r="HKP17" s="45"/>
      <c r="HKQ17" s="45"/>
      <c r="HKR17" s="45"/>
      <c r="HKS17" s="45"/>
      <c r="HKT17" s="45"/>
      <c r="HKU17" s="45"/>
      <c r="HKV17" s="45"/>
      <c r="HKW17" s="45"/>
      <c r="HKX17" s="45"/>
      <c r="HKY17" s="45"/>
      <c r="HKZ17" s="45"/>
      <c r="HLA17" s="45"/>
      <c r="HLB17" s="45"/>
      <c r="HLC17" s="45"/>
      <c r="HLD17" s="45"/>
      <c r="HLE17" s="45"/>
      <c r="HLF17" s="45"/>
      <c r="HLG17" s="45"/>
      <c r="HLH17" s="45"/>
      <c r="HLI17" s="45"/>
      <c r="HLJ17" s="45"/>
      <c r="HLK17" s="45"/>
      <c r="HLL17" s="45"/>
      <c r="HLM17" s="45"/>
      <c r="HLN17" s="45"/>
      <c r="HLO17" s="45"/>
      <c r="HLP17" s="45"/>
      <c r="HLQ17" s="45"/>
      <c r="HLR17" s="45"/>
      <c r="HLS17" s="45"/>
      <c r="HLT17" s="45"/>
      <c r="HLU17" s="45"/>
      <c r="HLV17" s="45"/>
      <c r="HLW17" s="45"/>
      <c r="HLX17" s="45"/>
      <c r="HLY17" s="45"/>
      <c r="HLZ17" s="45"/>
      <c r="HMA17" s="45"/>
      <c r="HMB17" s="45"/>
      <c r="HMC17" s="45"/>
      <c r="HMD17" s="45"/>
      <c r="HME17" s="45"/>
      <c r="HMF17" s="45"/>
      <c r="HMG17" s="45"/>
      <c r="HMH17" s="45"/>
      <c r="HMI17" s="45"/>
      <c r="HMJ17" s="45"/>
      <c r="HMK17" s="45"/>
      <c r="HML17" s="45"/>
      <c r="HMM17" s="45"/>
      <c r="HMN17" s="45"/>
      <c r="HMO17" s="45"/>
      <c r="HMP17" s="45"/>
      <c r="HMQ17" s="45"/>
      <c r="HMR17" s="45"/>
      <c r="HMS17" s="45"/>
      <c r="HMT17" s="45"/>
      <c r="HMU17" s="45"/>
      <c r="HMV17" s="45"/>
      <c r="HMW17" s="45"/>
      <c r="HMX17" s="45"/>
      <c r="HMY17" s="45"/>
      <c r="HMZ17" s="45"/>
      <c r="HNA17" s="45"/>
      <c r="HNB17" s="45"/>
      <c r="HNC17" s="45"/>
      <c r="HND17" s="45"/>
      <c r="HNE17" s="45"/>
      <c r="HNF17" s="45"/>
      <c r="HNG17" s="45"/>
      <c r="HNH17" s="45"/>
      <c r="HNI17" s="45"/>
      <c r="HNJ17" s="45"/>
      <c r="HNK17" s="45"/>
      <c r="HNL17" s="45"/>
      <c r="HNM17" s="45"/>
      <c r="HNN17" s="45"/>
      <c r="HNO17" s="45"/>
      <c r="HNP17" s="45"/>
      <c r="HNQ17" s="45"/>
      <c r="HNR17" s="45"/>
      <c r="HNS17" s="45"/>
      <c r="HNT17" s="45"/>
      <c r="HNU17" s="45"/>
      <c r="HNV17" s="45"/>
      <c r="HNW17" s="45"/>
      <c r="HNX17" s="45"/>
      <c r="HNY17" s="45"/>
      <c r="HNZ17" s="45"/>
      <c r="HOA17" s="45"/>
      <c r="HOB17" s="45"/>
      <c r="HOC17" s="45"/>
      <c r="HOD17" s="45"/>
      <c r="HOE17" s="45"/>
      <c r="HOF17" s="45"/>
      <c r="HOG17" s="45"/>
      <c r="HOH17" s="45"/>
      <c r="HOI17" s="45"/>
      <c r="HOJ17" s="45"/>
      <c r="HOK17" s="45"/>
      <c r="HOL17" s="45"/>
      <c r="HOM17" s="45"/>
      <c r="HON17" s="45"/>
      <c r="HOO17" s="45"/>
      <c r="HOP17" s="45"/>
      <c r="HOQ17" s="45"/>
      <c r="HOR17" s="45"/>
      <c r="HOS17" s="45"/>
      <c r="HOT17" s="45"/>
      <c r="HOU17" s="45"/>
      <c r="HOV17" s="45"/>
      <c r="HOW17" s="45"/>
      <c r="HOX17" s="45"/>
      <c r="HOY17" s="45"/>
      <c r="HOZ17" s="45"/>
      <c r="HPA17" s="45"/>
      <c r="HPB17" s="45"/>
      <c r="HPC17" s="45"/>
      <c r="HPD17" s="45"/>
      <c r="HPE17" s="45"/>
      <c r="HPF17" s="45"/>
      <c r="HPG17" s="45"/>
      <c r="HPH17" s="45"/>
      <c r="HPI17" s="45"/>
      <c r="HPJ17" s="45"/>
      <c r="HPK17" s="45"/>
      <c r="HPL17" s="45"/>
      <c r="HPM17" s="45"/>
      <c r="HPN17" s="45"/>
      <c r="HPO17" s="45"/>
      <c r="HPP17" s="45"/>
      <c r="HPQ17" s="45"/>
      <c r="HPR17" s="45"/>
      <c r="HPS17" s="45"/>
      <c r="HPT17" s="45"/>
      <c r="HPU17" s="45"/>
      <c r="HPV17" s="45"/>
      <c r="HPW17" s="45"/>
      <c r="HPX17" s="45"/>
      <c r="HPY17" s="45"/>
      <c r="HPZ17" s="45"/>
      <c r="HQA17" s="45"/>
      <c r="HQB17" s="45"/>
      <c r="HQC17" s="45"/>
      <c r="HQD17" s="45"/>
      <c r="HQE17" s="45"/>
      <c r="HQF17" s="45"/>
      <c r="HQG17" s="45"/>
      <c r="HQH17" s="45"/>
      <c r="HQI17" s="45"/>
      <c r="HQJ17" s="45"/>
      <c r="HQK17" s="45"/>
      <c r="HQL17" s="45"/>
      <c r="HQM17" s="45"/>
      <c r="HQN17" s="45"/>
      <c r="HQO17" s="45"/>
      <c r="HQP17" s="45"/>
      <c r="HQQ17" s="45"/>
      <c r="HQR17" s="45"/>
      <c r="HQS17" s="45"/>
      <c r="HQT17" s="45"/>
      <c r="HQU17" s="45"/>
      <c r="HQV17" s="45"/>
      <c r="HQW17" s="45"/>
      <c r="HQX17" s="45"/>
      <c r="HQY17" s="45"/>
      <c r="HQZ17" s="45"/>
      <c r="HRA17" s="45"/>
      <c r="HRB17" s="45"/>
      <c r="HRC17" s="45"/>
      <c r="HRD17" s="45"/>
      <c r="HRE17" s="45"/>
      <c r="HRF17" s="45"/>
      <c r="HRG17" s="45"/>
      <c r="HRH17" s="45"/>
      <c r="HRI17" s="45"/>
      <c r="HRJ17" s="45"/>
      <c r="HRK17" s="45"/>
      <c r="HRL17" s="45"/>
      <c r="HRM17" s="45"/>
      <c r="HRN17" s="45"/>
      <c r="HRO17" s="45"/>
      <c r="HRP17" s="45"/>
      <c r="HRQ17" s="45"/>
      <c r="HRR17" s="45"/>
      <c r="HRS17" s="45"/>
      <c r="HRT17" s="45"/>
      <c r="HRU17" s="45"/>
      <c r="HRV17" s="45"/>
      <c r="HRW17" s="45"/>
      <c r="HRX17" s="45"/>
      <c r="HRY17" s="45"/>
      <c r="HRZ17" s="45"/>
      <c r="HSA17" s="45"/>
      <c r="HSB17" s="45"/>
      <c r="HSC17" s="45"/>
      <c r="HSD17" s="45"/>
      <c r="HSE17" s="45"/>
      <c r="HSF17" s="45"/>
      <c r="HSG17" s="45"/>
      <c r="HSH17" s="45"/>
      <c r="HSI17" s="45"/>
      <c r="HSJ17" s="45"/>
      <c r="HSK17" s="45"/>
      <c r="HSL17" s="45"/>
      <c r="HSM17" s="45"/>
      <c r="HSN17" s="45"/>
      <c r="HSO17" s="45"/>
      <c r="HSP17" s="45"/>
      <c r="HSQ17" s="45"/>
      <c r="HSR17" s="45"/>
      <c r="HSS17" s="45"/>
      <c r="HST17" s="45"/>
      <c r="HSU17" s="45"/>
      <c r="HSV17" s="45"/>
      <c r="HSW17" s="45"/>
      <c r="HSX17" s="45"/>
      <c r="HSY17" s="45"/>
      <c r="HSZ17" s="45"/>
      <c r="HTA17" s="45"/>
      <c r="HTB17" s="45"/>
      <c r="HTC17" s="45"/>
      <c r="HTD17" s="45"/>
      <c r="HTE17" s="45"/>
      <c r="HTF17" s="45"/>
      <c r="HTG17" s="45"/>
      <c r="HTH17" s="45"/>
      <c r="HTI17" s="45"/>
      <c r="HTJ17" s="45"/>
      <c r="HTK17" s="45"/>
      <c r="HTL17" s="45"/>
      <c r="HTM17" s="45"/>
      <c r="HTN17" s="45"/>
      <c r="HTO17" s="45"/>
      <c r="HTP17" s="45"/>
      <c r="HTQ17" s="45"/>
      <c r="HTR17" s="45"/>
      <c r="HTS17" s="45"/>
      <c r="HTT17" s="45"/>
      <c r="HTU17" s="45"/>
      <c r="HTV17" s="45"/>
      <c r="HTW17" s="45"/>
      <c r="HTX17" s="45"/>
      <c r="HTY17" s="45"/>
      <c r="HTZ17" s="45"/>
      <c r="HUA17" s="45"/>
      <c r="HUB17" s="45"/>
      <c r="HUC17" s="45"/>
      <c r="HUD17" s="45"/>
      <c r="HUE17" s="45"/>
      <c r="HUF17" s="45"/>
      <c r="HUG17" s="45"/>
      <c r="HUH17" s="45"/>
      <c r="HUI17" s="45"/>
      <c r="HUJ17" s="45"/>
      <c r="HUK17" s="45"/>
      <c r="HUL17" s="45"/>
      <c r="HUM17" s="45"/>
      <c r="HUN17" s="45"/>
      <c r="HUO17" s="45"/>
      <c r="HUP17" s="45"/>
      <c r="HUQ17" s="45"/>
      <c r="HUR17" s="45"/>
      <c r="HUS17" s="45"/>
      <c r="HUT17" s="45"/>
      <c r="HUU17" s="45"/>
      <c r="HUV17" s="45"/>
      <c r="HUW17" s="45"/>
      <c r="HUX17" s="45"/>
      <c r="HUY17" s="45"/>
      <c r="HUZ17" s="45"/>
      <c r="HVA17" s="45"/>
      <c r="HVB17" s="45"/>
      <c r="HVC17" s="45"/>
      <c r="HVD17" s="45"/>
      <c r="HVE17" s="45"/>
      <c r="HVF17" s="45"/>
      <c r="HVG17" s="45"/>
      <c r="HVH17" s="45"/>
      <c r="HVI17" s="45"/>
      <c r="HVJ17" s="45"/>
      <c r="HVK17" s="45"/>
      <c r="HVL17" s="45"/>
      <c r="HVM17" s="45"/>
      <c r="HVN17" s="45"/>
      <c r="HVO17" s="45"/>
      <c r="HVP17" s="45"/>
      <c r="HVQ17" s="45"/>
      <c r="HVR17" s="45"/>
      <c r="HVS17" s="45"/>
      <c r="HVT17" s="45"/>
      <c r="HVU17" s="45"/>
      <c r="HVV17" s="45"/>
      <c r="HVW17" s="45"/>
      <c r="HVX17" s="45"/>
      <c r="HVY17" s="45"/>
      <c r="HVZ17" s="45"/>
      <c r="HWA17" s="45"/>
      <c r="HWB17" s="45"/>
      <c r="HWC17" s="45"/>
      <c r="HWD17" s="45"/>
      <c r="HWE17" s="45"/>
      <c r="HWF17" s="45"/>
      <c r="HWG17" s="45"/>
      <c r="HWH17" s="45"/>
      <c r="HWI17" s="45"/>
      <c r="HWJ17" s="45"/>
      <c r="HWK17" s="45"/>
      <c r="HWL17" s="45"/>
      <c r="HWM17" s="45"/>
      <c r="HWN17" s="45"/>
      <c r="HWO17" s="45"/>
      <c r="HWP17" s="45"/>
      <c r="HWQ17" s="45"/>
      <c r="HWR17" s="45"/>
      <c r="HWS17" s="45"/>
      <c r="HWT17" s="45"/>
      <c r="HWU17" s="45"/>
      <c r="HWV17" s="45"/>
      <c r="HWW17" s="45"/>
      <c r="HWX17" s="45"/>
      <c r="HWY17" s="45"/>
      <c r="HWZ17" s="45"/>
      <c r="HXA17" s="45"/>
      <c r="HXB17" s="45"/>
      <c r="HXC17" s="45"/>
      <c r="HXD17" s="45"/>
      <c r="HXE17" s="45"/>
      <c r="HXF17" s="45"/>
      <c r="HXG17" s="45"/>
      <c r="HXH17" s="45"/>
      <c r="HXI17" s="45"/>
      <c r="HXJ17" s="45"/>
      <c r="HXK17" s="45"/>
      <c r="HXL17" s="45"/>
      <c r="HXM17" s="45"/>
      <c r="HXN17" s="45"/>
      <c r="HXO17" s="45"/>
      <c r="HXP17" s="45"/>
      <c r="HXQ17" s="45"/>
      <c r="HXR17" s="45"/>
      <c r="HXS17" s="45"/>
      <c r="HXT17" s="45"/>
      <c r="HXU17" s="45"/>
      <c r="HXV17" s="45"/>
      <c r="HXW17" s="45"/>
      <c r="HXX17" s="45"/>
      <c r="HXY17" s="45"/>
      <c r="HXZ17" s="45"/>
      <c r="HYA17" s="45"/>
      <c r="HYB17" s="45"/>
      <c r="HYC17" s="45"/>
      <c r="HYD17" s="45"/>
      <c r="HYE17" s="45"/>
      <c r="HYF17" s="45"/>
      <c r="HYG17" s="45"/>
      <c r="HYH17" s="45"/>
      <c r="HYI17" s="45"/>
      <c r="HYJ17" s="45"/>
      <c r="HYK17" s="45"/>
      <c r="HYL17" s="45"/>
      <c r="HYM17" s="45"/>
      <c r="HYN17" s="45"/>
      <c r="HYO17" s="45"/>
      <c r="HYP17" s="45"/>
      <c r="HYQ17" s="45"/>
      <c r="HYR17" s="45"/>
      <c r="HYS17" s="45"/>
      <c r="HYT17" s="45"/>
      <c r="HYU17" s="45"/>
      <c r="HYV17" s="45"/>
      <c r="HYW17" s="45"/>
      <c r="HYX17" s="45"/>
      <c r="HYY17" s="45"/>
      <c r="HYZ17" s="45"/>
      <c r="HZA17" s="45"/>
      <c r="HZB17" s="45"/>
      <c r="HZC17" s="45"/>
      <c r="HZD17" s="45"/>
      <c r="HZE17" s="45"/>
      <c r="HZF17" s="45"/>
      <c r="HZG17" s="45"/>
      <c r="HZH17" s="45"/>
      <c r="HZI17" s="45"/>
      <c r="HZJ17" s="45"/>
      <c r="HZK17" s="45"/>
      <c r="HZL17" s="45"/>
      <c r="HZM17" s="45"/>
      <c r="HZN17" s="45"/>
      <c r="HZO17" s="45"/>
      <c r="HZP17" s="45"/>
      <c r="HZQ17" s="45"/>
      <c r="HZR17" s="45"/>
      <c r="HZS17" s="45"/>
      <c r="HZT17" s="45"/>
      <c r="HZU17" s="45"/>
      <c r="HZV17" s="45"/>
      <c r="HZW17" s="45"/>
      <c r="HZX17" s="45"/>
      <c r="HZY17" s="45"/>
      <c r="HZZ17" s="45"/>
      <c r="IAA17" s="45"/>
      <c r="IAB17" s="45"/>
      <c r="IAC17" s="45"/>
      <c r="IAD17" s="45"/>
      <c r="IAE17" s="45"/>
      <c r="IAF17" s="45"/>
      <c r="IAG17" s="45"/>
      <c r="IAH17" s="45"/>
      <c r="IAI17" s="45"/>
      <c r="IAJ17" s="45"/>
      <c r="IAK17" s="45"/>
      <c r="IAL17" s="45"/>
      <c r="IAM17" s="45"/>
      <c r="IAN17" s="45"/>
      <c r="IAO17" s="45"/>
      <c r="IAP17" s="45"/>
      <c r="IAQ17" s="45"/>
      <c r="IAR17" s="45"/>
      <c r="IAS17" s="45"/>
      <c r="IAT17" s="45"/>
      <c r="IAU17" s="45"/>
      <c r="IAV17" s="45"/>
      <c r="IAW17" s="45"/>
      <c r="IAX17" s="45"/>
      <c r="IAY17" s="45"/>
      <c r="IAZ17" s="45"/>
      <c r="IBA17" s="45"/>
      <c r="IBB17" s="45"/>
      <c r="IBC17" s="45"/>
      <c r="IBD17" s="45"/>
      <c r="IBE17" s="45"/>
      <c r="IBF17" s="45"/>
      <c r="IBG17" s="45"/>
      <c r="IBH17" s="45"/>
      <c r="IBI17" s="45"/>
      <c r="IBJ17" s="45"/>
      <c r="IBK17" s="45"/>
      <c r="IBL17" s="45"/>
      <c r="IBM17" s="45"/>
      <c r="IBN17" s="45"/>
      <c r="IBO17" s="45"/>
      <c r="IBP17" s="45"/>
      <c r="IBQ17" s="45"/>
      <c r="IBR17" s="45"/>
      <c r="IBS17" s="45"/>
      <c r="IBT17" s="45"/>
      <c r="IBU17" s="45"/>
      <c r="IBV17" s="45"/>
      <c r="IBW17" s="45"/>
      <c r="IBX17" s="45"/>
      <c r="IBY17" s="45"/>
      <c r="IBZ17" s="45"/>
      <c r="ICA17" s="45"/>
      <c r="ICB17" s="45"/>
      <c r="ICC17" s="45"/>
      <c r="ICD17" s="45"/>
      <c r="ICE17" s="45"/>
      <c r="ICF17" s="45"/>
      <c r="ICG17" s="45"/>
      <c r="ICH17" s="45"/>
      <c r="ICI17" s="45"/>
      <c r="ICJ17" s="45"/>
      <c r="ICK17" s="45"/>
      <c r="ICL17" s="45"/>
      <c r="ICM17" s="45"/>
      <c r="ICN17" s="45"/>
      <c r="ICO17" s="45"/>
      <c r="ICP17" s="45"/>
      <c r="ICQ17" s="45"/>
      <c r="ICR17" s="45"/>
      <c r="ICS17" s="45"/>
      <c r="ICT17" s="45"/>
      <c r="ICU17" s="45"/>
      <c r="ICV17" s="45"/>
      <c r="ICW17" s="45"/>
      <c r="ICX17" s="45"/>
      <c r="ICY17" s="45"/>
      <c r="ICZ17" s="45"/>
      <c r="IDA17" s="45"/>
      <c r="IDB17" s="45"/>
      <c r="IDC17" s="45"/>
      <c r="IDD17" s="45"/>
      <c r="IDE17" s="45"/>
      <c r="IDF17" s="45"/>
      <c r="IDG17" s="45"/>
      <c r="IDH17" s="45"/>
      <c r="IDI17" s="45"/>
      <c r="IDJ17" s="45"/>
      <c r="IDK17" s="45"/>
      <c r="IDL17" s="45"/>
      <c r="IDM17" s="45"/>
      <c r="IDN17" s="45"/>
      <c r="IDO17" s="45"/>
      <c r="IDP17" s="45"/>
      <c r="IDQ17" s="45"/>
      <c r="IDR17" s="45"/>
      <c r="IDS17" s="45"/>
      <c r="IDT17" s="45"/>
      <c r="IDU17" s="45"/>
      <c r="IDV17" s="45"/>
      <c r="IDW17" s="45"/>
      <c r="IDX17" s="45"/>
      <c r="IDY17" s="45"/>
      <c r="IDZ17" s="45"/>
      <c r="IEA17" s="45"/>
      <c r="IEB17" s="45"/>
      <c r="IEC17" s="45"/>
      <c r="IED17" s="45"/>
      <c r="IEE17" s="45"/>
      <c r="IEF17" s="45"/>
      <c r="IEG17" s="45"/>
      <c r="IEH17" s="45"/>
      <c r="IEI17" s="45"/>
      <c r="IEJ17" s="45"/>
      <c r="IEK17" s="45"/>
      <c r="IEL17" s="45"/>
      <c r="IEM17" s="45"/>
      <c r="IEN17" s="45"/>
      <c r="IEO17" s="45"/>
      <c r="IEP17" s="45"/>
      <c r="IEQ17" s="45"/>
      <c r="IER17" s="45"/>
      <c r="IES17" s="45"/>
      <c r="IET17" s="45"/>
      <c r="IEU17" s="45"/>
      <c r="IEV17" s="45"/>
      <c r="IEW17" s="45"/>
      <c r="IEX17" s="45"/>
      <c r="IEY17" s="45"/>
      <c r="IEZ17" s="45"/>
      <c r="IFA17" s="45"/>
      <c r="IFB17" s="45"/>
      <c r="IFC17" s="45"/>
      <c r="IFD17" s="45"/>
      <c r="IFE17" s="45"/>
      <c r="IFF17" s="45"/>
      <c r="IFG17" s="45"/>
      <c r="IFH17" s="45"/>
      <c r="IFI17" s="45"/>
      <c r="IFJ17" s="45"/>
      <c r="IFK17" s="45"/>
      <c r="IFL17" s="45"/>
      <c r="IFM17" s="45"/>
      <c r="IFN17" s="45"/>
      <c r="IFO17" s="45"/>
      <c r="IFP17" s="45"/>
      <c r="IFQ17" s="45"/>
      <c r="IFR17" s="45"/>
      <c r="IFS17" s="45"/>
      <c r="IFT17" s="45"/>
      <c r="IFU17" s="45"/>
      <c r="IFV17" s="45"/>
      <c r="IFW17" s="45"/>
      <c r="IFX17" s="45"/>
      <c r="IFY17" s="45"/>
      <c r="IFZ17" s="45"/>
      <c r="IGA17" s="45"/>
      <c r="IGB17" s="45"/>
      <c r="IGC17" s="45"/>
      <c r="IGD17" s="45"/>
      <c r="IGE17" s="45"/>
      <c r="IGF17" s="45"/>
      <c r="IGG17" s="45"/>
      <c r="IGH17" s="45"/>
      <c r="IGI17" s="45"/>
      <c r="IGJ17" s="45"/>
      <c r="IGK17" s="45"/>
      <c r="IGL17" s="45"/>
      <c r="IGM17" s="45"/>
      <c r="IGN17" s="45"/>
      <c r="IGO17" s="45"/>
      <c r="IGP17" s="45"/>
      <c r="IGQ17" s="45"/>
      <c r="IGR17" s="45"/>
      <c r="IGS17" s="45"/>
      <c r="IGT17" s="45"/>
      <c r="IGU17" s="45"/>
      <c r="IGV17" s="45"/>
      <c r="IGW17" s="45"/>
      <c r="IGX17" s="45"/>
      <c r="IGY17" s="45"/>
      <c r="IGZ17" s="45"/>
      <c r="IHA17" s="45"/>
      <c r="IHB17" s="45"/>
      <c r="IHC17" s="45"/>
      <c r="IHD17" s="45"/>
      <c r="IHE17" s="45"/>
      <c r="IHF17" s="45"/>
      <c r="IHG17" s="45"/>
      <c r="IHH17" s="45"/>
      <c r="IHI17" s="45"/>
      <c r="IHJ17" s="45"/>
      <c r="IHK17" s="45"/>
      <c r="IHL17" s="45"/>
      <c r="IHM17" s="45"/>
      <c r="IHN17" s="45"/>
      <c r="IHO17" s="45"/>
      <c r="IHP17" s="45"/>
      <c r="IHQ17" s="45"/>
      <c r="IHR17" s="45"/>
      <c r="IHS17" s="45"/>
      <c r="IHT17" s="45"/>
      <c r="IHU17" s="45"/>
      <c r="IHV17" s="45"/>
      <c r="IHW17" s="45"/>
      <c r="IHX17" s="45"/>
      <c r="IHY17" s="45"/>
      <c r="IHZ17" s="45"/>
      <c r="IIA17" s="45"/>
      <c r="IIB17" s="45"/>
      <c r="IIC17" s="45"/>
      <c r="IID17" s="45"/>
      <c r="IIE17" s="45"/>
      <c r="IIF17" s="45"/>
      <c r="IIG17" s="45"/>
      <c r="IIH17" s="45"/>
      <c r="III17" s="45"/>
      <c r="IIJ17" s="45"/>
      <c r="IIK17" s="45"/>
      <c r="IIL17" s="45"/>
      <c r="IIM17" s="45"/>
      <c r="IIN17" s="45"/>
      <c r="IIO17" s="45"/>
      <c r="IIP17" s="45"/>
      <c r="IIQ17" s="45"/>
      <c r="IIR17" s="45"/>
      <c r="IIS17" s="45"/>
      <c r="IIT17" s="45"/>
      <c r="IIU17" s="45"/>
      <c r="IIV17" s="45"/>
      <c r="IIW17" s="45"/>
      <c r="IIX17" s="45"/>
      <c r="IIY17" s="45"/>
      <c r="IIZ17" s="45"/>
      <c r="IJA17" s="45"/>
      <c r="IJB17" s="45"/>
      <c r="IJC17" s="45"/>
      <c r="IJD17" s="45"/>
      <c r="IJE17" s="45"/>
      <c r="IJF17" s="45"/>
      <c r="IJG17" s="45"/>
      <c r="IJH17" s="45"/>
      <c r="IJI17" s="45"/>
      <c r="IJJ17" s="45"/>
      <c r="IJK17" s="45"/>
      <c r="IJL17" s="45"/>
      <c r="IJM17" s="45"/>
      <c r="IJN17" s="45"/>
      <c r="IJO17" s="45"/>
      <c r="IJP17" s="45"/>
      <c r="IJQ17" s="45"/>
      <c r="IJR17" s="45"/>
      <c r="IJS17" s="45"/>
      <c r="IJT17" s="45"/>
      <c r="IJU17" s="45"/>
      <c r="IJV17" s="45"/>
      <c r="IJW17" s="45"/>
      <c r="IJX17" s="45"/>
      <c r="IJY17" s="45"/>
      <c r="IJZ17" s="45"/>
      <c r="IKA17" s="45"/>
      <c r="IKB17" s="45"/>
      <c r="IKC17" s="45"/>
      <c r="IKD17" s="45"/>
      <c r="IKE17" s="45"/>
      <c r="IKF17" s="45"/>
      <c r="IKG17" s="45"/>
      <c r="IKH17" s="45"/>
      <c r="IKI17" s="45"/>
      <c r="IKJ17" s="45"/>
      <c r="IKK17" s="45"/>
      <c r="IKL17" s="45"/>
      <c r="IKM17" s="45"/>
      <c r="IKN17" s="45"/>
      <c r="IKO17" s="45"/>
      <c r="IKP17" s="45"/>
      <c r="IKQ17" s="45"/>
      <c r="IKR17" s="45"/>
      <c r="IKS17" s="45"/>
      <c r="IKT17" s="45"/>
      <c r="IKU17" s="45"/>
      <c r="IKV17" s="45"/>
      <c r="IKW17" s="45"/>
      <c r="IKX17" s="45"/>
      <c r="IKY17" s="45"/>
      <c r="IKZ17" s="45"/>
      <c r="ILA17" s="45"/>
      <c r="ILB17" s="45"/>
      <c r="ILC17" s="45"/>
      <c r="ILD17" s="45"/>
      <c r="ILE17" s="45"/>
      <c r="ILF17" s="45"/>
      <c r="ILG17" s="45"/>
      <c r="ILH17" s="45"/>
      <c r="ILI17" s="45"/>
      <c r="ILJ17" s="45"/>
      <c r="ILK17" s="45"/>
      <c r="ILL17" s="45"/>
      <c r="ILM17" s="45"/>
      <c r="ILN17" s="45"/>
      <c r="ILO17" s="45"/>
      <c r="ILP17" s="45"/>
      <c r="ILQ17" s="45"/>
      <c r="ILR17" s="45"/>
      <c r="ILS17" s="45"/>
      <c r="ILT17" s="45"/>
      <c r="ILU17" s="45"/>
      <c r="ILV17" s="45"/>
      <c r="ILW17" s="45"/>
      <c r="ILX17" s="45"/>
      <c r="ILY17" s="45"/>
      <c r="ILZ17" s="45"/>
      <c r="IMA17" s="45"/>
      <c r="IMB17" s="45"/>
      <c r="IMC17" s="45"/>
      <c r="IMD17" s="45"/>
      <c r="IME17" s="45"/>
      <c r="IMF17" s="45"/>
      <c r="IMG17" s="45"/>
      <c r="IMH17" s="45"/>
      <c r="IMI17" s="45"/>
      <c r="IMJ17" s="45"/>
      <c r="IMK17" s="45"/>
      <c r="IML17" s="45"/>
      <c r="IMM17" s="45"/>
      <c r="IMN17" s="45"/>
      <c r="IMO17" s="45"/>
      <c r="IMP17" s="45"/>
      <c r="IMQ17" s="45"/>
      <c r="IMR17" s="45"/>
      <c r="IMS17" s="45"/>
      <c r="IMT17" s="45"/>
      <c r="IMU17" s="45"/>
      <c r="IMV17" s="45"/>
      <c r="IMW17" s="45"/>
      <c r="IMX17" s="45"/>
      <c r="IMY17" s="45"/>
      <c r="IMZ17" s="45"/>
      <c r="INA17" s="45"/>
      <c r="INB17" s="45"/>
      <c r="INC17" s="45"/>
      <c r="IND17" s="45"/>
      <c r="INE17" s="45"/>
      <c r="INF17" s="45"/>
      <c r="ING17" s="45"/>
      <c r="INH17" s="45"/>
      <c r="INI17" s="45"/>
      <c r="INJ17" s="45"/>
      <c r="INK17" s="45"/>
      <c r="INL17" s="45"/>
      <c r="INM17" s="45"/>
      <c r="INN17" s="45"/>
      <c r="INO17" s="45"/>
      <c r="INP17" s="45"/>
      <c r="INQ17" s="45"/>
      <c r="INR17" s="45"/>
      <c r="INS17" s="45"/>
      <c r="INT17" s="45"/>
      <c r="INU17" s="45"/>
      <c r="INV17" s="45"/>
      <c r="INW17" s="45"/>
      <c r="INX17" s="45"/>
      <c r="INY17" s="45"/>
      <c r="INZ17" s="45"/>
      <c r="IOA17" s="45"/>
      <c r="IOB17" s="45"/>
      <c r="IOC17" s="45"/>
      <c r="IOD17" s="45"/>
      <c r="IOE17" s="45"/>
      <c r="IOF17" s="45"/>
      <c r="IOG17" s="45"/>
      <c r="IOH17" s="45"/>
      <c r="IOI17" s="45"/>
      <c r="IOJ17" s="45"/>
      <c r="IOK17" s="45"/>
      <c r="IOL17" s="45"/>
      <c r="IOM17" s="45"/>
      <c r="ION17" s="45"/>
      <c r="IOO17" s="45"/>
      <c r="IOP17" s="45"/>
      <c r="IOQ17" s="45"/>
      <c r="IOR17" s="45"/>
      <c r="IOS17" s="45"/>
      <c r="IOT17" s="45"/>
      <c r="IOU17" s="45"/>
      <c r="IOV17" s="45"/>
      <c r="IOW17" s="45"/>
      <c r="IOX17" s="45"/>
      <c r="IOY17" s="45"/>
      <c r="IOZ17" s="45"/>
      <c r="IPA17" s="45"/>
      <c r="IPB17" s="45"/>
      <c r="IPC17" s="45"/>
      <c r="IPD17" s="45"/>
      <c r="IPE17" s="45"/>
      <c r="IPF17" s="45"/>
      <c r="IPG17" s="45"/>
      <c r="IPH17" s="45"/>
      <c r="IPI17" s="45"/>
      <c r="IPJ17" s="45"/>
      <c r="IPK17" s="45"/>
      <c r="IPL17" s="45"/>
      <c r="IPM17" s="45"/>
      <c r="IPN17" s="45"/>
      <c r="IPO17" s="45"/>
      <c r="IPP17" s="45"/>
      <c r="IPQ17" s="45"/>
      <c r="IPR17" s="45"/>
      <c r="IPS17" s="45"/>
      <c r="IPT17" s="45"/>
      <c r="IPU17" s="45"/>
      <c r="IPV17" s="45"/>
      <c r="IPW17" s="45"/>
      <c r="IPX17" s="45"/>
      <c r="IPY17" s="45"/>
      <c r="IPZ17" s="45"/>
      <c r="IQA17" s="45"/>
      <c r="IQB17" s="45"/>
      <c r="IQC17" s="45"/>
      <c r="IQD17" s="45"/>
      <c r="IQE17" s="45"/>
      <c r="IQF17" s="45"/>
      <c r="IQG17" s="45"/>
      <c r="IQH17" s="45"/>
      <c r="IQI17" s="45"/>
      <c r="IQJ17" s="45"/>
      <c r="IQK17" s="45"/>
      <c r="IQL17" s="45"/>
      <c r="IQM17" s="45"/>
      <c r="IQN17" s="45"/>
      <c r="IQO17" s="45"/>
      <c r="IQP17" s="45"/>
      <c r="IQQ17" s="45"/>
      <c r="IQR17" s="45"/>
      <c r="IQS17" s="45"/>
      <c r="IQT17" s="45"/>
      <c r="IQU17" s="45"/>
      <c r="IQV17" s="45"/>
      <c r="IQW17" s="45"/>
      <c r="IQX17" s="45"/>
      <c r="IQY17" s="45"/>
      <c r="IQZ17" s="45"/>
      <c r="IRA17" s="45"/>
      <c r="IRB17" s="45"/>
      <c r="IRC17" s="45"/>
      <c r="IRD17" s="45"/>
      <c r="IRE17" s="45"/>
      <c r="IRF17" s="45"/>
      <c r="IRG17" s="45"/>
      <c r="IRH17" s="45"/>
      <c r="IRI17" s="45"/>
      <c r="IRJ17" s="45"/>
      <c r="IRK17" s="45"/>
      <c r="IRL17" s="45"/>
      <c r="IRM17" s="45"/>
      <c r="IRN17" s="45"/>
      <c r="IRO17" s="45"/>
      <c r="IRP17" s="45"/>
      <c r="IRQ17" s="45"/>
      <c r="IRR17" s="45"/>
      <c r="IRS17" s="45"/>
      <c r="IRT17" s="45"/>
      <c r="IRU17" s="45"/>
      <c r="IRV17" s="45"/>
      <c r="IRW17" s="45"/>
      <c r="IRX17" s="45"/>
      <c r="IRY17" s="45"/>
      <c r="IRZ17" s="45"/>
      <c r="ISA17" s="45"/>
      <c r="ISB17" s="45"/>
      <c r="ISC17" s="45"/>
      <c r="ISD17" s="45"/>
      <c r="ISE17" s="45"/>
      <c r="ISF17" s="45"/>
      <c r="ISG17" s="45"/>
      <c r="ISH17" s="45"/>
      <c r="ISI17" s="45"/>
      <c r="ISJ17" s="45"/>
      <c r="ISK17" s="45"/>
      <c r="ISL17" s="45"/>
      <c r="ISM17" s="45"/>
      <c r="ISN17" s="45"/>
      <c r="ISO17" s="45"/>
      <c r="ISP17" s="45"/>
      <c r="ISQ17" s="45"/>
      <c r="ISR17" s="45"/>
      <c r="ISS17" s="45"/>
      <c r="IST17" s="45"/>
      <c r="ISU17" s="45"/>
      <c r="ISV17" s="45"/>
      <c r="ISW17" s="45"/>
      <c r="ISX17" s="45"/>
      <c r="ISY17" s="45"/>
      <c r="ISZ17" s="45"/>
      <c r="ITA17" s="45"/>
      <c r="ITB17" s="45"/>
      <c r="ITC17" s="45"/>
      <c r="ITD17" s="45"/>
      <c r="ITE17" s="45"/>
      <c r="ITF17" s="45"/>
      <c r="ITG17" s="45"/>
      <c r="ITH17" s="45"/>
      <c r="ITI17" s="45"/>
      <c r="ITJ17" s="45"/>
      <c r="ITK17" s="45"/>
      <c r="ITL17" s="45"/>
      <c r="ITM17" s="45"/>
      <c r="ITN17" s="45"/>
      <c r="ITO17" s="45"/>
      <c r="ITP17" s="45"/>
      <c r="ITQ17" s="45"/>
      <c r="ITR17" s="45"/>
      <c r="ITS17" s="45"/>
      <c r="ITT17" s="45"/>
      <c r="ITU17" s="45"/>
      <c r="ITV17" s="45"/>
      <c r="ITW17" s="45"/>
      <c r="ITX17" s="45"/>
      <c r="ITY17" s="45"/>
      <c r="ITZ17" s="45"/>
      <c r="IUA17" s="45"/>
      <c r="IUB17" s="45"/>
      <c r="IUC17" s="45"/>
      <c r="IUD17" s="45"/>
      <c r="IUE17" s="45"/>
      <c r="IUF17" s="45"/>
      <c r="IUG17" s="45"/>
      <c r="IUH17" s="45"/>
      <c r="IUI17" s="45"/>
      <c r="IUJ17" s="45"/>
      <c r="IUK17" s="45"/>
      <c r="IUL17" s="45"/>
      <c r="IUM17" s="45"/>
      <c r="IUN17" s="45"/>
      <c r="IUO17" s="45"/>
      <c r="IUP17" s="45"/>
      <c r="IUQ17" s="45"/>
      <c r="IUR17" s="45"/>
      <c r="IUS17" s="45"/>
      <c r="IUT17" s="45"/>
      <c r="IUU17" s="45"/>
      <c r="IUV17" s="45"/>
      <c r="IUW17" s="45"/>
      <c r="IUX17" s="45"/>
      <c r="IUY17" s="45"/>
      <c r="IUZ17" s="45"/>
      <c r="IVA17" s="45"/>
      <c r="IVB17" s="45"/>
      <c r="IVC17" s="45"/>
      <c r="IVD17" s="45"/>
      <c r="IVE17" s="45"/>
      <c r="IVF17" s="45"/>
      <c r="IVG17" s="45"/>
      <c r="IVH17" s="45"/>
      <c r="IVI17" s="45"/>
      <c r="IVJ17" s="45"/>
      <c r="IVK17" s="45"/>
      <c r="IVL17" s="45"/>
      <c r="IVM17" s="45"/>
      <c r="IVN17" s="45"/>
      <c r="IVO17" s="45"/>
      <c r="IVP17" s="45"/>
      <c r="IVQ17" s="45"/>
      <c r="IVR17" s="45"/>
      <c r="IVS17" s="45"/>
      <c r="IVT17" s="45"/>
      <c r="IVU17" s="45"/>
      <c r="IVV17" s="45"/>
      <c r="IVW17" s="45"/>
      <c r="IVX17" s="45"/>
      <c r="IVY17" s="45"/>
      <c r="IVZ17" s="45"/>
      <c r="IWA17" s="45"/>
      <c r="IWB17" s="45"/>
      <c r="IWC17" s="45"/>
      <c r="IWD17" s="45"/>
      <c r="IWE17" s="45"/>
      <c r="IWF17" s="45"/>
      <c r="IWG17" s="45"/>
      <c r="IWH17" s="45"/>
      <c r="IWI17" s="45"/>
      <c r="IWJ17" s="45"/>
      <c r="IWK17" s="45"/>
      <c r="IWL17" s="45"/>
      <c r="IWM17" s="45"/>
      <c r="IWN17" s="45"/>
      <c r="IWO17" s="45"/>
      <c r="IWP17" s="45"/>
      <c r="IWQ17" s="45"/>
      <c r="IWR17" s="45"/>
      <c r="IWS17" s="45"/>
      <c r="IWT17" s="45"/>
      <c r="IWU17" s="45"/>
      <c r="IWV17" s="45"/>
      <c r="IWW17" s="45"/>
      <c r="IWX17" s="45"/>
      <c r="IWY17" s="45"/>
      <c r="IWZ17" s="45"/>
      <c r="IXA17" s="45"/>
      <c r="IXB17" s="45"/>
      <c r="IXC17" s="45"/>
      <c r="IXD17" s="45"/>
      <c r="IXE17" s="45"/>
      <c r="IXF17" s="45"/>
      <c r="IXG17" s="45"/>
      <c r="IXH17" s="45"/>
      <c r="IXI17" s="45"/>
      <c r="IXJ17" s="45"/>
      <c r="IXK17" s="45"/>
      <c r="IXL17" s="45"/>
      <c r="IXM17" s="45"/>
      <c r="IXN17" s="45"/>
      <c r="IXO17" s="45"/>
      <c r="IXP17" s="45"/>
      <c r="IXQ17" s="45"/>
      <c r="IXR17" s="45"/>
      <c r="IXS17" s="45"/>
      <c r="IXT17" s="45"/>
      <c r="IXU17" s="45"/>
      <c r="IXV17" s="45"/>
      <c r="IXW17" s="45"/>
      <c r="IXX17" s="45"/>
      <c r="IXY17" s="45"/>
      <c r="IXZ17" s="45"/>
      <c r="IYA17" s="45"/>
      <c r="IYB17" s="45"/>
      <c r="IYC17" s="45"/>
      <c r="IYD17" s="45"/>
      <c r="IYE17" s="45"/>
      <c r="IYF17" s="45"/>
      <c r="IYG17" s="45"/>
      <c r="IYH17" s="45"/>
      <c r="IYI17" s="45"/>
      <c r="IYJ17" s="45"/>
      <c r="IYK17" s="45"/>
      <c r="IYL17" s="45"/>
      <c r="IYM17" s="45"/>
      <c r="IYN17" s="45"/>
      <c r="IYO17" s="45"/>
      <c r="IYP17" s="45"/>
      <c r="IYQ17" s="45"/>
      <c r="IYR17" s="45"/>
      <c r="IYS17" s="45"/>
      <c r="IYT17" s="45"/>
      <c r="IYU17" s="45"/>
      <c r="IYV17" s="45"/>
      <c r="IYW17" s="45"/>
      <c r="IYX17" s="45"/>
      <c r="IYY17" s="45"/>
      <c r="IYZ17" s="45"/>
      <c r="IZA17" s="45"/>
      <c r="IZB17" s="45"/>
      <c r="IZC17" s="45"/>
      <c r="IZD17" s="45"/>
      <c r="IZE17" s="45"/>
      <c r="IZF17" s="45"/>
      <c r="IZG17" s="45"/>
      <c r="IZH17" s="45"/>
      <c r="IZI17" s="45"/>
      <c r="IZJ17" s="45"/>
      <c r="IZK17" s="45"/>
      <c r="IZL17" s="45"/>
      <c r="IZM17" s="45"/>
      <c r="IZN17" s="45"/>
      <c r="IZO17" s="45"/>
      <c r="IZP17" s="45"/>
      <c r="IZQ17" s="45"/>
      <c r="IZR17" s="45"/>
      <c r="IZS17" s="45"/>
      <c r="IZT17" s="45"/>
      <c r="IZU17" s="45"/>
      <c r="IZV17" s="45"/>
      <c r="IZW17" s="45"/>
      <c r="IZX17" s="45"/>
      <c r="IZY17" s="45"/>
      <c r="IZZ17" s="45"/>
      <c r="JAA17" s="45"/>
      <c r="JAB17" s="45"/>
      <c r="JAC17" s="45"/>
      <c r="JAD17" s="45"/>
      <c r="JAE17" s="45"/>
      <c r="JAF17" s="45"/>
      <c r="JAG17" s="45"/>
      <c r="JAH17" s="45"/>
      <c r="JAI17" s="45"/>
      <c r="JAJ17" s="45"/>
      <c r="JAK17" s="45"/>
      <c r="JAL17" s="45"/>
      <c r="JAM17" s="45"/>
      <c r="JAN17" s="45"/>
      <c r="JAO17" s="45"/>
      <c r="JAP17" s="45"/>
      <c r="JAQ17" s="45"/>
      <c r="JAR17" s="45"/>
      <c r="JAS17" s="45"/>
      <c r="JAT17" s="45"/>
      <c r="JAU17" s="45"/>
      <c r="JAV17" s="45"/>
      <c r="JAW17" s="45"/>
      <c r="JAX17" s="45"/>
      <c r="JAY17" s="45"/>
      <c r="JAZ17" s="45"/>
      <c r="JBA17" s="45"/>
      <c r="JBB17" s="45"/>
      <c r="JBC17" s="45"/>
      <c r="JBD17" s="45"/>
      <c r="JBE17" s="45"/>
      <c r="JBF17" s="45"/>
      <c r="JBG17" s="45"/>
      <c r="JBH17" s="45"/>
      <c r="JBI17" s="45"/>
      <c r="JBJ17" s="45"/>
      <c r="JBK17" s="45"/>
      <c r="JBL17" s="45"/>
      <c r="JBM17" s="45"/>
      <c r="JBN17" s="45"/>
      <c r="JBO17" s="45"/>
      <c r="JBP17" s="45"/>
      <c r="JBQ17" s="45"/>
      <c r="JBR17" s="45"/>
      <c r="JBS17" s="45"/>
      <c r="JBT17" s="45"/>
      <c r="JBU17" s="45"/>
      <c r="JBV17" s="45"/>
      <c r="JBW17" s="45"/>
      <c r="JBX17" s="45"/>
      <c r="JBY17" s="45"/>
      <c r="JBZ17" s="45"/>
      <c r="JCA17" s="45"/>
      <c r="JCB17" s="45"/>
      <c r="JCC17" s="45"/>
      <c r="JCD17" s="45"/>
      <c r="JCE17" s="45"/>
      <c r="JCF17" s="45"/>
      <c r="JCG17" s="45"/>
      <c r="JCH17" s="45"/>
      <c r="JCI17" s="45"/>
      <c r="JCJ17" s="45"/>
      <c r="JCK17" s="45"/>
      <c r="JCL17" s="45"/>
      <c r="JCM17" s="45"/>
      <c r="JCN17" s="45"/>
      <c r="JCO17" s="45"/>
      <c r="JCP17" s="45"/>
      <c r="JCQ17" s="45"/>
      <c r="JCR17" s="45"/>
      <c r="JCS17" s="45"/>
      <c r="JCT17" s="45"/>
      <c r="JCU17" s="45"/>
      <c r="JCV17" s="45"/>
      <c r="JCW17" s="45"/>
      <c r="JCX17" s="45"/>
      <c r="JCY17" s="45"/>
      <c r="JCZ17" s="45"/>
      <c r="JDA17" s="45"/>
      <c r="JDB17" s="45"/>
      <c r="JDC17" s="45"/>
      <c r="JDD17" s="45"/>
      <c r="JDE17" s="45"/>
      <c r="JDF17" s="45"/>
      <c r="JDG17" s="45"/>
      <c r="JDH17" s="45"/>
      <c r="JDI17" s="45"/>
      <c r="JDJ17" s="45"/>
      <c r="JDK17" s="45"/>
      <c r="JDL17" s="45"/>
      <c r="JDM17" s="45"/>
      <c r="JDN17" s="45"/>
      <c r="JDO17" s="45"/>
      <c r="JDP17" s="45"/>
      <c r="JDQ17" s="45"/>
      <c r="JDR17" s="45"/>
      <c r="JDS17" s="45"/>
      <c r="JDT17" s="45"/>
      <c r="JDU17" s="45"/>
      <c r="JDV17" s="45"/>
      <c r="JDW17" s="45"/>
      <c r="JDX17" s="45"/>
      <c r="JDY17" s="45"/>
      <c r="JDZ17" s="45"/>
      <c r="JEA17" s="45"/>
      <c r="JEB17" s="45"/>
      <c r="JEC17" s="45"/>
      <c r="JED17" s="45"/>
      <c r="JEE17" s="45"/>
      <c r="JEF17" s="45"/>
      <c r="JEG17" s="45"/>
      <c r="JEH17" s="45"/>
      <c r="JEI17" s="45"/>
      <c r="JEJ17" s="45"/>
      <c r="JEK17" s="45"/>
      <c r="JEL17" s="45"/>
      <c r="JEM17" s="45"/>
      <c r="JEN17" s="45"/>
      <c r="JEO17" s="45"/>
      <c r="JEP17" s="45"/>
      <c r="JEQ17" s="45"/>
      <c r="JER17" s="45"/>
      <c r="JES17" s="45"/>
      <c r="JET17" s="45"/>
      <c r="JEU17" s="45"/>
      <c r="JEV17" s="45"/>
      <c r="JEW17" s="45"/>
      <c r="JEX17" s="45"/>
      <c r="JEY17" s="45"/>
      <c r="JEZ17" s="45"/>
      <c r="JFA17" s="45"/>
      <c r="JFB17" s="45"/>
      <c r="JFC17" s="45"/>
      <c r="JFD17" s="45"/>
      <c r="JFE17" s="45"/>
      <c r="JFF17" s="45"/>
      <c r="JFG17" s="45"/>
      <c r="JFH17" s="45"/>
      <c r="JFI17" s="45"/>
      <c r="JFJ17" s="45"/>
      <c r="JFK17" s="45"/>
      <c r="JFL17" s="45"/>
      <c r="JFM17" s="45"/>
      <c r="JFN17" s="45"/>
      <c r="JFO17" s="45"/>
      <c r="JFP17" s="45"/>
      <c r="JFQ17" s="45"/>
      <c r="JFR17" s="45"/>
      <c r="JFS17" s="45"/>
      <c r="JFT17" s="45"/>
      <c r="JFU17" s="45"/>
      <c r="JFV17" s="45"/>
      <c r="JFW17" s="45"/>
      <c r="JFX17" s="45"/>
      <c r="JFY17" s="45"/>
      <c r="JFZ17" s="45"/>
      <c r="JGA17" s="45"/>
      <c r="JGB17" s="45"/>
      <c r="JGC17" s="45"/>
      <c r="JGD17" s="45"/>
      <c r="JGE17" s="45"/>
      <c r="JGF17" s="45"/>
      <c r="JGG17" s="45"/>
      <c r="JGH17" s="45"/>
      <c r="JGI17" s="45"/>
      <c r="JGJ17" s="45"/>
      <c r="JGK17" s="45"/>
      <c r="JGL17" s="45"/>
      <c r="JGM17" s="45"/>
      <c r="JGN17" s="45"/>
      <c r="JGO17" s="45"/>
      <c r="JGP17" s="45"/>
      <c r="JGQ17" s="45"/>
      <c r="JGR17" s="45"/>
      <c r="JGS17" s="45"/>
      <c r="JGT17" s="45"/>
      <c r="JGU17" s="45"/>
      <c r="JGV17" s="45"/>
      <c r="JGW17" s="45"/>
      <c r="JGX17" s="45"/>
      <c r="JGY17" s="45"/>
      <c r="JGZ17" s="45"/>
      <c r="JHA17" s="45"/>
      <c r="JHB17" s="45"/>
      <c r="JHC17" s="45"/>
      <c r="JHD17" s="45"/>
      <c r="JHE17" s="45"/>
      <c r="JHF17" s="45"/>
      <c r="JHG17" s="45"/>
      <c r="JHH17" s="45"/>
      <c r="JHI17" s="45"/>
      <c r="JHJ17" s="45"/>
      <c r="JHK17" s="45"/>
      <c r="JHL17" s="45"/>
      <c r="JHM17" s="45"/>
      <c r="JHN17" s="45"/>
      <c r="JHO17" s="45"/>
      <c r="JHP17" s="45"/>
      <c r="JHQ17" s="45"/>
      <c r="JHR17" s="45"/>
      <c r="JHS17" s="45"/>
      <c r="JHT17" s="45"/>
      <c r="JHU17" s="45"/>
      <c r="JHV17" s="45"/>
      <c r="JHW17" s="45"/>
      <c r="JHX17" s="45"/>
      <c r="JHY17" s="45"/>
      <c r="JHZ17" s="45"/>
      <c r="JIA17" s="45"/>
      <c r="JIB17" s="45"/>
      <c r="JIC17" s="45"/>
      <c r="JID17" s="45"/>
      <c r="JIE17" s="45"/>
      <c r="JIF17" s="45"/>
      <c r="JIG17" s="45"/>
      <c r="JIH17" s="45"/>
      <c r="JII17" s="45"/>
      <c r="JIJ17" s="45"/>
      <c r="JIK17" s="45"/>
      <c r="JIL17" s="45"/>
      <c r="JIM17" s="45"/>
      <c r="JIN17" s="45"/>
      <c r="JIO17" s="45"/>
      <c r="JIP17" s="45"/>
      <c r="JIQ17" s="45"/>
      <c r="JIR17" s="45"/>
      <c r="JIS17" s="45"/>
      <c r="JIT17" s="45"/>
      <c r="JIU17" s="45"/>
      <c r="JIV17" s="45"/>
      <c r="JIW17" s="45"/>
      <c r="JIX17" s="45"/>
      <c r="JIY17" s="45"/>
      <c r="JIZ17" s="45"/>
      <c r="JJA17" s="45"/>
      <c r="JJB17" s="45"/>
      <c r="JJC17" s="45"/>
      <c r="JJD17" s="45"/>
      <c r="JJE17" s="45"/>
      <c r="JJF17" s="45"/>
      <c r="JJG17" s="45"/>
      <c r="JJH17" s="45"/>
      <c r="JJI17" s="45"/>
      <c r="JJJ17" s="45"/>
      <c r="JJK17" s="45"/>
      <c r="JJL17" s="45"/>
      <c r="JJM17" s="45"/>
      <c r="JJN17" s="45"/>
      <c r="JJO17" s="45"/>
      <c r="JJP17" s="45"/>
      <c r="JJQ17" s="45"/>
      <c r="JJR17" s="45"/>
      <c r="JJS17" s="45"/>
      <c r="JJT17" s="45"/>
      <c r="JJU17" s="45"/>
      <c r="JJV17" s="45"/>
      <c r="JJW17" s="45"/>
      <c r="JJX17" s="45"/>
      <c r="JJY17" s="45"/>
      <c r="JJZ17" s="45"/>
      <c r="JKA17" s="45"/>
      <c r="JKB17" s="45"/>
      <c r="JKC17" s="45"/>
      <c r="JKD17" s="45"/>
      <c r="JKE17" s="45"/>
      <c r="JKF17" s="45"/>
      <c r="JKG17" s="45"/>
      <c r="JKH17" s="45"/>
      <c r="JKI17" s="45"/>
      <c r="JKJ17" s="45"/>
      <c r="JKK17" s="45"/>
      <c r="JKL17" s="45"/>
      <c r="JKM17" s="45"/>
      <c r="JKN17" s="45"/>
      <c r="JKO17" s="45"/>
      <c r="JKP17" s="45"/>
      <c r="JKQ17" s="45"/>
      <c r="JKR17" s="45"/>
      <c r="JKS17" s="45"/>
      <c r="JKT17" s="45"/>
      <c r="JKU17" s="45"/>
      <c r="JKV17" s="45"/>
      <c r="JKW17" s="45"/>
      <c r="JKX17" s="45"/>
      <c r="JKY17" s="45"/>
      <c r="JKZ17" s="45"/>
      <c r="JLA17" s="45"/>
      <c r="JLB17" s="45"/>
      <c r="JLC17" s="45"/>
      <c r="JLD17" s="45"/>
      <c r="JLE17" s="45"/>
      <c r="JLF17" s="45"/>
      <c r="JLG17" s="45"/>
      <c r="JLH17" s="45"/>
      <c r="JLI17" s="45"/>
      <c r="JLJ17" s="45"/>
      <c r="JLK17" s="45"/>
      <c r="JLL17" s="45"/>
      <c r="JLM17" s="45"/>
      <c r="JLN17" s="45"/>
      <c r="JLO17" s="45"/>
      <c r="JLP17" s="45"/>
      <c r="JLQ17" s="45"/>
      <c r="JLR17" s="45"/>
      <c r="JLS17" s="45"/>
      <c r="JLT17" s="45"/>
      <c r="JLU17" s="45"/>
      <c r="JLV17" s="45"/>
      <c r="JLW17" s="45"/>
      <c r="JLX17" s="45"/>
      <c r="JLY17" s="45"/>
      <c r="JLZ17" s="45"/>
      <c r="JMA17" s="45"/>
      <c r="JMB17" s="45"/>
      <c r="JMC17" s="45"/>
      <c r="JMD17" s="45"/>
      <c r="JME17" s="45"/>
      <c r="JMF17" s="45"/>
      <c r="JMG17" s="45"/>
      <c r="JMH17" s="45"/>
      <c r="JMI17" s="45"/>
      <c r="JMJ17" s="45"/>
      <c r="JMK17" s="45"/>
      <c r="JML17" s="45"/>
      <c r="JMM17" s="45"/>
      <c r="JMN17" s="45"/>
      <c r="JMO17" s="45"/>
      <c r="JMP17" s="45"/>
      <c r="JMQ17" s="45"/>
      <c r="JMR17" s="45"/>
      <c r="JMS17" s="45"/>
      <c r="JMT17" s="45"/>
      <c r="JMU17" s="45"/>
      <c r="JMV17" s="45"/>
      <c r="JMW17" s="45"/>
      <c r="JMX17" s="45"/>
      <c r="JMY17" s="45"/>
      <c r="JMZ17" s="45"/>
      <c r="JNA17" s="45"/>
      <c r="JNB17" s="45"/>
      <c r="JNC17" s="45"/>
      <c r="JND17" s="45"/>
      <c r="JNE17" s="45"/>
      <c r="JNF17" s="45"/>
      <c r="JNG17" s="45"/>
      <c r="JNH17" s="45"/>
      <c r="JNI17" s="45"/>
      <c r="JNJ17" s="45"/>
      <c r="JNK17" s="45"/>
      <c r="JNL17" s="45"/>
      <c r="JNM17" s="45"/>
      <c r="JNN17" s="45"/>
      <c r="JNO17" s="45"/>
      <c r="JNP17" s="45"/>
      <c r="JNQ17" s="45"/>
      <c r="JNR17" s="45"/>
      <c r="JNS17" s="45"/>
      <c r="JNT17" s="45"/>
      <c r="JNU17" s="45"/>
      <c r="JNV17" s="45"/>
      <c r="JNW17" s="45"/>
      <c r="JNX17" s="45"/>
      <c r="JNY17" s="45"/>
      <c r="JNZ17" s="45"/>
      <c r="JOA17" s="45"/>
      <c r="JOB17" s="45"/>
      <c r="JOC17" s="45"/>
      <c r="JOD17" s="45"/>
      <c r="JOE17" s="45"/>
      <c r="JOF17" s="45"/>
      <c r="JOG17" s="45"/>
      <c r="JOH17" s="45"/>
      <c r="JOI17" s="45"/>
      <c r="JOJ17" s="45"/>
      <c r="JOK17" s="45"/>
      <c r="JOL17" s="45"/>
      <c r="JOM17" s="45"/>
      <c r="JON17" s="45"/>
      <c r="JOO17" s="45"/>
      <c r="JOP17" s="45"/>
      <c r="JOQ17" s="45"/>
      <c r="JOR17" s="45"/>
      <c r="JOS17" s="45"/>
      <c r="JOT17" s="45"/>
      <c r="JOU17" s="45"/>
      <c r="JOV17" s="45"/>
      <c r="JOW17" s="45"/>
      <c r="JOX17" s="45"/>
      <c r="JOY17" s="45"/>
      <c r="JOZ17" s="45"/>
      <c r="JPA17" s="45"/>
      <c r="JPB17" s="45"/>
      <c r="JPC17" s="45"/>
      <c r="JPD17" s="45"/>
      <c r="JPE17" s="45"/>
      <c r="JPF17" s="45"/>
      <c r="JPG17" s="45"/>
      <c r="JPH17" s="45"/>
      <c r="JPI17" s="45"/>
      <c r="JPJ17" s="45"/>
      <c r="JPK17" s="45"/>
      <c r="JPL17" s="45"/>
      <c r="JPM17" s="45"/>
      <c r="JPN17" s="45"/>
      <c r="JPO17" s="45"/>
      <c r="JPP17" s="45"/>
      <c r="JPQ17" s="45"/>
      <c r="JPR17" s="45"/>
      <c r="JPS17" s="45"/>
      <c r="JPT17" s="45"/>
      <c r="JPU17" s="45"/>
      <c r="JPV17" s="45"/>
      <c r="JPW17" s="45"/>
      <c r="JPX17" s="45"/>
      <c r="JPY17" s="45"/>
      <c r="JPZ17" s="45"/>
      <c r="JQA17" s="45"/>
      <c r="JQB17" s="45"/>
      <c r="JQC17" s="45"/>
      <c r="JQD17" s="45"/>
      <c r="JQE17" s="45"/>
      <c r="JQF17" s="45"/>
      <c r="JQG17" s="45"/>
      <c r="JQH17" s="45"/>
      <c r="JQI17" s="45"/>
      <c r="JQJ17" s="45"/>
      <c r="JQK17" s="45"/>
      <c r="JQL17" s="45"/>
      <c r="JQM17" s="45"/>
      <c r="JQN17" s="45"/>
      <c r="JQO17" s="45"/>
      <c r="JQP17" s="45"/>
      <c r="JQQ17" s="45"/>
      <c r="JQR17" s="45"/>
      <c r="JQS17" s="45"/>
      <c r="JQT17" s="45"/>
      <c r="JQU17" s="45"/>
      <c r="JQV17" s="45"/>
      <c r="JQW17" s="45"/>
      <c r="JQX17" s="45"/>
      <c r="JQY17" s="45"/>
      <c r="JQZ17" s="45"/>
      <c r="JRA17" s="45"/>
      <c r="JRB17" s="45"/>
      <c r="JRC17" s="45"/>
      <c r="JRD17" s="45"/>
      <c r="JRE17" s="45"/>
      <c r="JRF17" s="45"/>
      <c r="JRG17" s="45"/>
      <c r="JRH17" s="45"/>
      <c r="JRI17" s="45"/>
      <c r="JRJ17" s="45"/>
      <c r="JRK17" s="45"/>
      <c r="JRL17" s="45"/>
      <c r="JRM17" s="45"/>
      <c r="JRN17" s="45"/>
      <c r="JRO17" s="45"/>
      <c r="JRP17" s="45"/>
      <c r="JRQ17" s="45"/>
      <c r="JRR17" s="45"/>
      <c r="JRS17" s="45"/>
      <c r="JRT17" s="45"/>
      <c r="JRU17" s="45"/>
      <c r="JRV17" s="45"/>
      <c r="JRW17" s="45"/>
      <c r="JRX17" s="45"/>
      <c r="JRY17" s="45"/>
      <c r="JRZ17" s="45"/>
      <c r="JSA17" s="45"/>
      <c r="JSB17" s="45"/>
      <c r="JSC17" s="45"/>
      <c r="JSD17" s="45"/>
      <c r="JSE17" s="45"/>
      <c r="JSF17" s="45"/>
      <c r="JSG17" s="45"/>
      <c r="JSH17" s="45"/>
      <c r="JSI17" s="45"/>
      <c r="JSJ17" s="45"/>
      <c r="JSK17" s="45"/>
      <c r="JSL17" s="45"/>
      <c r="JSM17" s="45"/>
      <c r="JSN17" s="45"/>
      <c r="JSO17" s="45"/>
      <c r="JSP17" s="45"/>
      <c r="JSQ17" s="45"/>
      <c r="JSR17" s="45"/>
      <c r="JSS17" s="45"/>
      <c r="JST17" s="45"/>
      <c r="JSU17" s="45"/>
      <c r="JSV17" s="45"/>
      <c r="JSW17" s="45"/>
      <c r="JSX17" s="45"/>
      <c r="JSY17" s="45"/>
      <c r="JSZ17" s="45"/>
      <c r="JTA17" s="45"/>
      <c r="JTB17" s="45"/>
      <c r="JTC17" s="45"/>
      <c r="JTD17" s="45"/>
      <c r="JTE17" s="45"/>
      <c r="JTF17" s="45"/>
      <c r="JTG17" s="45"/>
      <c r="JTH17" s="45"/>
      <c r="JTI17" s="45"/>
      <c r="JTJ17" s="45"/>
      <c r="JTK17" s="45"/>
      <c r="JTL17" s="45"/>
      <c r="JTM17" s="45"/>
      <c r="JTN17" s="45"/>
      <c r="JTO17" s="45"/>
      <c r="JTP17" s="45"/>
      <c r="JTQ17" s="45"/>
      <c r="JTR17" s="45"/>
      <c r="JTS17" s="45"/>
      <c r="JTT17" s="45"/>
      <c r="JTU17" s="45"/>
      <c r="JTV17" s="45"/>
      <c r="JTW17" s="45"/>
      <c r="JTX17" s="45"/>
      <c r="JTY17" s="45"/>
      <c r="JTZ17" s="45"/>
      <c r="JUA17" s="45"/>
      <c r="JUB17" s="45"/>
      <c r="JUC17" s="45"/>
      <c r="JUD17" s="45"/>
      <c r="JUE17" s="45"/>
      <c r="JUF17" s="45"/>
      <c r="JUG17" s="45"/>
      <c r="JUH17" s="45"/>
      <c r="JUI17" s="45"/>
      <c r="JUJ17" s="45"/>
      <c r="JUK17" s="45"/>
      <c r="JUL17" s="45"/>
      <c r="JUM17" s="45"/>
      <c r="JUN17" s="45"/>
      <c r="JUO17" s="45"/>
      <c r="JUP17" s="45"/>
      <c r="JUQ17" s="45"/>
      <c r="JUR17" s="45"/>
      <c r="JUS17" s="45"/>
      <c r="JUT17" s="45"/>
      <c r="JUU17" s="45"/>
      <c r="JUV17" s="45"/>
      <c r="JUW17" s="45"/>
      <c r="JUX17" s="45"/>
      <c r="JUY17" s="45"/>
      <c r="JUZ17" s="45"/>
      <c r="JVA17" s="45"/>
      <c r="JVB17" s="45"/>
      <c r="JVC17" s="45"/>
      <c r="JVD17" s="45"/>
      <c r="JVE17" s="45"/>
      <c r="JVF17" s="45"/>
      <c r="JVG17" s="45"/>
      <c r="JVH17" s="45"/>
      <c r="JVI17" s="45"/>
      <c r="JVJ17" s="45"/>
      <c r="JVK17" s="45"/>
      <c r="JVL17" s="45"/>
      <c r="JVM17" s="45"/>
      <c r="JVN17" s="45"/>
      <c r="JVO17" s="45"/>
      <c r="JVP17" s="45"/>
      <c r="JVQ17" s="45"/>
      <c r="JVR17" s="45"/>
      <c r="JVS17" s="45"/>
      <c r="JVT17" s="45"/>
      <c r="JVU17" s="45"/>
      <c r="JVV17" s="45"/>
      <c r="JVW17" s="45"/>
      <c r="JVX17" s="45"/>
      <c r="JVY17" s="45"/>
      <c r="JVZ17" s="45"/>
      <c r="JWA17" s="45"/>
      <c r="JWB17" s="45"/>
      <c r="JWC17" s="45"/>
      <c r="JWD17" s="45"/>
      <c r="JWE17" s="45"/>
      <c r="JWF17" s="45"/>
      <c r="JWG17" s="45"/>
      <c r="JWH17" s="45"/>
      <c r="JWI17" s="45"/>
      <c r="JWJ17" s="45"/>
      <c r="JWK17" s="45"/>
      <c r="JWL17" s="45"/>
      <c r="JWM17" s="45"/>
      <c r="JWN17" s="45"/>
      <c r="JWO17" s="45"/>
      <c r="JWP17" s="45"/>
      <c r="JWQ17" s="45"/>
      <c r="JWR17" s="45"/>
      <c r="JWS17" s="45"/>
      <c r="JWT17" s="45"/>
      <c r="JWU17" s="45"/>
      <c r="JWV17" s="45"/>
      <c r="JWW17" s="45"/>
      <c r="JWX17" s="45"/>
      <c r="JWY17" s="45"/>
      <c r="JWZ17" s="45"/>
      <c r="JXA17" s="45"/>
      <c r="JXB17" s="45"/>
      <c r="JXC17" s="45"/>
      <c r="JXD17" s="45"/>
      <c r="JXE17" s="45"/>
      <c r="JXF17" s="45"/>
      <c r="JXG17" s="45"/>
      <c r="JXH17" s="45"/>
      <c r="JXI17" s="45"/>
      <c r="JXJ17" s="45"/>
      <c r="JXK17" s="45"/>
      <c r="JXL17" s="45"/>
      <c r="JXM17" s="45"/>
      <c r="JXN17" s="45"/>
      <c r="JXO17" s="45"/>
      <c r="JXP17" s="45"/>
      <c r="JXQ17" s="45"/>
      <c r="JXR17" s="45"/>
      <c r="JXS17" s="45"/>
      <c r="JXT17" s="45"/>
      <c r="JXU17" s="45"/>
      <c r="JXV17" s="45"/>
      <c r="JXW17" s="45"/>
      <c r="JXX17" s="45"/>
      <c r="JXY17" s="45"/>
      <c r="JXZ17" s="45"/>
      <c r="JYA17" s="45"/>
      <c r="JYB17" s="45"/>
      <c r="JYC17" s="45"/>
      <c r="JYD17" s="45"/>
      <c r="JYE17" s="45"/>
      <c r="JYF17" s="45"/>
      <c r="JYG17" s="45"/>
      <c r="JYH17" s="45"/>
      <c r="JYI17" s="45"/>
      <c r="JYJ17" s="45"/>
      <c r="JYK17" s="45"/>
      <c r="JYL17" s="45"/>
      <c r="JYM17" s="45"/>
      <c r="JYN17" s="45"/>
      <c r="JYO17" s="45"/>
      <c r="JYP17" s="45"/>
      <c r="JYQ17" s="45"/>
      <c r="JYR17" s="45"/>
      <c r="JYS17" s="45"/>
      <c r="JYT17" s="45"/>
      <c r="JYU17" s="45"/>
      <c r="JYV17" s="45"/>
      <c r="JYW17" s="45"/>
      <c r="JYX17" s="45"/>
      <c r="JYY17" s="45"/>
      <c r="JYZ17" s="45"/>
      <c r="JZA17" s="45"/>
      <c r="JZB17" s="45"/>
      <c r="JZC17" s="45"/>
      <c r="JZD17" s="45"/>
      <c r="JZE17" s="45"/>
      <c r="JZF17" s="45"/>
      <c r="JZG17" s="45"/>
      <c r="JZH17" s="45"/>
      <c r="JZI17" s="45"/>
      <c r="JZJ17" s="45"/>
      <c r="JZK17" s="45"/>
      <c r="JZL17" s="45"/>
      <c r="JZM17" s="45"/>
      <c r="JZN17" s="45"/>
      <c r="JZO17" s="45"/>
      <c r="JZP17" s="45"/>
      <c r="JZQ17" s="45"/>
      <c r="JZR17" s="45"/>
      <c r="JZS17" s="45"/>
      <c r="JZT17" s="45"/>
      <c r="JZU17" s="45"/>
      <c r="JZV17" s="45"/>
      <c r="JZW17" s="45"/>
      <c r="JZX17" s="45"/>
      <c r="JZY17" s="45"/>
      <c r="JZZ17" s="45"/>
      <c r="KAA17" s="45"/>
      <c r="KAB17" s="45"/>
      <c r="KAC17" s="45"/>
      <c r="KAD17" s="45"/>
      <c r="KAE17" s="45"/>
      <c r="KAF17" s="45"/>
      <c r="KAG17" s="45"/>
      <c r="KAH17" s="45"/>
      <c r="KAI17" s="45"/>
      <c r="KAJ17" s="45"/>
      <c r="KAK17" s="45"/>
      <c r="KAL17" s="45"/>
      <c r="KAM17" s="45"/>
      <c r="KAN17" s="45"/>
      <c r="KAO17" s="45"/>
      <c r="KAP17" s="45"/>
      <c r="KAQ17" s="45"/>
      <c r="KAR17" s="45"/>
      <c r="KAS17" s="45"/>
      <c r="KAT17" s="45"/>
      <c r="KAU17" s="45"/>
      <c r="KAV17" s="45"/>
      <c r="KAW17" s="45"/>
      <c r="KAX17" s="45"/>
      <c r="KAY17" s="45"/>
      <c r="KAZ17" s="45"/>
      <c r="KBA17" s="45"/>
      <c r="KBB17" s="45"/>
      <c r="KBC17" s="45"/>
      <c r="KBD17" s="45"/>
      <c r="KBE17" s="45"/>
      <c r="KBF17" s="45"/>
      <c r="KBG17" s="45"/>
      <c r="KBH17" s="45"/>
      <c r="KBI17" s="45"/>
      <c r="KBJ17" s="45"/>
      <c r="KBK17" s="45"/>
      <c r="KBL17" s="45"/>
      <c r="KBM17" s="45"/>
      <c r="KBN17" s="45"/>
      <c r="KBO17" s="45"/>
      <c r="KBP17" s="45"/>
      <c r="KBQ17" s="45"/>
      <c r="KBR17" s="45"/>
      <c r="KBS17" s="45"/>
      <c r="KBT17" s="45"/>
      <c r="KBU17" s="45"/>
      <c r="KBV17" s="45"/>
      <c r="KBW17" s="45"/>
      <c r="KBX17" s="45"/>
      <c r="KBY17" s="45"/>
      <c r="KBZ17" s="45"/>
      <c r="KCA17" s="45"/>
      <c r="KCB17" s="45"/>
      <c r="KCC17" s="45"/>
      <c r="KCD17" s="45"/>
      <c r="KCE17" s="45"/>
      <c r="KCF17" s="45"/>
      <c r="KCG17" s="45"/>
      <c r="KCH17" s="45"/>
      <c r="KCI17" s="45"/>
      <c r="KCJ17" s="45"/>
      <c r="KCK17" s="45"/>
      <c r="KCL17" s="45"/>
      <c r="KCM17" s="45"/>
      <c r="KCN17" s="45"/>
      <c r="KCO17" s="45"/>
      <c r="KCP17" s="45"/>
      <c r="KCQ17" s="45"/>
      <c r="KCR17" s="45"/>
      <c r="KCS17" s="45"/>
      <c r="KCT17" s="45"/>
      <c r="KCU17" s="45"/>
      <c r="KCV17" s="45"/>
      <c r="KCW17" s="45"/>
      <c r="KCX17" s="45"/>
      <c r="KCY17" s="45"/>
      <c r="KCZ17" s="45"/>
      <c r="KDA17" s="45"/>
      <c r="KDB17" s="45"/>
      <c r="KDC17" s="45"/>
      <c r="KDD17" s="45"/>
      <c r="KDE17" s="45"/>
      <c r="KDF17" s="45"/>
      <c r="KDG17" s="45"/>
      <c r="KDH17" s="45"/>
      <c r="KDI17" s="45"/>
      <c r="KDJ17" s="45"/>
      <c r="KDK17" s="45"/>
      <c r="KDL17" s="45"/>
      <c r="KDM17" s="45"/>
      <c r="KDN17" s="45"/>
      <c r="KDO17" s="45"/>
      <c r="KDP17" s="45"/>
      <c r="KDQ17" s="45"/>
      <c r="KDR17" s="45"/>
      <c r="KDS17" s="45"/>
      <c r="KDT17" s="45"/>
      <c r="KDU17" s="45"/>
      <c r="KDV17" s="45"/>
      <c r="KDW17" s="45"/>
      <c r="KDX17" s="45"/>
      <c r="KDY17" s="45"/>
      <c r="KDZ17" s="45"/>
      <c r="KEA17" s="45"/>
      <c r="KEB17" s="45"/>
      <c r="KEC17" s="45"/>
      <c r="KED17" s="45"/>
      <c r="KEE17" s="45"/>
      <c r="KEF17" s="45"/>
      <c r="KEG17" s="45"/>
      <c r="KEH17" s="45"/>
      <c r="KEI17" s="45"/>
      <c r="KEJ17" s="45"/>
      <c r="KEK17" s="45"/>
      <c r="KEL17" s="45"/>
      <c r="KEM17" s="45"/>
      <c r="KEN17" s="45"/>
      <c r="KEO17" s="45"/>
      <c r="KEP17" s="45"/>
      <c r="KEQ17" s="45"/>
      <c r="KER17" s="45"/>
      <c r="KES17" s="45"/>
      <c r="KET17" s="45"/>
      <c r="KEU17" s="45"/>
      <c r="KEV17" s="45"/>
      <c r="KEW17" s="45"/>
      <c r="KEX17" s="45"/>
      <c r="KEY17" s="45"/>
      <c r="KEZ17" s="45"/>
      <c r="KFA17" s="45"/>
      <c r="KFB17" s="45"/>
      <c r="KFC17" s="45"/>
      <c r="KFD17" s="45"/>
      <c r="KFE17" s="45"/>
      <c r="KFF17" s="45"/>
      <c r="KFG17" s="45"/>
      <c r="KFH17" s="45"/>
      <c r="KFI17" s="45"/>
      <c r="KFJ17" s="45"/>
      <c r="KFK17" s="45"/>
      <c r="KFL17" s="45"/>
      <c r="KFM17" s="45"/>
      <c r="KFN17" s="45"/>
      <c r="KFO17" s="45"/>
      <c r="KFP17" s="45"/>
      <c r="KFQ17" s="45"/>
      <c r="KFR17" s="45"/>
      <c r="KFS17" s="45"/>
      <c r="KFT17" s="45"/>
      <c r="KFU17" s="45"/>
      <c r="KFV17" s="45"/>
      <c r="KFW17" s="45"/>
      <c r="KFX17" s="45"/>
      <c r="KFY17" s="45"/>
      <c r="KFZ17" s="45"/>
      <c r="KGA17" s="45"/>
      <c r="KGB17" s="45"/>
      <c r="KGC17" s="45"/>
      <c r="KGD17" s="45"/>
      <c r="KGE17" s="45"/>
      <c r="KGF17" s="45"/>
      <c r="KGG17" s="45"/>
      <c r="KGH17" s="45"/>
      <c r="KGI17" s="45"/>
      <c r="KGJ17" s="45"/>
      <c r="KGK17" s="45"/>
      <c r="KGL17" s="45"/>
      <c r="KGM17" s="45"/>
      <c r="KGN17" s="45"/>
      <c r="KGO17" s="45"/>
      <c r="KGP17" s="45"/>
      <c r="KGQ17" s="45"/>
      <c r="KGR17" s="45"/>
      <c r="KGS17" s="45"/>
      <c r="KGT17" s="45"/>
      <c r="KGU17" s="45"/>
      <c r="KGV17" s="45"/>
      <c r="KGW17" s="45"/>
      <c r="KGX17" s="45"/>
      <c r="KGY17" s="45"/>
      <c r="KGZ17" s="45"/>
      <c r="KHA17" s="45"/>
      <c r="KHB17" s="45"/>
      <c r="KHC17" s="45"/>
      <c r="KHD17" s="45"/>
      <c r="KHE17" s="45"/>
      <c r="KHF17" s="45"/>
      <c r="KHG17" s="45"/>
      <c r="KHH17" s="45"/>
      <c r="KHI17" s="45"/>
      <c r="KHJ17" s="45"/>
      <c r="KHK17" s="45"/>
      <c r="KHL17" s="45"/>
      <c r="KHM17" s="45"/>
      <c r="KHN17" s="45"/>
      <c r="KHO17" s="45"/>
      <c r="KHP17" s="45"/>
      <c r="KHQ17" s="45"/>
      <c r="KHR17" s="45"/>
      <c r="KHS17" s="45"/>
      <c r="KHT17" s="45"/>
      <c r="KHU17" s="45"/>
      <c r="KHV17" s="45"/>
      <c r="KHW17" s="45"/>
      <c r="KHX17" s="45"/>
      <c r="KHY17" s="45"/>
      <c r="KHZ17" s="45"/>
      <c r="KIA17" s="45"/>
      <c r="KIB17" s="45"/>
      <c r="KIC17" s="45"/>
      <c r="KID17" s="45"/>
      <c r="KIE17" s="45"/>
      <c r="KIF17" s="45"/>
      <c r="KIG17" s="45"/>
      <c r="KIH17" s="45"/>
      <c r="KII17" s="45"/>
      <c r="KIJ17" s="45"/>
      <c r="KIK17" s="45"/>
      <c r="KIL17" s="45"/>
      <c r="KIM17" s="45"/>
      <c r="KIN17" s="45"/>
      <c r="KIO17" s="45"/>
      <c r="KIP17" s="45"/>
      <c r="KIQ17" s="45"/>
      <c r="KIR17" s="45"/>
      <c r="KIS17" s="45"/>
      <c r="KIT17" s="45"/>
      <c r="KIU17" s="45"/>
      <c r="KIV17" s="45"/>
      <c r="KIW17" s="45"/>
      <c r="KIX17" s="45"/>
      <c r="KIY17" s="45"/>
      <c r="KIZ17" s="45"/>
      <c r="KJA17" s="45"/>
      <c r="KJB17" s="45"/>
      <c r="KJC17" s="45"/>
      <c r="KJD17" s="45"/>
      <c r="KJE17" s="45"/>
      <c r="KJF17" s="45"/>
      <c r="KJG17" s="45"/>
      <c r="KJH17" s="45"/>
      <c r="KJI17" s="45"/>
      <c r="KJJ17" s="45"/>
      <c r="KJK17" s="45"/>
      <c r="KJL17" s="45"/>
      <c r="KJM17" s="45"/>
      <c r="KJN17" s="45"/>
      <c r="KJO17" s="45"/>
      <c r="KJP17" s="45"/>
      <c r="KJQ17" s="45"/>
      <c r="KJR17" s="45"/>
      <c r="KJS17" s="45"/>
      <c r="KJT17" s="45"/>
      <c r="KJU17" s="45"/>
      <c r="KJV17" s="45"/>
      <c r="KJW17" s="45"/>
      <c r="KJX17" s="45"/>
      <c r="KJY17" s="45"/>
      <c r="KJZ17" s="45"/>
      <c r="KKA17" s="45"/>
      <c r="KKB17" s="45"/>
      <c r="KKC17" s="45"/>
      <c r="KKD17" s="45"/>
      <c r="KKE17" s="45"/>
      <c r="KKF17" s="45"/>
      <c r="KKG17" s="45"/>
      <c r="KKH17" s="45"/>
      <c r="KKI17" s="45"/>
      <c r="KKJ17" s="45"/>
      <c r="KKK17" s="45"/>
      <c r="KKL17" s="45"/>
      <c r="KKM17" s="45"/>
      <c r="KKN17" s="45"/>
      <c r="KKO17" s="45"/>
      <c r="KKP17" s="45"/>
      <c r="KKQ17" s="45"/>
      <c r="KKR17" s="45"/>
      <c r="KKS17" s="45"/>
      <c r="KKT17" s="45"/>
      <c r="KKU17" s="45"/>
      <c r="KKV17" s="45"/>
      <c r="KKW17" s="45"/>
      <c r="KKX17" s="45"/>
      <c r="KKY17" s="45"/>
      <c r="KKZ17" s="45"/>
      <c r="KLA17" s="45"/>
      <c r="KLB17" s="45"/>
      <c r="KLC17" s="45"/>
      <c r="KLD17" s="45"/>
      <c r="KLE17" s="45"/>
      <c r="KLF17" s="45"/>
      <c r="KLG17" s="45"/>
      <c r="KLH17" s="45"/>
      <c r="KLI17" s="45"/>
      <c r="KLJ17" s="45"/>
      <c r="KLK17" s="45"/>
      <c r="KLL17" s="45"/>
      <c r="KLM17" s="45"/>
      <c r="KLN17" s="45"/>
      <c r="KLO17" s="45"/>
      <c r="KLP17" s="45"/>
      <c r="KLQ17" s="45"/>
      <c r="KLR17" s="45"/>
      <c r="KLS17" s="45"/>
      <c r="KLT17" s="45"/>
      <c r="KLU17" s="45"/>
      <c r="KLV17" s="45"/>
      <c r="KLW17" s="45"/>
      <c r="KLX17" s="45"/>
      <c r="KLY17" s="45"/>
      <c r="KLZ17" s="45"/>
      <c r="KMA17" s="45"/>
      <c r="KMB17" s="45"/>
      <c r="KMC17" s="45"/>
      <c r="KMD17" s="45"/>
      <c r="KME17" s="45"/>
      <c r="KMF17" s="45"/>
      <c r="KMG17" s="45"/>
      <c r="KMH17" s="45"/>
      <c r="KMI17" s="45"/>
      <c r="KMJ17" s="45"/>
      <c r="KMK17" s="45"/>
      <c r="KML17" s="45"/>
      <c r="KMM17" s="45"/>
      <c r="KMN17" s="45"/>
      <c r="KMO17" s="45"/>
      <c r="KMP17" s="45"/>
      <c r="KMQ17" s="45"/>
      <c r="KMR17" s="45"/>
      <c r="KMS17" s="45"/>
      <c r="KMT17" s="45"/>
      <c r="KMU17" s="45"/>
      <c r="KMV17" s="45"/>
      <c r="KMW17" s="45"/>
      <c r="KMX17" s="45"/>
      <c r="KMY17" s="45"/>
      <c r="KMZ17" s="45"/>
      <c r="KNA17" s="45"/>
      <c r="KNB17" s="45"/>
      <c r="KNC17" s="45"/>
      <c r="KND17" s="45"/>
      <c r="KNE17" s="45"/>
      <c r="KNF17" s="45"/>
      <c r="KNG17" s="45"/>
      <c r="KNH17" s="45"/>
      <c r="KNI17" s="45"/>
      <c r="KNJ17" s="45"/>
      <c r="KNK17" s="45"/>
      <c r="KNL17" s="45"/>
      <c r="KNM17" s="45"/>
      <c r="KNN17" s="45"/>
      <c r="KNO17" s="45"/>
      <c r="KNP17" s="45"/>
      <c r="KNQ17" s="45"/>
      <c r="KNR17" s="45"/>
      <c r="KNS17" s="45"/>
      <c r="KNT17" s="45"/>
      <c r="KNU17" s="45"/>
      <c r="KNV17" s="45"/>
      <c r="KNW17" s="45"/>
      <c r="KNX17" s="45"/>
      <c r="KNY17" s="45"/>
      <c r="KNZ17" s="45"/>
      <c r="KOA17" s="45"/>
      <c r="KOB17" s="45"/>
      <c r="KOC17" s="45"/>
      <c r="KOD17" s="45"/>
      <c r="KOE17" s="45"/>
      <c r="KOF17" s="45"/>
      <c r="KOG17" s="45"/>
      <c r="KOH17" s="45"/>
      <c r="KOI17" s="45"/>
      <c r="KOJ17" s="45"/>
      <c r="KOK17" s="45"/>
      <c r="KOL17" s="45"/>
      <c r="KOM17" s="45"/>
      <c r="KON17" s="45"/>
      <c r="KOO17" s="45"/>
      <c r="KOP17" s="45"/>
      <c r="KOQ17" s="45"/>
      <c r="KOR17" s="45"/>
      <c r="KOS17" s="45"/>
      <c r="KOT17" s="45"/>
      <c r="KOU17" s="45"/>
      <c r="KOV17" s="45"/>
      <c r="KOW17" s="45"/>
      <c r="KOX17" s="45"/>
      <c r="KOY17" s="45"/>
      <c r="KOZ17" s="45"/>
      <c r="KPA17" s="45"/>
      <c r="KPB17" s="45"/>
      <c r="KPC17" s="45"/>
      <c r="KPD17" s="45"/>
      <c r="KPE17" s="45"/>
      <c r="KPF17" s="45"/>
      <c r="KPG17" s="45"/>
      <c r="KPH17" s="45"/>
      <c r="KPI17" s="45"/>
      <c r="KPJ17" s="45"/>
      <c r="KPK17" s="45"/>
      <c r="KPL17" s="45"/>
      <c r="KPM17" s="45"/>
      <c r="KPN17" s="45"/>
      <c r="KPO17" s="45"/>
      <c r="KPP17" s="45"/>
      <c r="KPQ17" s="45"/>
      <c r="KPR17" s="45"/>
      <c r="KPS17" s="45"/>
      <c r="KPT17" s="45"/>
      <c r="KPU17" s="45"/>
      <c r="KPV17" s="45"/>
      <c r="KPW17" s="45"/>
      <c r="KPX17" s="45"/>
      <c r="KPY17" s="45"/>
      <c r="KPZ17" s="45"/>
      <c r="KQA17" s="45"/>
      <c r="KQB17" s="45"/>
      <c r="KQC17" s="45"/>
      <c r="KQD17" s="45"/>
      <c r="KQE17" s="45"/>
      <c r="KQF17" s="45"/>
      <c r="KQG17" s="45"/>
      <c r="KQH17" s="45"/>
      <c r="KQI17" s="45"/>
      <c r="KQJ17" s="45"/>
      <c r="KQK17" s="45"/>
      <c r="KQL17" s="45"/>
      <c r="KQM17" s="45"/>
      <c r="KQN17" s="45"/>
      <c r="KQO17" s="45"/>
      <c r="KQP17" s="45"/>
      <c r="KQQ17" s="45"/>
      <c r="KQR17" s="45"/>
      <c r="KQS17" s="45"/>
      <c r="KQT17" s="45"/>
      <c r="KQU17" s="45"/>
      <c r="KQV17" s="45"/>
      <c r="KQW17" s="45"/>
      <c r="KQX17" s="45"/>
      <c r="KQY17" s="45"/>
      <c r="KQZ17" s="45"/>
      <c r="KRA17" s="45"/>
      <c r="KRB17" s="45"/>
      <c r="KRC17" s="45"/>
      <c r="KRD17" s="45"/>
      <c r="KRE17" s="45"/>
      <c r="KRF17" s="45"/>
      <c r="KRG17" s="45"/>
      <c r="KRH17" s="45"/>
      <c r="KRI17" s="45"/>
      <c r="KRJ17" s="45"/>
      <c r="KRK17" s="45"/>
      <c r="KRL17" s="45"/>
      <c r="KRM17" s="45"/>
      <c r="KRN17" s="45"/>
      <c r="KRO17" s="45"/>
      <c r="KRP17" s="45"/>
      <c r="KRQ17" s="45"/>
      <c r="KRR17" s="45"/>
      <c r="KRS17" s="45"/>
      <c r="KRT17" s="45"/>
      <c r="KRU17" s="45"/>
      <c r="KRV17" s="45"/>
      <c r="KRW17" s="45"/>
      <c r="KRX17" s="45"/>
      <c r="KRY17" s="45"/>
      <c r="KRZ17" s="45"/>
      <c r="KSA17" s="45"/>
      <c r="KSB17" s="45"/>
      <c r="KSC17" s="45"/>
      <c r="KSD17" s="45"/>
      <c r="KSE17" s="45"/>
      <c r="KSF17" s="45"/>
      <c r="KSG17" s="45"/>
      <c r="KSH17" s="45"/>
      <c r="KSI17" s="45"/>
      <c r="KSJ17" s="45"/>
      <c r="KSK17" s="45"/>
      <c r="KSL17" s="45"/>
      <c r="KSM17" s="45"/>
      <c r="KSN17" s="45"/>
      <c r="KSO17" s="45"/>
      <c r="KSP17" s="45"/>
      <c r="KSQ17" s="45"/>
      <c r="KSR17" s="45"/>
      <c r="KSS17" s="45"/>
      <c r="KST17" s="45"/>
      <c r="KSU17" s="45"/>
      <c r="KSV17" s="45"/>
      <c r="KSW17" s="45"/>
      <c r="KSX17" s="45"/>
      <c r="KSY17" s="45"/>
      <c r="KSZ17" s="45"/>
      <c r="KTA17" s="45"/>
      <c r="KTB17" s="45"/>
      <c r="KTC17" s="45"/>
      <c r="KTD17" s="45"/>
      <c r="KTE17" s="45"/>
      <c r="KTF17" s="45"/>
      <c r="KTG17" s="45"/>
      <c r="KTH17" s="45"/>
      <c r="KTI17" s="45"/>
      <c r="KTJ17" s="45"/>
      <c r="KTK17" s="45"/>
      <c r="KTL17" s="45"/>
      <c r="KTM17" s="45"/>
      <c r="KTN17" s="45"/>
      <c r="KTO17" s="45"/>
      <c r="KTP17" s="45"/>
      <c r="KTQ17" s="45"/>
      <c r="KTR17" s="45"/>
      <c r="KTS17" s="45"/>
      <c r="KTT17" s="45"/>
      <c r="KTU17" s="45"/>
      <c r="KTV17" s="45"/>
      <c r="KTW17" s="45"/>
      <c r="KTX17" s="45"/>
      <c r="KTY17" s="45"/>
      <c r="KTZ17" s="45"/>
      <c r="KUA17" s="45"/>
      <c r="KUB17" s="45"/>
      <c r="KUC17" s="45"/>
      <c r="KUD17" s="45"/>
      <c r="KUE17" s="45"/>
      <c r="KUF17" s="45"/>
      <c r="KUG17" s="45"/>
      <c r="KUH17" s="45"/>
      <c r="KUI17" s="45"/>
      <c r="KUJ17" s="45"/>
      <c r="KUK17" s="45"/>
      <c r="KUL17" s="45"/>
      <c r="KUM17" s="45"/>
      <c r="KUN17" s="45"/>
      <c r="KUO17" s="45"/>
      <c r="KUP17" s="45"/>
      <c r="KUQ17" s="45"/>
      <c r="KUR17" s="45"/>
      <c r="KUS17" s="45"/>
      <c r="KUT17" s="45"/>
      <c r="KUU17" s="45"/>
      <c r="KUV17" s="45"/>
      <c r="KUW17" s="45"/>
      <c r="KUX17" s="45"/>
      <c r="KUY17" s="45"/>
      <c r="KUZ17" s="45"/>
      <c r="KVA17" s="45"/>
      <c r="KVB17" s="45"/>
      <c r="KVC17" s="45"/>
      <c r="KVD17" s="45"/>
      <c r="KVE17" s="45"/>
      <c r="KVF17" s="45"/>
      <c r="KVG17" s="45"/>
      <c r="KVH17" s="45"/>
      <c r="KVI17" s="45"/>
      <c r="KVJ17" s="45"/>
      <c r="KVK17" s="45"/>
      <c r="KVL17" s="45"/>
      <c r="KVM17" s="45"/>
      <c r="KVN17" s="45"/>
      <c r="KVO17" s="45"/>
      <c r="KVP17" s="45"/>
      <c r="KVQ17" s="45"/>
      <c r="KVR17" s="45"/>
      <c r="KVS17" s="45"/>
      <c r="KVT17" s="45"/>
      <c r="KVU17" s="45"/>
      <c r="KVV17" s="45"/>
      <c r="KVW17" s="45"/>
      <c r="KVX17" s="45"/>
      <c r="KVY17" s="45"/>
      <c r="KVZ17" s="45"/>
      <c r="KWA17" s="45"/>
      <c r="KWB17" s="45"/>
      <c r="KWC17" s="45"/>
      <c r="KWD17" s="45"/>
      <c r="KWE17" s="45"/>
      <c r="KWF17" s="45"/>
      <c r="KWG17" s="45"/>
      <c r="KWH17" s="45"/>
      <c r="KWI17" s="45"/>
      <c r="KWJ17" s="45"/>
      <c r="KWK17" s="45"/>
      <c r="KWL17" s="45"/>
      <c r="KWM17" s="45"/>
      <c r="KWN17" s="45"/>
      <c r="KWO17" s="45"/>
      <c r="KWP17" s="45"/>
      <c r="KWQ17" s="45"/>
      <c r="KWR17" s="45"/>
      <c r="KWS17" s="45"/>
      <c r="KWT17" s="45"/>
      <c r="KWU17" s="45"/>
      <c r="KWV17" s="45"/>
      <c r="KWW17" s="45"/>
      <c r="KWX17" s="45"/>
      <c r="KWY17" s="45"/>
      <c r="KWZ17" s="45"/>
      <c r="KXA17" s="45"/>
      <c r="KXB17" s="45"/>
      <c r="KXC17" s="45"/>
      <c r="KXD17" s="45"/>
      <c r="KXE17" s="45"/>
      <c r="KXF17" s="45"/>
      <c r="KXG17" s="45"/>
      <c r="KXH17" s="45"/>
      <c r="KXI17" s="45"/>
      <c r="KXJ17" s="45"/>
      <c r="KXK17" s="45"/>
      <c r="KXL17" s="45"/>
      <c r="KXM17" s="45"/>
      <c r="KXN17" s="45"/>
      <c r="KXO17" s="45"/>
      <c r="KXP17" s="45"/>
      <c r="KXQ17" s="45"/>
      <c r="KXR17" s="45"/>
      <c r="KXS17" s="45"/>
      <c r="KXT17" s="45"/>
      <c r="KXU17" s="45"/>
      <c r="KXV17" s="45"/>
      <c r="KXW17" s="45"/>
      <c r="KXX17" s="45"/>
      <c r="KXY17" s="45"/>
      <c r="KXZ17" s="45"/>
      <c r="KYA17" s="45"/>
      <c r="KYB17" s="45"/>
      <c r="KYC17" s="45"/>
      <c r="KYD17" s="45"/>
      <c r="KYE17" s="45"/>
      <c r="KYF17" s="45"/>
      <c r="KYG17" s="45"/>
      <c r="KYH17" s="45"/>
      <c r="KYI17" s="45"/>
      <c r="KYJ17" s="45"/>
      <c r="KYK17" s="45"/>
      <c r="KYL17" s="45"/>
      <c r="KYM17" s="45"/>
      <c r="KYN17" s="45"/>
      <c r="KYO17" s="45"/>
      <c r="KYP17" s="45"/>
      <c r="KYQ17" s="45"/>
      <c r="KYR17" s="45"/>
      <c r="KYS17" s="45"/>
      <c r="KYT17" s="45"/>
      <c r="KYU17" s="45"/>
      <c r="KYV17" s="45"/>
      <c r="KYW17" s="45"/>
      <c r="KYX17" s="45"/>
      <c r="KYY17" s="45"/>
      <c r="KYZ17" s="45"/>
      <c r="KZA17" s="45"/>
      <c r="KZB17" s="45"/>
      <c r="KZC17" s="45"/>
      <c r="KZD17" s="45"/>
      <c r="KZE17" s="45"/>
      <c r="KZF17" s="45"/>
      <c r="KZG17" s="45"/>
      <c r="KZH17" s="45"/>
      <c r="KZI17" s="45"/>
      <c r="KZJ17" s="45"/>
      <c r="KZK17" s="45"/>
      <c r="KZL17" s="45"/>
      <c r="KZM17" s="45"/>
      <c r="KZN17" s="45"/>
      <c r="KZO17" s="45"/>
      <c r="KZP17" s="45"/>
      <c r="KZQ17" s="45"/>
      <c r="KZR17" s="45"/>
      <c r="KZS17" s="45"/>
      <c r="KZT17" s="45"/>
      <c r="KZU17" s="45"/>
      <c r="KZV17" s="45"/>
      <c r="KZW17" s="45"/>
      <c r="KZX17" s="45"/>
      <c r="KZY17" s="45"/>
      <c r="KZZ17" s="45"/>
      <c r="LAA17" s="45"/>
      <c r="LAB17" s="45"/>
      <c r="LAC17" s="45"/>
      <c r="LAD17" s="45"/>
      <c r="LAE17" s="45"/>
      <c r="LAF17" s="45"/>
      <c r="LAG17" s="45"/>
      <c r="LAH17" s="45"/>
      <c r="LAI17" s="45"/>
      <c r="LAJ17" s="45"/>
      <c r="LAK17" s="45"/>
      <c r="LAL17" s="45"/>
      <c r="LAM17" s="45"/>
      <c r="LAN17" s="45"/>
      <c r="LAO17" s="45"/>
      <c r="LAP17" s="45"/>
      <c r="LAQ17" s="45"/>
      <c r="LAR17" s="45"/>
      <c r="LAS17" s="45"/>
      <c r="LAT17" s="45"/>
      <c r="LAU17" s="45"/>
      <c r="LAV17" s="45"/>
      <c r="LAW17" s="45"/>
      <c r="LAX17" s="45"/>
      <c r="LAY17" s="45"/>
      <c r="LAZ17" s="45"/>
      <c r="LBA17" s="45"/>
      <c r="LBB17" s="45"/>
      <c r="LBC17" s="45"/>
      <c r="LBD17" s="45"/>
      <c r="LBE17" s="45"/>
      <c r="LBF17" s="45"/>
      <c r="LBG17" s="45"/>
      <c r="LBH17" s="45"/>
      <c r="LBI17" s="45"/>
      <c r="LBJ17" s="45"/>
      <c r="LBK17" s="45"/>
      <c r="LBL17" s="45"/>
      <c r="LBM17" s="45"/>
      <c r="LBN17" s="45"/>
      <c r="LBO17" s="45"/>
      <c r="LBP17" s="45"/>
      <c r="LBQ17" s="45"/>
      <c r="LBR17" s="45"/>
      <c r="LBS17" s="45"/>
      <c r="LBT17" s="45"/>
      <c r="LBU17" s="45"/>
      <c r="LBV17" s="45"/>
      <c r="LBW17" s="45"/>
      <c r="LBX17" s="45"/>
      <c r="LBY17" s="45"/>
      <c r="LBZ17" s="45"/>
      <c r="LCA17" s="45"/>
      <c r="LCB17" s="45"/>
      <c r="LCC17" s="45"/>
      <c r="LCD17" s="45"/>
      <c r="LCE17" s="45"/>
      <c r="LCF17" s="45"/>
      <c r="LCG17" s="45"/>
      <c r="LCH17" s="45"/>
      <c r="LCI17" s="45"/>
      <c r="LCJ17" s="45"/>
      <c r="LCK17" s="45"/>
      <c r="LCL17" s="45"/>
      <c r="LCM17" s="45"/>
      <c r="LCN17" s="45"/>
      <c r="LCO17" s="45"/>
      <c r="LCP17" s="45"/>
      <c r="LCQ17" s="45"/>
      <c r="LCR17" s="45"/>
      <c r="LCS17" s="45"/>
      <c r="LCT17" s="45"/>
      <c r="LCU17" s="45"/>
      <c r="LCV17" s="45"/>
      <c r="LCW17" s="45"/>
      <c r="LCX17" s="45"/>
      <c r="LCY17" s="45"/>
      <c r="LCZ17" s="45"/>
      <c r="LDA17" s="45"/>
      <c r="LDB17" s="45"/>
      <c r="LDC17" s="45"/>
      <c r="LDD17" s="45"/>
      <c r="LDE17" s="45"/>
      <c r="LDF17" s="45"/>
      <c r="LDG17" s="45"/>
      <c r="LDH17" s="45"/>
      <c r="LDI17" s="45"/>
      <c r="LDJ17" s="45"/>
      <c r="LDK17" s="45"/>
      <c r="LDL17" s="45"/>
      <c r="LDM17" s="45"/>
      <c r="LDN17" s="45"/>
      <c r="LDO17" s="45"/>
      <c r="LDP17" s="45"/>
      <c r="LDQ17" s="45"/>
      <c r="LDR17" s="45"/>
      <c r="LDS17" s="45"/>
      <c r="LDT17" s="45"/>
      <c r="LDU17" s="45"/>
      <c r="LDV17" s="45"/>
      <c r="LDW17" s="45"/>
      <c r="LDX17" s="45"/>
      <c r="LDY17" s="45"/>
      <c r="LDZ17" s="45"/>
      <c r="LEA17" s="45"/>
      <c r="LEB17" s="45"/>
      <c r="LEC17" s="45"/>
      <c r="LED17" s="45"/>
      <c r="LEE17" s="45"/>
      <c r="LEF17" s="45"/>
      <c r="LEG17" s="45"/>
      <c r="LEH17" s="45"/>
      <c r="LEI17" s="45"/>
      <c r="LEJ17" s="45"/>
      <c r="LEK17" s="45"/>
      <c r="LEL17" s="45"/>
      <c r="LEM17" s="45"/>
      <c r="LEN17" s="45"/>
      <c r="LEO17" s="45"/>
      <c r="LEP17" s="45"/>
      <c r="LEQ17" s="45"/>
      <c r="LER17" s="45"/>
      <c r="LES17" s="45"/>
      <c r="LET17" s="45"/>
      <c r="LEU17" s="45"/>
      <c r="LEV17" s="45"/>
      <c r="LEW17" s="45"/>
      <c r="LEX17" s="45"/>
      <c r="LEY17" s="45"/>
      <c r="LEZ17" s="45"/>
      <c r="LFA17" s="45"/>
      <c r="LFB17" s="45"/>
      <c r="LFC17" s="45"/>
      <c r="LFD17" s="45"/>
      <c r="LFE17" s="45"/>
      <c r="LFF17" s="45"/>
      <c r="LFG17" s="45"/>
      <c r="LFH17" s="45"/>
      <c r="LFI17" s="45"/>
      <c r="LFJ17" s="45"/>
      <c r="LFK17" s="45"/>
      <c r="LFL17" s="45"/>
      <c r="LFM17" s="45"/>
      <c r="LFN17" s="45"/>
      <c r="LFO17" s="45"/>
      <c r="LFP17" s="45"/>
      <c r="LFQ17" s="45"/>
      <c r="LFR17" s="45"/>
      <c r="LFS17" s="45"/>
      <c r="LFT17" s="45"/>
      <c r="LFU17" s="45"/>
      <c r="LFV17" s="45"/>
      <c r="LFW17" s="45"/>
      <c r="LFX17" s="45"/>
      <c r="LFY17" s="45"/>
      <c r="LFZ17" s="45"/>
      <c r="LGA17" s="45"/>
      <c r="LGB17" s="45"/>
      <c r="LGC17" s="45"/>
      <c r="LGD17" s="45"/>
      <c r="LGE17" s="45"/>
      <c r="LGF17" s="45"/>
      <c r="LGG17" s="45"/>
      <c r="LGH17" s="45"/>
      <c r="LGI17" s="45"/>
      <c r="LGJ17" s="45"/>
      <c r="LGK17" s="45"/>
      <c r="LGL17" s="45"/>
      <c r="LGM17" s="45"/>
      <c r="LGN17" s="45"/>
      <c r="LGO17" s="45"/>
      <c r="LGP17" s="45"/>
      <c r="LGQ17" s="45"/>
      <c r="LGR17" s="45"/>
      <c r="LGS17" s="45"/>
      <c r="LGT17" s="45"/>
      <c r="LGU17" s="45"/>
      <c r="LGV17" s="45"/>
      <c r="LGW17" s="45"/>
      <c r="LGX17" s="45"/>
      <c r="LGY17" s="45"/>
      <c r="LGZ17" s="45"/>
      <c r="LHA17" s="45"/>
      <c r="LHB17" s="45"/>
      <c r="LHC17" s="45"/>
      <c r="LHD17" s="45"/>
      <c r="LHE17" s="45"/>
      <c r="LHF17" s="45"/>
      <c r="LHG17" s="45"/>
      <c r="LHH17" s="45"/>
      <c r="LHI17" s="45"/>
      <c r="LHJ17" s="45"/>
      <c r="LHK17" s="45"/>
      <c r="LHL17" s="45"/>
      <c r="LHM17" s="45"/>
      <c r="LHN17" s="45"/>
      <c r="LHO17" s="45"/>
      <c r="LHP17" s="45"/>
      <c r="LHQ17" s="45"/>
      <c r="LHR17" s="45"/>
      <c r="LHS17" s="45"/>
      <c r="LHT17" s="45"/>
      <c r="LHU17" s="45"/>
      <c r="LHV17" s="45"/>
      <c r="LHW17" s="45"/>
      <c r="LHX17" s="45"/>
      <c r="LHY17" s="45"/>
      <c r="LHZ17" s="45"/>
      <c r="LIA17" s="45"/>
      <c r="LIB17" s="45"/>
      <c r="LIC17" s="45"/>
      <c r="LID17" s="45"/>
      <c r="LIE17" s="45"/>
      <c r="LIF17" s="45"/>
      <c r="LIG17" s="45"/>
      <c r="LIH17" s="45"/>
      <c r="LII17" s="45"/>
      <c r="LIJ17" s="45"/>
      <c r="LIK17" s="45"/>
      <c r="LIL17" s="45"/>
      <c r="LIM17" s="45"/>
      <c r="LIN17" s="45"/>
      <c r="LIO17" s="45"/>
      <c r="LIP17" s="45"/>
      <c r="LIQ17" s="45"/>
      <c r="LIR17" s="45"/>
      <c r="LIS17" s="45"/>
      <c r="LIT17" s="45"/>
      <c r="LIU17" s="45"/>
      <c r="LIV17" s="45"/>
      <c r="LIW17" s="45"/>
      <c r="LIX17" s="45"/>
      <c r="LIY17" s="45"/>
      <c r="LIZ17" s="45"/>
      <c r="LJA17" s="45"/>
      <c r="LJB17" s="45"/>
      <c r="LJC17" s="45"/>
      <c r="LJD17" s="45"/>
      <c r="LJE17" s="45"/>
      <c r="LJF17" s="45"/>
      <c r="LJG17" s="45"/>
      <c r="LJH17" s="45"/>
      <c r="LJI17" s="45"/>
      <c r="LJJ17" s="45"/>
      <c r="LJK17" s="45"/>
      <c r="LJL17" s="45"/>
      <c r="LJM17" s="45"/>
      <c r="LJN17" s="45"/>
      <c r="LJO17" s="45"/>
      <c r="LJP17" s="45"/>
      <c r="LJQ17" s="45"/>
      <c r="LJR17" s="45"/>
      <c r="LJS17" s="45"/>
      <c r="LJT17" s="45"/>
      <c r="LJU17" s="45"/>
      <c r="LJV17" s="45"/>
      <c r="LJW17" s="45"/>
      <c r="LJX17" s="45"/>
      <c r="LJY17" s="45"/>
      <c r="LJZ17" s="45"/>
      <c r="LKA17" s="45"/>
      <c r="LKB17" s="45"/>
      <c r="LKC17" s="45"/>
      <c r="LKD17" s="45"/>
      <c r="LKE17" s="45"/>
      <c r="LKF17" s="45"/>
      <c r="LKG17" s="45"/>
      <c r="LKH17" s="45"/>
      <c r="LKI17" s="45"/>
      <c r="LKJ17" s="45"/>
      <c r="LKK17" s="45"/>
      <c r="LKL17" s="45"/>
      <c r="LKM17" s="45"/>
      <c r="LKN17" s="45"/>
      <c r="LKO17" s="45"/>
      <c r="LKP17" s="45"/>
      <c r="LKQ17" s="45"/>
      <c r="LKR17" s="45"/>
      <c r="LKS17" s="45"/>
      <c r="LKT17" s="45"/>
      <c r="LKU17" s="45"/>
      <c r="LKV17" s="45"/>
      <c r="LKW17" s="45"/>
      <c r="LKX17" s="45"/>
      <c r="LKY17" s="45"/>
      <c r="LKZ17" s="45"/>
      <c r="LLA17" s="45"/>
      <c r="LLB17" s="45"/>
      <c r="LLC17" s="45"/>
      <c r="LLD17" s="45"/>
      <c r="LLE17" s="45"/>
      <c r="LLF17" s="45"/>
      <c r="LLG17" s="45"/>
      <c r="LLH17" s="45"/>
      <c r="LLI17" s="45"/>
      <c r="LLJ17" s="45"/>
      <c r="LLK17" s="45"/>
      <c r="LLL17" s="45"/>
      <c r="LLM17" s="45"/>
      <c r="LLN17" s="45"/>
      <c r="LLO17" s="45"/>
      <c r="LLP17" s="45"/>
      <c r="LLQ17" s="45"/>
      <c r="LLR17" s="45"/>
      <c r="LLS17" s="45"/>
      <c r="LLT17" s="45"/>
      <c r="LLU17" s="45"/>
      <c r="LLV17" s="45"/>
      <c r="LLW17" s="45"/>
      <c r="LLX17" s="45"/>
      <c r="LLY17" s="45"/>
      <c r="LLZ17" s="45"/>
      <c r="LMA17" s="45"/>
      <c r="LMB17" s="45"/>
      <c r="LMC17" s="45"/>
      <c r="LMD17" s="45"/>
      <c r="LME17" s="45"/>
      <c r="LMF17" s="45"/>
      <c r="LMG17" s="45"/>
      <c r="LMH17" s="45"/>
      <c r="LMI17" s="45"/>
      <c r="LMJ17" s="45"/>
      <c r="LMK17" s="45"/>
      <c r="LML17" s="45"/>
      <c r="LMM17" s="45"/>
      <c r="LMN17" s="45"/>
      <c r="LMO17" s="45"/>
      <c r="LMP17" s="45"/>
      <c r="LMQ17" s="45"/>
      <c r="LMR17" s="45"/>
      <c r="LMS17" s="45"/>
      <c r="LMT17" s="45"/>
      <c r="LMU17" s="45"/>
      <c r="LMV17" s="45"/>
      <c r="LMW17" s="45"/>
      <c r="LMX17" s="45"/>
      <c r="LMY17" s="45"/>
      <c r="LMZ17" s="45"/>
      <c r="LNA17" s="45"/>
      <c r="LNB17" s="45"/>
      <c r="LNC17" s="45"/>
      <c r="LND17" s="45"/>
      <c r="LNE17" s="45"/>
      <c r="LNF17" s="45"/>
      <c r="LNG17" s="45"/>
      <c r="LNH17" s="45"/>
      <c r="LNI17" s="45"/>
      <c r="LNJ17" s="45"/>
      <c r="LNK17" s="45"/>
      <c r="LNL17" s="45"/>
      <c r="LNM17" s="45"/>
      <c r="LNN17" s="45"/>
      <c r="LNO17" s="45"/>
      <c r="LNP17" s="45"/>
      <c r="LNQ17" s="45"/>
      <c r="LNR17" s="45"/>
      <c r="LNS17" s="45"/>
      <c r="LNT17" s="45"/>
      <c r="LNU17" s="45"/>
      <c r="LNV17" s="45"/>
      <c r="LNW17" s="45"/>
      <c r="LNX17" s="45"/>
      <c r="LNY17" s="45"/>
      <c r="LNZ17" s="45"/>
      <c r="LOA17" s="45"/>
      <c r="LOB17" s="45"/>
      <c r="LOC17" s="45"/>
      <c r="LOD17" s="45"/>
      <c r="LOE17" s="45"/>
      <c r="LOF17" s="45"/>
      <c r="LOG17" s="45"/>
      <c r="LOH17" s="45"/>
      <c r="LOI17" s="45"/>
      <c r="LOJ17" s="45"/>
      <c r="LOK17" s="45"/>
      <c r="LOL17" s="45"/>
      <c r="LOM17" s="45"/>
      <c r="LON17" s="45"/>
      <c r="LOO17" s="45"/>
      <c r="LOP17" s="45"/>
      <c r="LOQ17" s="45"/>
      <c r="LOR17" s="45"/>
      <c r="LOS17" s="45"/>
      <c r="LOT17" s="45"/>
      <c r="LOU17" s="45"/>
      <c r="LOV17" s="45"/>
      <c r="LOW17" s="45"/>
      <c r="LOX17" s="45"/>
      <c r="LOY17" s="45"/>
      <c r="LOZ17" s="45"/>
      <c r="LPA17" s="45"/>
      <c r="LPB17" s="45"/>
      <c r="LPC17" s="45"/>
      <c r="LPD17" s="45"/>
      <c r="LPE17" s="45"/>
      <c r="LPF17" s="45"/>
      <c r="LPG17" s="45"/>
      <c r="LPH17" s="45"/>
      <c r="LPI17" s="45"/>
      <c r="LPJ17" s="45"/>
      <c r="LPK17" s="45"/>
      <c r="LPL17" s="45"/>
      <c r="LPM17" s="45"/>
      <c r="LPN17" s="45"/>
      <c r="LPO17" s="45"/>
      <c r="LPP17" s="45"/>
      <c r="LPQ17" s="45"/>
      <c r="LPR17" s="45"/>
      <c r="LPS17" s="45"/>
      <c r="LPT17" s="45"/>
      <c r="LPU17" s="45"/>
      <c r="LPV17" s="45"/>
      <c r="LPW17" s="45"/>
      <c r="LPX17" s="45"/>
      <c r="LPY17" s="45"/>
      <c r="LPZ17" s="45"/>
      <c r="LQA17" s="45"/>
      <c r="LQB17" s="45"/>
      <c r="LQC17" s="45"/>
      <c r="LQD17" s="45"/>
      <c r="LQE17" s="45"/>
      <c r="LQF17" s="45"/>
      <c r="LQG17" s="45"/>
      <c r="LQH17" s="45"/>
      <c r="LQI17" s="45"/>
      <c r="LQJ17" s="45"/>
      <c r="LQK17" s="45"/>
      <c r="LQL17" s="45"/>
      <c r="LQM17" s="45"/>
      <c r="LQN17" s="45"/>
      <c r="LQO17" s="45"/>
      <c r="LQP17" s="45"/>
      <c r="LQQ17" s="45"/>
      <c r="LQR17" s="45"/>
      <c r="LQS17" s="45"/>
      <c r="LQT17" s="45"/>
      <c r="LQU17" s="45"/>
      <c r="LQV17" s="45"/>
      <c r="LQW17" s="45"/>
      <c r="LQX17" s="45"/>
      <c r="LQY17" s="45"/>
      <c r="LQZ17" s="45"/>
      <c r="LRA17" s="45"/>
      <c r="LRB17" s="45"/>
      <c r="LRC17" s="45"/>
      <c r="LRD17" s="45"/>
      <c r="LRE17" s="45"/>
      <c r="LRF17" s="45"/>
      <c r="LRG17" s="45"/>
      <c r="LRH17" s="45"/>
      <c r="LRI17" s="45"/>
      <c r="LRJ17" s="45"/>
      <c r="LRK17" s="45"/>
      <c r="LRL17" s="45"/>
      <c r="LRM17" s="45"/>
      <c r="LRN17" s="45"/>
      <c r="LRO17" s="45"/>
      <c r="LRP17" s="45"/>
      <c r="LRQ17" s="45"/>
      <c r="LRR17" s="45"/>
      <c r="LRS17" s="45"/>
      <c r="LRT17" s="45"/>
      <c r="LRU17" s="45"/>
      <c r="LRV17" s="45"/>
      <c r="LRW17" s="45"/>
      <c r="LRX17" s="45"/>
      <c r="LRY17" s="45"/>
      <c r="LRZ17" s="45"/>
      <c r="LSA17" s="45"/>
      <c r="LSB17" s="45"/>
      <c r="LSC17" s="45"/>
      <c r="LSD17" s="45"/>
      <c r="LSE17" s="45"/>
      <c r="LSF17" s="45"/>
      <c r="LSG17" s="45"/>
      <c r="LSH17" s="45"/>
      <c r="LSI17" s="45"/>
      <c r="LSJ17" s="45"/>
      <c r="LSK17" s="45"/>
      <c r="LSL17" s="45"/>
      <c r="LSM17" s="45"/>
      <c r="LSN17" s="45"/>
      <c r="LSO17" s="45"/>
      <c r="LSP17" s="45"/>
      <c r="LSQ17" s="45"/>
      <c r="LSR17" s="45"/>
      <c r="LSS17" s="45"/>
      <c r="LST17" s="45"/>
      <c r="LSU17" s="45"/>
      <c r="LSV17" s="45"/>
      <c r="LSW17" s="45"/>
      <c r="LSX17" s="45"/>
      <c r="LSY17" s="45"/>
      <c r="LSZ17" s="45"/>
      <c r="LTA17" s="45"/>
      <c r="LTB17" s="45"/>
      <c r="LTC17" s="45"/>
      <c r="LTD17" s="45"/>
      <c r="LTE17" s="45"/>
      <c r="LTF17" s="45"/>
      <c r="LTG17" s="45"/>
      <c r="LTH17" s="45"/>
      <c r="LTI17" s="45"/>
      <c r="LTJ17" s="45"/>
      <c r="LTK17" s="45"/>
      <c r="LTL17" s="45"/>
      <c r="LTM17" s="45"/>
      <c r="LTN17" s="45"/>
      <c r="LTO17" s="45"/>
      <c r="LTP17" s="45"/>
      <c r="LTQ17" s="45"/>
      <c r="LTR17" s="45"/>
      <c r="LTS17" s="45"/>
      <c r="LTT17" s="45"/>
      <c r="LTU17" s="45"/>
      <c r="LTV17" s="45"/>
      <c r="LTW17" s="45"/>
      <c r="LTX17" s="45"/>
      <c r="LTY17" s="45"/>
      <c r="LTZ17" s="45"/>
      <c r="LUA17" s="45"/>
      <c r="LUB17" s="45"/>
      <c r="LUC17" s="45"/>
      <c r="LUD17" s="45"/>
      <c r="LUE17" s="45"/>
      <c r="LUF17" s="45"/>
      <c r="LUG17" s="45"/>
      <c r="LUH17" s="45"/>
      <c r="LUI17" s="45"/>
      <c r="LUJ17" s="45"/>
      <c r="LUK17" s="45"/>
      <c r="LUL17" s="45"/>
      <c r="LUM17" s="45"/>
      <c r="LUN17" s="45"/>
      <c r="LUO17" s="45"/>
      <c r="LUP17" s="45"/>
      <c r="LUQ17" s="45"/>
      <c r="LUR17" s="45"/>
      <c r="LUS17" s="45"/>
      <c r="LUT17" s="45"/>
      <c r="LUU17" s="45"/>
      <c r="LUV17" s="45"/>
      <c r="LUW17" s="45"/>
      <c r="LUX17" s="45"/>
      <c r="LUY17" s="45"/>
      <c r="LUZ17" s="45"/>
      <c r="LVA17" s="45"/>
      <c r="LVB17" s="45"/>
      <c r="LVC17" s="45"/>
      <c r="LVD17" s="45"/>
      <c r="LVE17" s="45"/>
      <c r="LVF17" s="45"/>
      <c r="LVG17" s="45"/>
      <c r="LVH17" s="45"/>
      <c r="LVI17" s="45"/>
      <c r="LVJ17" s="45"/>
      <c r="LVK17" s="45"/>
      <c r="LVL17" s="45"/>
      <c r="LVM17" s="45"/>
      <c r="LVN17" s="45"/>
      <c r="LVO17" s="45"/>
      <c r="LVP17" s="45"/>
      <c r="LVQ17" s="45"/>
      <c r="LVR17" s="45"/>
      <c r="LVS17" s="45"/>
      <c r="LVT17" s="45"/>
      <c r="LVU17" s="45"/>
      <c r="LVV17" s="45"/>
      <c r="LVW17" s="45"/>
      <c r="LVX17" s="45"/>
      <c r="LVY17" s="45"/>
      <c r="LVZ17" s="45"/>
      <c r="LWA17" s="45"/>
      <c r="LWB17" s="45"/>
      <c r="LWC17" s="45"/>
      <c r="LWD17" s="45"/>
      <c r="LWE17" s="45"/>
      <c r="LWF17" s="45"/>
      <c r="LWG17" s="45"/>
      <c r="LWH17" s="45"/>
      <c r="LWI17" s="45"/>
      <c r="LWJ17" s="45"/>
      <c r="LWK17" s="45"/>
      <c r="LWL17" s="45"/>
      <c r="LWM17" s="45"/>
      <c r="LWN17" s="45"/>
      <c r="LWO17" s="45"/>
      <c r="LWP17" s="45"/>
      <c r="LWQ17" s="45"/>
      <c r="LWR17" s="45"/>
      <c r="LWS17" s="45"/>
      <c r="LWT17" s="45"/>
      <c r="LWU17" s="45"/>
      <c r="LWV17" s="45"/>
      <c r="LWW17" s="45"/>
      <c r="LWX17" s="45"/>
      <c r="LWY17" s="45"/>
      <c r="LWZ17" s="45"/>
      <c r="LXA17" s="45"/>
      <c r="LXB17" s="45"/>
      <c r="LXC17" s="45"/>
      <c r="LXD17" s="45"/>
      <c r="LXE17" s="45"/>
      <c r="LXF17" s="45"/>
      <c r="LXG17" s="45"/>
      <c r="LXH17" s="45"/>
      <c r="LXI17" s="45"/>
      <c r="LXJ17" s="45"/>
      <c r="LXK17" s="45"/>
      <c r="LXL17" s="45"/>
      <c r="LXM17" s="45"/>
      <c r="LXN17" s="45"/>
      <c r="LXO17" s="45"/>
      <c r="LXP17" s="45"/>
      <c r="LXQ17" s="45"/>
      <c r="LXR17" s="45"/>
      <c r="LXS17" s="45"/>
      <c r="LXT17" s="45"/>
      <c r="LXU17" s="45"/>
      <c r="LXV17" s="45"/>
      <c r="LXW17" s="45"/>
      <c r="LXX17" s="45"/>
      <c r="LXY17" s="45"/>
      <c r="LXZ17" s="45"/>
      <c r="LYA17" s="45"/>
      <c r="LYB17" s="45"/>
      <c r="LYC17" s="45"/>
      <c r="LYD17" s="45"/>
      <c r="LYE17" s="45"/>
      <c r="LYF17" s="45"/>
      <c r="LYG17" s="45"/>
      <c r="LYH17" s="45"/>
      <c r="LYI17" s="45"/>
      <c r="LYJ17" s="45"/>
      <c r="LYK17" s="45"/>
      <c r="LYL17" s="45"/>
      <c r="LYM17" s="45"/>
      <c r="LYN17" s="45"/>
      <c r="LYO17" s="45"/>
      <c r="LYP17" s="45"/>
      <c r="LYQ17" s="45"/>
      <c r="LYR17" s="45"/>
      <c r="LYS17" s="45"/>
      <c r="LYT17" s="45"/>
      <c r="LYU17" s="45"/>
      <c r="LYV17" s="45"/>
      <c r="LYW17" s="45"/>
      <c r="LYX17" s="45"/>
      <c r="LYY17" s="45"/>
      <c r="LYZ17" s="45"/>
      <c r="LZA17" s="45"/>
      <c r="LZB17" s="45"/>
      <c r="LZC17" s="45"/>
      <c r="LZD17" s="45"/>
      <c r="LZE17" s="45"/>
      <c r="LZF17" s="45"/>
      <c r="LZG17" s="45"/>
      <c r="LZH17" s="45"/>
      <c r="LZI17" s="45"/>
      <c r="LZJ17" s="45"/>
      <c r="LZK17" s="45"/>
      <c r="LZL17" s="45"/>
      <c r="LZM17" s="45"/>
      <c r="LZN17" s="45"/>
      <c r="LZO17" s="45"/>
      <c r="LZP17" s="45"/>
      <c r="LZQ17" s="45"/>
      <c r="LZR17" s="45"/>
      <c r="LZS17" s="45"/>
      <c r="LZT17" s="45"/>
      <c r="LZU17" s="45"/>
      <c r="LZV17" s="45"/>
      <c r="LZW17" s="45"/>
      <c r="LZX17" s="45"/>
      <c r="LZY17" s="45"/>
      <c r="LZZ17" s="45"/>
      <c r="MAA17" s="45"/>
      <c r="MAB17" s="45"/>
      <c r="MAC17" s="45"/>
      <c r="MAD17" s="45"/>
      <c r="MAE17" s="45"/>
      <c r="MAF17" s="45"/>
      <c r="MAG17" s="45"/>
      <c r="MAH17" s="45"/>
      <c r="MAI17" s="45"/>
      <c r="MAJ17" s="45"/>
      <c r="MAK17" s="45"/>
      <c r="MAL17" s="45"/>
      <c r="MAM17" s="45"/>
      <c r="MAN17" s="45"/>
      <c r="MAO17" s="45"/>
      <c r="MAP17" s="45"/>
      <c r="MAQ17" s="45"/>
      <c r="MAR17" s="45"/>
      <c r="MAS17" s="45"/>
      <c r="MAT17" s="45"/>
      <c r="MAU17" s="45"/>
      <c r="MAV17" s="45"/>
      <c r="MAW17" s="45"/>
      <c r="MAX17" s="45"/>
      <c r="MAY17" s="45"/>
      <c r="MAZ17" s="45"/>
      <c r="MBA17" s="45"/>
      <c r="MBB17" s="45"/>
      <c r="MBC17" s="45"/>
      <c r="MBD17" s="45"/>
      <c r="MBE17" s="45"/>
      <c r="MBF17" s="45"/>
      <c r="MBG17" s="45"/>
      <c r="MBH17" s="45"/>
      <c r="MBI17" s="45"/>
      <c r="MBJ17" s="45"/>
      <c r="MBK17" s="45"/>
      <c r="MBL17" s="45"/>
      <c r="MBM17" s="45"/>
      <c r="MBN17" s="45"/>
      <c r="MBO17" s="45"/>
      <c r="MBP17" s="45"/>
      <c r="MBQ17" s="45"/>
      <c r="MBR17" s="45"/>
      <c r="MBS17" s="45"/>
      <c r="MBT17" s="45"/>
      <c r="MBU17" s="45"/>
      <c r="MBV17" s="45"/>
      <c r="MBW17" s="45"/>
      <c r="MBX17" s="45"/>
      <c r="MBY17" s="45"/>
      <c r="MBZ17" s="45"/>
      <c r="MCA17" s="45"/>
      <c r="MCB17" s="45"/>
      <c r="MCC17" s="45"/>
      <c r="MCD17" s="45"/>
      <c r="MCE17" s="45"/>
      <c r="MCF17" s="45"/>
      <c r="MCG17" s="45"/>
      <c r="MCH17" s="45"/>
      <c r="MCI17" s="45"/>
      <c r="MCJ17" s="45"/>
      <c r="MCK17" s="45"/>
      <c r="MCL17" s="45"/>
      <c r="MCM17" s="45"/>
      <c r="MCN17" s="45"/>
      <c r="MCO17" s="45"/>
      <c r="MCP17" s="45"/>
      <c r="MCQ17" s="45"/>
      <c r="MCR17" s="45"/>
      <c r="MCS17" s="45"/>
      <c r="MCT17" s="45"/>
      <c r="MCU17" s="45"/>
      <c r="MCV17" s="45"/>
      <c r="MCW17" s="45"/>
      <c r="MCX17" s="45"/>
      <c r="MCY17" s="45"/>
      <c r="MCZ17" s="45"/>
      <c r="MDA17" s="45"/>
      <c r="MDB17" s="45"/>
      <c r="MDC17" s="45"/>
      <c r="MDD17" s="45"/>
      <c r="MDE17" s="45"/>
      <c r="MDF17" s="45"/>
      <c r="MDG17" s="45"/>
      <c r="MDH17" s="45"/>
      <c r="MDI17" s="45"/>
      <c r="MDJ17" s="45"/>
      <c r="MDK17" s="45"/>
      <c r="MDL17" s="45"/>
      <c r="MDM17" s="45"/>
      <c r="MDN17" s="45"/>
      <c r="MDO17" s="45"/>
      <c r="MDP17" s="45"/>
      <c r="MDQ17" s="45"/>
      <c r="MDR17" s="45"/>
      <c r="MDS17" s="45"/>
      <c r="MDT17" s="45"/>
      <c r="MDU17" s="45"/>
      <c r="MDV17" s="45"/>
      <c r="MDW17" s="45"/>
      <c r="MDX17" s="45"/>
      <c r="MDY17" s="45"/>
      <c r="MDZ17" s="45"/>
      <c r="MEA17" s="45"/>
      <c r="MEB17" s="45"/>
      <c r="MEC17" s="45"/>
      <c r="MED17" s="45"/>
      <c r="MEE17" s="45"/>
      <c r="MEF17" s="45"/>
      <c r="MEG17" s="45"/>
      <c r="MEH17" s="45"/>
      <c r="MEI17" s="45"/>
      <c r="MEJ17" s="45"/>
      <c r="MEK17" s="45"/>
      <c r="MEL17" s="45"/>
      <c r="MEM17" s="45"/>
      <c r="MEN17" s="45"/>
      <c r="MEO17" s="45"/>
      <c r="MEP17" s="45"/>
      <c r="MEQ17" s="45"/>
      <c r="MER17" s="45"/>
      <c r="MES17" s="45"/>
      <c r="MET17" s="45"/>
      <c r="MEU17" s="45"/>
      <c r="MEV17" s="45"/>
      <c r="MEW17" s="45"/>
      <c r="MEX17" s="45"/>
      <c r="MEY17" s="45"/>
      <c r="MEZ17" s="45"/>
      <c r="MFA17" s="45"/>
      <c r="MFB17" s="45"/>
      <c r="MFC17" s="45"/>
      <c r="MFD17" s="45"/>
      <c r="MFE17" s="45"/>
      <c r="MFF17" s="45"/>
      <c r="MFG17" s="45"/>
      <c r="MFH17" s="45"/>
      <c r="MFI17" s="45"/>
      <c r="MFJ17" s="45"/>
      <c r="MFK17" s="45"/>
      <c r="MFL17" s="45"/>
      <c r="MFM17" s="45"/>
      <c r="MFN17" s="45"/>
      <c r="MFO17" s="45"/>
      <c r="MFP17" s="45"/>
      <c r="MFQ17" s="45"/>
      <c r="MFR17" s="45"/>
      <c r="MFS17" s="45"/>
      <c r="MFT17" s="45"/>
      <c r="MFU17" s="45"/>
      <c r="MFV17" s="45"/>
      <c r="MFW17" s="45"/>
      <c r="MFX17" s="45"/>
      <c r="MFY17" s="45"/>
      <c r="MFZ17" s="45"/>
      <c r="MGA17" s="45"/>
      <c r="MGB17" s="45"/>
      <c r="MGC17" s="45"/>
      <c r="MGD17" s="45"/>
      <c r="MGE17" s="45"/>
      <c r="MGF17" s="45"/>
      <c r="MGG17" s="45"/>
      <c r="MGH17" s="45"/>
      <c r="MGI17" s="45"/>
      <c r="MGJ17" s="45"/>
      <c r="MGK17" s="45"/>
      <c r="MGL17" s="45"/>
      <c r="MGM17" s="45"/>
      <c r="MGN17" s="45"/>
      <c r="MGO17" s="45"/>
      <c r="MGP17" s="45"/>
      <c r="MGQ17" s="45"/>
      <c r="MGR17" s="45"/>
      <c r="MGS17" s="45"/>
      <c r="MGT17" s="45"/>
      <c r="MGU17" s="45"/>
      <c r="MGV17" s="45"/>
      <c r="MGW17" s="45"/>
      <c r="MGX17" s="45"/>
      <c r="MGY17" s="45"/>
      <c r="MGZ17" s="45"/>
      <c r="MHA17" s="45"/>
      <c r="MHB17" s="45"/>
      <c r="MHC17" s="45"/>
      <c r="MHD17" s="45"/>
      <c r="MHE17" s="45"/>
      <c r="MHF17" s="45"/>
      <c r="MHG17" s="45"/>
      <c r="MHH17" s="45"/>
      <c r="MHI17" s="45"/>
      <c r="MHJ17" s="45"/>
      <c r="MHK17" s="45"/>
      <c r="MHL17" s="45"/>
      <c r="MHM17" s="45"/>
      <c r="MHN17" s="45"/>
      <c r="MHO17" s="45"/>
      <c r="MHP17" s="45"/>
      <c r="MHQ17" s="45"/>
      <c r="MHR17" s="45"/>
      <c r="MHS17" s="45"/>
      <c r="MHT17" s="45"/>
      <c r="MHU17" s="45"/>
      <c r="MHV17" s="45"/>
      <c r="MHW17" s="45"/>
      <c r="MHX17" s="45"/>
      <c r="MHY17" s="45"/>
      <c r="MHZ17" s="45"/>
      <c r="MIA17" s="45"/>
      <c r="MIB17" s="45"/>
      <c r="MIC17" s="45"/>
      <c r="MID17" s="45"/>
      <c r="MIE17" s="45"/>
      <c r="MIF17" s="45"/>
      <c r="MIG17" s="45"/>
      <c r="MIH17" s="45"/>
      <c r="MII17" s="45"/>
      <c r="MIJ17" s="45"/>
      <c r="MIK17" s="45"/>
      <c r="MIL17" s="45"/>
      <c r="MIM17" s="45"/>
      <c r="MIN17" s="45"/>
      <c r="MIO17" s="45"/>
      <c r="MIP17" s="45"/>
      <c r="MIQ17" s="45"/>
      <c r="MIR17" s="45"/>
      <c r="MIS17" s="45"/>
      <c r="MIT17" s="45"/>
      <c r="MIU17" s="45"/>
      <c r="MIV17" s="45"/>
      <c r="MIW17" s="45"/>
      <c r="MIX17" s="45"/>
      <c r="MIY17" s="45"/>
      <c r="MIZ17" s="45"/>
      <c r="MJA17" s="45"/>
      <c r="MJB17" s="45"/>
      <c r="MJC17" s="45"/>
      <c r="MJD17" s="45"/>
      <c r="MJE17" s="45"/>
      <c r="MJF17" s="45"/>
      <c r="MJG17" s="45"/>
      <c r="MJH17" s="45"/>
      <c r="MJI17" s="45"/>
      <c r="MJJ17" s="45"/>
      <c r="MJK17" s="45"/>
      <c r="MJL17" s="45"/>
      <c r="MJM17" s="45"/>
      <c r="MJN17" s="45"/>
      <c r="MJO17" s="45"/>
      <c r="MJP17" s="45"/>
      <c r="MJQ17" s="45"/>
      <c r="MJR17" s="45"/>
      <c r="MJS17" s="45"/>
      <c r="MJT17" s="45"/>
      <c r="MJU17" s="45"/>
      <c r="MJV17" s="45"/>
      <c r="MJW17" s="45"/>
      <c r="MJX17" s="45"/>
      <c r="MJY17" s="45"/>
      <c r="MJZ17" s="45"/>
      <c r="MKA17" s="45"/>
      <c r="MKB17" s="45"/>
      <c r="MKC17" s="45"/>
      <c r="MKD17" s="45"/>
      <c r="MKE17" s="45"/>
      <c r="MKF17" s="45"/>
      <c r="MKG17" s="45"/>
      <c r="MKH17" s="45"/>
      <c r="MKI17" s="45"/>
      <c r="MKJ17" s="45"/>
      <c r="MKK17" s="45"/>
      <c r="MKL17" s="45"/>
      <c r="MKM17" s="45"/>
      <c r="MKN17" s="45"/>
      <c r="MKO17" s="45"/>
      <c r="MKP17" s="45"/>
      <c r="MKQ17" s="45"/>
      <c r="MKR17" s="45"/>
      <c r="MKS17" s="45"/>
      <c r="MKT17" s="45"/>
      <c r="MKU17" s="45"/>
      <c r="MKV17" s="45"/>
      <c r="MKW17" s="45"/>
      <c r="MKX17" s="45"/>
      <c r="MKY17" s="45"/>
      <c r="MKZ17" s="45"/>
      <c r="MLA17" s="45"/>
      <c r="MLB17" s="45"/>
      <c r="MLC17" s="45"/>
      <c r="MLD17" s="45"/>
      <c r="MLE17" s="45"/>
      <c r="MLF17" s="45"/>
      <c r="MLG17" s="45"/>
      <c r="MLH17" s="45"/>
      <c r="MLI17" s="45"/>
      <c r="MLJ17" s="45"/>
      <c r="MLK17" s="45"/>
      <c r="MLL17" s="45"/>
      <c r="MLM17" s="45"/>
      <c r="MLN17" s="45"/>
      <c r="MLO17" s="45"/>
      <c r="MLP17" s="45"/>
      <c r="MLQ17" s="45"/>
      <c r="MLR17" s="45"/>
      <c r="MLS17" s="45"/>
      <c r="MLT17" s="45"/>
      <c r="MLU17" s="45"/>
      <c r="MLV17" s="45"/>
      <c r="MLW17" s="45"/>
      <c r="MLX17" s="45"/>
      <c r="MLY17" s="45"/>
      <c r="MLZ17" s="45"/>
      <c r="MMA17" s="45"/>
      <c r="MMB17" s="45"/>
      <c r="MMC17" s="45"/>
      <c r="MMD17" s="45"/>
      <c r="MME17" s="45"/>
      <c r="MMF17" s="45"/>
      <c r="MMG17" s="45"/>
      <c r="MMH17" s="45"/>
      <c r="MMI17" s="45"/>
      <c r="MMJ17" s="45"/>
      <c r="MMK17" s="45"/>
      <c r="MML17" s="45"/>
      <c r="MMM17" s="45"/>
      <c r="MMN17" s="45"/>
      <c r="MMO17" s="45"/>
      <c r="MMP17" s="45"/>
      <c r="MMQ17" s="45"/>
      <c r="MMR17" s="45"/>
      <c r="MMS17" s="45"/>
      <c r="MMT17" s="45"/>
      <c r="MMU17" s="45"/>
      <c r="MMV17" s="45"/>
      <c r="MMW17" s="45"/>
      <c r="MMX17" s="45"/>
      <c r="MMY17" s="45"/>
      <c r="MMZ17" s="45"/>
      <c r="MNA17" s="45"/>
      <c r="MNB17" s="45"/>
      <c r="MNC17" s="45"/>
      <c r="MND17" s="45"/>
      <c r="MNE17" s="45"/>
      <c r="MNF17" s="45"/>
      <c r="MNG17" s="45"/>
      <c r="MNH17" s="45"/>
      <c r="MNI17" s="45"/>
      <c r="MNJ17" s="45"/>
      <c r="MNK17" s="45"/>
      <c r="MNL17" s="45"/>
      <c r="MNM17" s="45"/>
      <c r="MNN17" s="45"/>
      <c r="MNO17" s="45"/>
      <c r="MNP17" s="45"/>
      <c r="MNQ17" s="45"/>
      <c r="MNR17" s="45"/>
      <c r="MNS17" s="45"/>
      <c r="MNT17" s="45"/>
      <c r="MNU17" s="45"/>
      <c r="MNV17" s="45"/>
      <c r="MNW17" s="45"/>
      <c r="MNX17" s="45"/>
      <c r="MNY17" s="45"/>
      <c r="MNZ17" s="45"/>
      <c r="MOA17" s="45"/>
      <c r="MOB17" s="45"/>
      <c r="MOC17" s="45"/>
      <c r="MOD17" s="45"/>
      <c r="MOE17" s="45"/>
      <c r="MOF17" s="45"/>
      <c r="MOG17" s="45"/>
      <c r="MOH17" s="45"/>
      <c r="MOI17" s="45"/>
      <c r="MOJ17" s="45"/>
      <c r="MOK17" s="45"/>
      <c r="MOL17" s="45"/>
      <c r="MOM17" s="45"/>
      <c r="MON17" s="45"/>
      <c r="MOO17" s="45"/>
      <c r="MOP17" s="45"/>
      <c r="MOQ17" s="45"/>
      <c r="MOR17" s="45"/>
      <c r="MOS17" s="45"/>
      <c r="MOT17" s="45"/>
      <c r="MOU17" s="45"/>
      <c r="MOV17" s="45"/>
      <c r="MOW17" s="45"/>
      <c r="MOX17" s="45"/>
      <c r="MOY17" s="45"/>
      <c r="MOZ17" s="45"/>
      <c r="MPA17" s="45"/>
      <c r="MPB17" s="45"/>
      <c r="MPC17" s="45"/>
      <c r="MPD17" s="45"/>
      <c r="MPE17" s="45"/>
      <c r="MPF17" s="45"/>
      <c r="MPG17" s="45"/>
      <c r="MPH17" s="45"/>
      <c r="MPI17" s="45"/>
      <c r="MPJ17" s="45"/>
      <c r="MPK17" s="45"/>
      <c r="MPL17" s="45"/>
      <c r="MPM17" s="45"/>
      <c r="MPN17" s="45"/>
      <c r="MPO17" s="45"/>
      <c r="MPP17" s="45"/>
      <c r="MPQ17" s="45"/>
      <c r="MPR17" s="45"/>
      <c r="MPS17" s="45"/>
      <c r="MPT17" s="45"/>
      <c r="MPU17" s="45"/>
      <c r="MPV17" s="45"/>
      <c r="MPW17" s="45"/>
      <c r="MPX17" s="45"/>
      <c r="MPY17" s="45"/>
      <c r="MPZ17" s="45"/>
      <c r="MQA17" s="45"/>
      <c r="MQB17" s="45"/>
      <c r="MQC17" s="45"/>
      <c r="MQD17" s="45"/>
      <c r="MQE17" s="45"/>
      <c r="MQF17" s="45"/>
      <c r="MQG17" s="45"/>
      <c r="MQH17" s="45"/>
      <c r="MQI17" s="45"/>
      <c r="MQJ17" s="45"/>
      <c r="MQK17" s="45"/>
      <c r="MQL17" s="45"/>
      <c r="MQM17" s="45"/>
      <c r="MQN17" s="45"/>
      <c r="MQO17" s="45"/>
      <c r="MQP17" s="45"/>
      <c r="MQQ17" s="45"/>
      <c r="MQR17" s="45"/>
      <c r="MQS17" s="45"/>
      <c r="MQT17" s="45"/>
      <c r="MQU17" s="45"/>
      <c r="MQV17" s="45"/>
      <c r="MQW17" s="45"/>
      <c r="MQX17" s="45"/>
      <c r="MQY17" s="45"/>
      <c r="MQZ17" s="45"/>
      <c r="MRA17" s="45"/>
      <c r="MRB17" s="45"/>
      <c r="MRC17" s="45"/>
      <c r="MRD17" s="45"/>
      <c r="MRE17" s="45"/>
      <c r="MRF17" s="45"/>
      <c r="MRG17" s="45"/>
      <c r="MRH17" s="45"/>
      <c r="MRI17" s="45"/>
      <c r="MRJ17" s="45"/>
      <c r="MRK17" s="45"/>
      <c r="MRL17" s="45"/>
      <c r="MRM17" s="45"/>
      <c r="MRN17" s="45"/>
      <c r="MRO17" s="45"/>
      <c r="MRP17" s="45"/>
      <c r="MRQ17" s="45"/>
      <c r="MRR17" s="45"/>
      <c r="MRS17" s="45"/>
      <c r="MRT17" s="45"/>
      <c r="MRU17" s="45"/>
      <c r="MRV17" s="45"/>
      <c r="MRW17" s="45"/>
      <c r="MRX17" s="45"/>
      <c r="MRY17" s="45"/>
      <c r="MRZ17" s="45"/>
      <c r="MSA17" s="45"/>
      <c r="MSB17" s="45"/>
      <c r="MSC17" s="45"/>
      <c r="MSD17" s="45"/>
      <c r="MSE17" s="45"/>
      <c r="MSF17" s="45"/>
      <c r="MSG17" s="45"/>
      <c r="MSH17" s="45"/>
      <c r="MSI17" s="45"/>
      <c r="MSJ17" s="45"/>
      <c r="MSK17" s="45"/>
      <c r="MSL17" s="45"/>
      <c r="MSM17" s="45"/>
      <c r="MSN17" s="45"/>
      <c r="MSO17" s="45"/>
      <c r="MSP17" s="45"/>
      <c r="MSQ17" s="45"/>
      <c r="MSR17" s="45"/>
      <c r="MSS17" s="45"/>
      <c r="MST17" s="45"/>
      <c r="MSU17" s="45"/>
      <c r="MSV17" s="45"/>
      <c r="MSW17" s="45"/>
      <c r="MSX17" s="45"/>
      <c r="MSY17" s="45"/>
      <c r="MSZ17" s="45"/>
      <c r="MTA17" s="45"/>
      <c r="MTB17" s="45"/>
      <c r="MTC17" s="45"/>
      <c r="MTD17" s="45"/>
      <c r="MTE17" s="45"/>
      <c r="MTF17" s="45"/>
      <c r="MTG17" s="45"/>
      <c r="MTH17" s="45"/>
      <c r="MTI17" s="45"/>
      <c r="MTJ17" s="45"/>
      <c r="MTK17" s="45"/>
      <c r="MTL17" s="45"/>
      <c r="MTM17" s="45"/>
      <c r="MTN17" s="45"/>
      <c r="MTO17" s="45"/>
      <c r="MTP17" s="45"/>
      <c r="MTQ17" s="45"/>
      <c r="MTR17" s="45"/>
      <c r="MTS17" s="45"/>
      <c r="MTT17" s="45"/>
      <c r="MTU17" s="45"/>
      <c r="MTV17" s="45"/>
      <c r="MTW17" s="45"/>
      <c r="MTX17" s="45"/>
      <c r="MTY17" s="45"/>
      <c r="MTZ17" s="45"/>
      <c r="MUA17" s="45"/>
      <c r="MUB17" s="45"/>
      <c r="MUC17" s="45"/>
      <c r="MUD17" s="45"/>
      <c r="MUE17" s="45"/>
      <c r="MUF17" s="45"/>
      <c r="MUG17" s="45"/>
      <c r="MUH17" s="45"/>
      <c r="MUI17" s="45"/>
      <c r="MUJ17" s="45"/>
      <c r="MUK17" s="45"/>
      <c r="MUL17" s="45"/>
      <c r="MUM17" s="45"/>
      <c r="MUN17" s="45"/>
      <c r="MUO17" s="45"/>
      <c r="MUP17" s="45"/>
      <c r="MUQ17" s="45"/>
      <c r="MUR17" s="45"/>
      <c r="MUS17" s="45"/>
      <c r="MUT17" s="45"/>
      <c r="MUU17" s="45"/>
      <c r="MUV17" s="45"/>
      <c r="MUW17" s="45"/>
      <c r="MUX17" s="45"/>
      <c r="MUY17" s="45"/>
      <c r="MUZ17" s="45"/>
      <c r="MVA17" s="45"/>
      <c r="MVB17" s="45"/>
      <c r="MVC17" s="45"/>
      <c r="MVD17" s="45"/>
      <c r="MVE17" s="45"/>
      <c r="MVF17" s="45"/>
      <c r="MVG17" s="45"/>
      <c r="MVH17" s="45"/>
      <c r="MVI17" s="45"/>
      <c r="MVJ17" s="45"/>
      <c r="MVK17" s="45"/>
      <c r="MVL17" s="45"/>
      <c r="MVM17" s="45"/>
      <c r="MVN17" s="45"/>
      <c r="MVO17" s="45"/>
      <c r="MVP17" s="45"/>
      <c r="MVQ17" s="45"/>
      <c r="MVR17" s="45"/>
      <c r="MVS17" s="45"/>
      <c r="MVT17" s="45"/>
      <c r="MVU17" s="45"/>
      <c r="MVV17" s="45"/>
      <c r="MVW17" s="45"/>
      <c r="MVX17" s="45"/>
      <c r="MVY17" s="45"/>
      <c r="MVZ17" s="45"/>
      <c r="MWA17" s="45"/>
      <c r="MWB17" s="45"/>
      <c r="MWC17" s="45"/>
      <c r="MWD17" s="45"/>
      <c r="MWE17" s="45"/>
      <c r="MWF17" s="45"/>
      <c r="MWG17" s="45"/>
      <c r="MWH17" s="45"/>
      <c r="MWI17" s="45"/>
      <c r="MWJ17" s="45"/>
      <c r="MWK17" s="45"/>
      <c r="MWL17" s="45"/>
      <c r="MWM17" s="45"/>
      <c r="MWN17" s="45"/>
      <c r="MWO17" s="45"/>
      <c r="MWP17" s="45"/>
      <c r="MWQ17" s="45"/>
      <c r="MWR17" s="45"/>
      <c r="MWS17" s="45"/>
      <c r="MWT17" s="45"/>
      <c r="MWU17" s="45"/>
      <c r="MWV17" s="45"/>
      <c r="MWW17" s="45"/>
      <c r="MWX17" s="45"/>
      <c r="MWY17" s="45"/>
      <c r="MWZ17" s="45"/>
      <c r="MXA17" s="45"/>
      <c r="MXB17" s="45"/>
      <c r="MXC17" s="45"/>
      <c r="MXD17" s="45"/>
      <c r="MXE17" s="45"/>
      <c r="MXF17" s="45"/>
      <c r="MXG17" s="45"/>
      <c r="MXH17" s="45"/>
      <c r="MXI17" s="45"/>
      <c r="MXJ17" s="45"/>
      <c r="MXK17" s="45"/>
      <c r="MXL17" s="45"/>
      <c r="MXM17" s="45"/>
      <c r="MXN17" s="45"/>
      <c r="MXO17" s="45"/>
      <c r="MXP17" s="45"/>
      <c r="MXQ17" s="45"/>
      <c r="MXR17" s="45"/>
      <c r="MXS17" s="45"/>
      <c r="MXT17" s="45"/>
      <c r="MXU17" s="45"/>
      <c r="MXV17" s="45"/>
      <c r="MXW17" s="45"/>
      <c r="MXX17" s="45"/>
      <c r="MXY17" s="45"/>
      <c r="MXZ17" s="45"/>
      <c r="MYA17" s="45"/>
      <c r="MYB17" s="45"/>
      <c r="MYC17" s="45"/>
      <c r="MYD17" s="45"/>
      <c r="MYE17" s="45"/>
      <c r="MYF17" s="45"/>
      <c r="MYG17" s="45"/>
      <c r="MYH17" s="45"/>
      <c r="MYI17" s="45"/>
      <c r="MYJ17" s="45"/>
      <c r="MYK17" s="45"/>
      <c r="MYL17" s="45"/>
      <c r="MYM17" s="45"/>
      <c r="MYN17" s="45"/>
      <c r="MYO17" s="45"/>
      <c r="MYP17" s="45"/>
      <c r="MYQ17" s="45"/>
      <c r="MYR17" s="45"/>
      <c r="MYS17" s="45"/>
      <c r="MYT17" s="45"/>
      <c r="MYU17" s="45"/>
      <c r="MYV17" s="45"/>
      <c r="MYW17" s="45"/>
      <c r="MYX17" s="45"/>
      <c r="MYY17" s="45"/>
      <c r="MYZ17" s="45"/>
      <c r="MZA17" s="45"/>
      <c r="MZB17" s="45"/>
      <c r="MZC17" s="45"/>
      <c r="MZD17" s="45"/>
      <c r="MZE17" s="45"/>
      <c r="MZF17" s="45"/>
      <c r="MZG17" s="45"/>
      <c r="MZH17" s="45"/>
      <c r="MZI17" s="45"/>
      <c r="MZJ17" s="45"/>
      <c r="MZK17" s="45"/>
      <c r="MZL17" s="45"/>
      <c r="MZM17" s="45"/>
      <c r="MZN17" s="45"/>
      <c r="MZO17" s="45"/>
      <c r="MZP17" s="45"/>
      <c r="MZQ17" s="45"/>
      <c r="MZR17" s="45"/>
      <c r="MZS17" s="45"/>
      <c r="MZT17" s="45"/>
      <c r="MZU17" s="45"/>
      <c r="MZV17" s="45"/>
      <c r="MZW17" s="45"/>
      <c r="MZX17" s="45"/>
      <c r="MZY17" s="45"/>
      <c r="MZZ17" s="45"/>
      <c r="NAA17" s="45"/>
      <c r="NAB17" s="45"/>
      <c r="NAC17" s="45"/>
      <c r="NAD17" s="45"/>
      <c r="NAE17" s="45"/>
      <c r="NAF17" s="45"/>
      <c r="NAG17" s="45"/>
      <c r="NAH17" s="45"/>
      <c r="NAI17" s="45"/>
      <c r="NAJ17" s="45"/>
      <c r="NAK17" s="45"/>
      <c r="NAL17" s="45"/>
      <c r="NAM17" s="45"/>
      <c r="NAN17" s="45"/>
      <c r="NAO17" s="45"/>
      <c r="NAP17" s="45"/>
      <c r="NAQ17" s="45"/>
      <c r="NAR17" s="45"/>
      <c r="NAS17" s="45"/>
      <c r="NAT17" s="45"/>
      <c r="NAU17" s="45"/>
      <c r="NAV17" s="45"/>
      <c r="NAW17" s="45"/>
      <c r="NAX17" s="45"/>
      <c r="NAY17" s="45"/>
      <c r="NAZ17" s="45"/>
      <c r="NBA17" s="45"/>
      <c r="NBB17" s="45"/>
      <c r="NBC17" s="45"/>
      <c r="NBD17" s="45"/>
      <c r="NBE17" s="45"/>
      <c r="NBF17" s="45"/>
      <c r="NBG17" s="45"/>
      <c r="NBH17" s="45"/>
      <c r="NBI17" s="45"/>
      <c r="NBJ17" s="45"/>
      <c r="NBK17" s="45"/>
      <c r="NBL17" s="45"/>
      <c r="NBM17" s="45"/>
      <c r="NBN17" s="45"/>
      <c r="NBO17" s="45"/>
      <c r="NBP17" s="45"/>
      <c r="NBQ17" s="45"/>
      <c r="NBR17" s="45"/>
      <c r="NBS17" s="45"/>
      <c r="NBT17" s="45"/>
      <c r="NBU17" s="45"/>
      <c r="NBV17" s="45"/>
      <c r="NBW17" s="45"/>
      <c r="NBX17" s="45"/>
      <c r="NBY17" s="45"/>
      <c r="NBZ17" s="45"/>
      <c r="NCA17" s="45"/>
      <c r="NCB17" s="45"/>
      <c r="NCC17" s="45"/>
      <c r="NCD17" s="45"/>
      <c r="NCE17" s="45"/>
      <c r="NCF17" s="45"/>
      <c r="NCG17" s="45"/>
      <c r="NCH17" s="45"/>
      <c r="NCI17" s="45"/>
      <c r="NCJ17" s="45"/>
      <c r="NCK17" s="45"/>
      <c r="NCL17" s="45"/>
      <c r="NCM17" s="45"/>
      <c r="NCN17" s="45"/>
      <c r="NCO17" s="45"/>
      <c r="NCP17" s="45"/>
      <c r="NCQ17" s="45"/>
      <c r="NCR17" s="45"/>
      <c r="NCS17" s="45"/>
      <c r="NCT17" s="45"/>
      <c r="NCU17" s="45"/>
      <c r="NCV17" s="45"/>
      <c r="NCW17" s="45"/>
      <c r="NCX17" s="45"/>
      <c r="NCY17" s="45"/>
      <c r="NCZ17" s="45"/>
      <c r="NDA17" s="45"/>
      <c r="NDB17" s="45"/>
      <c r="NDC17" s="45"/>
      <c r="NDD17" s="45"/>
      <c r="NDE17" s="45"/>
      <c r="NDF17" s="45"/>
      <c r="NDG17" s="45"/>
      <c r="NDH17" s="45"/>
      <c r="NDI17" s="45"/>
      <c r="NDJ17" s="45"/>
      <c r="NDK17" s="45"/>
      <c r="NDL17" s="45"/>
      <c r="NDM17" s="45"/>
      <c r="NDN17" s="45"/>
      <c r="NDO17" s="45"/>
      <c r="NDP17" s="45"/>
      <c r="NDQ17" s="45"/>
      <c r="NDR17" s="45"/>
      <c r="NDS17" s="45"/>
      <c r="NDT17" s="45"/>
      <c r="NDU17" s="45"/>
      <c r="NDV17" s="45"/>
      <c r="NDW17" s="45"/>
      <c r="NDX17" s="45"/>
      <c r="NDY17" s="45"/>
      <c r="NDZ17" s="45"/>
      <c r="NEA17" s="45"/>
      <c r="NEB17" s="45"/>
      <c r="NEC17" s="45"/>
      <c r="NED17" s="45"/>
      <c r="NEE17" s="45"/>
      <c r="NEF17" s="45"/>
      <c r="NEG17" s="45"/>
      <c r="NEH17" s="45"/>
      <c r="NEI17" s="45"/>
      <c r="NEJ17" s="45"/>
      <c r="NEK17" s="45"/>
      <c r="NEL17" s="45"/>
      <c r="NEM17" s="45"/>
      <c r="NEN17" s="45"/>
      <c r="NEO17" s="45"/>
      <c r="NEP17" s="45"/>
      <c r="NEQ17" s="45"/>
      <c r="NER17" s="45"/>
      <c r="NES17" s="45"/>
      <c r="NET17" s="45"/>
      <c r="NEU17" s="45"/>
      <c r="NEV17" s="45"/>
      <c r="NEW17" s="45"/>
      <c r="NEX17" s="45"/>
      <c r="NEY17" s="45"/>
      <c r="NEZ17" s="45"/>
      <c r="NFA17" s="45"/>
      <c r="NFB17" s="45"/>
      <c r="NFC17" s="45"/>
      <c r="NFD17" s="45"/>
      <c r="NFE17" s="45"/>
      <c r="NFF17" s="45"/>
      <c r="NFG17" s="45"/>
      <c r="NFH17" s="45"/>
      <c r="NFI17" s="45"/>
      <c r="NFJ17" s="45"/>
      <c r="NFK17" s="45"/>
      <c r="NFL17" s="45"/>
      <c r="NFM17" s="45"/>
      <c r="NFN17" s="45"/>
      <c r="NFO17" s="45"/>
      <c r="NFP17" s="45"/>
      <c r="NFQ17" s="45"/>
      <c r="NFR17" s="45"/>
      <c r="NFS17" s="45"/>
      <c r="NFT17" s="45"/>
      <c r="NFU17" s="45"/>
      <c r="NFV17" s="45"/>
      <c r="NFW17" s="45"/>
      <c r="NFX17" s="45"/>
      <c r="NFY17" s="45"/>
      <c r="NFZ17" s="45"/>
      <c r="NGA17" s="45"/>
      <c r="NGB17" s="45"/>
      <c r="NGC17" s="45"/>
      <c r="NGD17" s="45"/>
      <c r="NGE17" s="45"/>
      <c r="NGF17" s="45"/>
      <c r="NGG17" s="45"/>
      <c r="NGH17" s="45"/>
      <c r="NGI17" s="45"/>
      <c r="NGJ17" s="45"/>
      <c r="NGK17" s="45"/>
      <c r="NGL17" s="45"/>
      <c r="NGM17" s="45"/>
      <c r="NGN17" s="45"/>
      <c r="NGO17" s="45"/>
      <c r="NGP17" s="45"/>
      <c r="NGQ17" s="45"/>
      <c r="NGR17" s="45"/>
      <c r="NGS17" s="45"/>
      <c r="NGT17" s="45"/>
      <c r="NGU17" s="45"/>
      <c r="NGV17" s="45"/>
      <c r="NGW17" s="45"/>
      <c r="NGX17" s="45"/>
      <c r="NGY17" s="45"/>
      <c r="NGZ17" s="45"/>
      <c r="NHA17" s="45"/>
      <c r="NHB17" s="45"/>
      <c r="NHC17" s="45"/>
      <c r="NHD17" s="45"/>
      <c r="NHE17" s="45"/>
      <c r="NHF17" s="45"/>
      <c r="NHG17" s="45"/>
      <c r="NHH17" s="45"/>
      <c r="NHI17" s="45"/>
      <c r="NHJ17" s="45"/>
      <c r="NHK17" s="45"/>
      <c r="NHL17" s="45"/>
      <c r="NHM17" s="45"/>
      <c r="NHN17" s="45"/>
      <c r="NHO17" s="45"/>
      <c r="NHP17" s="45"/>
      <c r="NHQ17" s="45"/>
      <c r="NHR17" s="45"/>
      <c r="NHS17" s="45"/>
      <c r="NHT17" s="45"/>
      <c r="NHU17" s="45"/>
      <c r="NHV17" s="45"/>
      <c r="NHW17" s="45"/>
      <c r="NHX17" s="45"/>
      <c r="NHY17" s="45"/>
      <c r="NHZ17" s="45"/>
      <c r="NIA17" s="45"/>
      <c r="NIB17" s="45"/>
      <c r="NIC17" s="45"/>
      <c r="NID17" s="45"/>
      <c r="NIE17" s="45"/>
      <c r="NIF17" s="45"/>
      <c r="NIG17" s="45"/>
      <c r="NIH17" s="45"/>
      <c r="NII17" s="45"/>
      <c r="NIJ17" s="45"/>
      <c r="NIK17" s="45"/>
      <c r="NIL17" s="45"/>
      <c r="NIM17" s="45"/>
      <c r="NIN17" s="45"/>
      <c r="NIO17" s="45"/>
      <c r="NIP17" s="45"/>
      <c r="NIQ17" s="45"/>
      <c r="NIR17" s="45"/>
      <c r="NIS17" s="45"/>
      <c r="NIT17" s="45"/>
      <c r="NIU17" s="45"/>
      <c r="NIV17" s="45"/>
      <c r="NIW17" s="45"/>
      <c r="NIX17" s="45"/>
      <c r="NIY17" s="45"/>
      <c r="NIZ17" s="45"/>
      <c r="NJA17" s="45"/>
      <c r="NJB17" s="45"/>
      <c r="NJC17" s="45"/>
      <c r="NJD17" s="45"/>
      <c r="NJE17" s="45"/>
      <c r="NJF17" s="45"/>
      <c r="NJG17" s="45"/>
      <c r="NJH17" s="45"/>
      <c r="NJI17" s="45"/>
      <c r="NJJ17" s="45"/>
      <c r="NJK17" s="45"/>
      <c r="NJL17" s="45"/>
      <c r="NJM17" s="45"/>
      <c r="NJN17" s="45"/>
      <c r="NJO17" s="45"/>
      <c r="NJP17" s="45"/>
      <c r="NJQ17" s="45"/>
      <c r="NJR17" s="45"/>
      <c r="NJS17" s="45"/>
      <c r="NJT17" s="45"/>
      <c r="NJU17" s="45"/>
      <c r="NJV17" s="45"/>
      <c r="NJW17" s="45"/>
      <c r="NJX17" s="45"/>
      <c r="NJY17" s="45"/>
      <c r="NJZ17" s="45"/>
      <c r="NKA17" s="45"/>
      <c r="NKB17" s="45"/>
      <c r="NKC17" s="45"/>
      <c r="NKD17" s="45"/>
      <c r="NKE17" s="45"/>
      <c r="NKF17" s="45"/>
      <c r="NKG17" s="45"/>
      <c r="NKH17" s="45"/>
      <c r="NKI17" s="45"/>
      <c r="NKJ17" s="45"/>
      <c r="NKK17" s="45"/>
      <c r="NKL17" s="45"/>
      <c r="NKM17" s="45"/>
      <c r="NKN17" s="45"/>
      <c r="NKO17" s="45"/>
      <c r="NKP17" s="45"/>
      <c r="NKQ17" s="45"/>
      <c r="NKR17" s="45"/>
      <c r="NKS17" s="45"/>
      <c r="NKT17" s="45"/>
      <c r="NKU17" s="45"/>
      <c r="NKV17" s="45"/>
      <c r="NKW17" s="45"/>
      <c r="NKX17" s="45"/>
      <c r="NKY17" s="45"/>
      <c r="NKZ17" s="45"/>
      <c r="NLA17" s="45"/>
      <c r="NLB17" s="45"/>
      <c r="NLC17" s="45"/>
      <c r="NLD17" s="45"/>
      <c r="NLE17" s="45"/>
      <c r="NLF17" s="45"/>
      <c r="NLG17" s="45"/>
      <c r="NLH17" s="45"/>
      <c r="NLI17" s="45"/>
      <c r="NLJ17" s="45"/>
      <c r="NLK17" s="45"/>
      <c r="NLL17" s="45"/>
      <c r="NLM17" s="45"/>
      <c r="NLN17" s="45"/>
      <c r="NLO17" s="45"/>
      <c r="NLP17" s="45"/>
      <c r="NLQ17" s="45"/>
      <c r="NLR17" s="45"/>
      <c r="NLS17" s="45"/>
      <c r="NLT17" s="45"/>
      <c r="NLU17" s="45"/>
      <c r="NLV17" s="45"/>
      <c r="NLW17" s="45"/>
      <c r="NLX17" s="45"/>
      <c r="NLY17" s="45"/>
      <c r="NLZ17" s="45"/>
      <c r="NMA17" s="45"/>
      <c r="NMB17" s="45"/>
      <c r="NMC17" s="45"/>
      <c r="NMD17" s="45"/>
      <c r="NME17" s="45"/>
      <c r="NMF17" s="45"/>
      <c r="NMG17" s="45"/>
      <c r="NMH17" s="45"/>
      <c r="NMI17" s="45"/>
      <c r="NMJ17" s="45"/>
      <c r="NMK17" s="45"/>
      <c r="NML17" s="45"/>
      <c r="NMM17" s="45"/>
      <c r="NMN17" s="45"/>
      <c r="NMO17" s="45"/>
      <c r="NMP17" s="45"/>
      <c r="NMQ17" s="45"/>
      <c r="NMR17" s="45"/>
      <c r="NMS17" s="45"/>
      <c r="NMT17" s="45"/>
      <c r="NMU17" s="45"/>
      <c r="NMV17" s="45"/>
      <c r="NMW17" s="45"/>
      <c r="NMX17" s="45"/>
      <c r="NMY17" s="45"/>
      <c r="NMZ17" s="45"/>
      <c r="NNA17" s="45"/>
      <c r="NNB17" s="45"/>
      <c r="NNC17" s="45"/>
      <c r="NND17" s="45"/>
      <c r="NNE17" s="45"/>
      <c r="NNF17" s="45"/>
      <c r="NNG17" s="45"/>
      <c r="NNH17" s="45"/>
      <c r="NNI17" s="45"/>
      <c r="NNJ17" s="45"/>
      <c r="NNK17" s="45"/>
      <c r="NNL17" s="45"/>
      <c r="NNM17" s="45"/>
      <c r="NNN17" s="45"/>
      <c r="NNO17" s="45"/>
      <c r="NNP17" s="45"/>
      <c r="NNQ17" s="45"/>
      <c r="NNR17" s="45"/>
      <c r="NNS17" s="45"/>
      <c r="NNT17" s="45"/>
      <c r="NNU17" s="45"/>
      <c r="NNV17" s="45"/>
      <c r="NNW17" s="45"/>
      <c r="NNX17" s="45"/>
      <c r="NNY17" s="45"/>
      <c r="NNZ17" s="45"/>
      <c r="NOA17" s="45"/>
      <c r="NOB17" s="45"/>
      <c r="NOC17" s="45"/>
      <c r="NOD17" s="45"/>
      <c r="NOE17" s="45"/>
      <c r="NOF17" s="45"/>
      <c r="NOG17" s="45"/>
      <c r="NOH17" s="45"/>
      <c r="NOI17" s="45"/>
      <c r="NOJ17" s="45"/>
      <c r="NOK17" s="45"/>
      <c r="NOL17" s="45"/>
      <c r="NOM17" s="45"/>
      <c r="NON17" s="45"/>
      <c r="NOO17" s="45"/>
      <c r="NOP17" s="45"/>
      <c r="NOQ17" s="45"/>
      <c r="NOR17" s="45"/>
      <c r="NOS17" s="45"/>
      <c r="NOT17" s="45"/>
      <c r="NOU17" s="45"/>
      <c r="NOV17" s="45"/>
      <c r="NOW17" s="45"/>
      <c r="NOX17" s="45"/>
      <c r="NOY17" s="45"/>
      <c r="NOZ17" s="45"/>
      <c r="NPA17" s="45"/>
      <c r="NPB17" s="45"/>
      <c r="NPC17" s="45"/>
      <c r="NPD17" s="45"/>
      <c r="NPE17" s="45"/>
      <c r="NPF17" s="45"/>
      <c r="NPG17" s="45"/>
      <c r="NPH17" s="45"/>
      <c r="NPI17" s="45"/>
      <c r="NPJ17" s="45"/>
      <c r="NPK17" s="45"/>
      <c r="NPL17" s="45"/>
      <c r="NPM17" s="45"/>
      <c r="NPN17" s="45"/>
      <c r="NPO17" s="45"/>
      <c r="NPP17" s="45"/>
      <c r="NPQ17" s="45"/>
      <c r="NPR17" s="45"/>
      <c r="NPS17" s="45"/>
      <c r="NPT17" s="45"/>
      <c r="NPU17" s="45"/>
      <c r="NPV17" s="45"/>
      <c r="NPW17" s="45"/>
      <c r="NPX17" s="45"/>
      <c r="NPY17" s="45"/>
      <c r="NPZ17" s="45"/>
      <c r="NQA17" s="45"/>
      <c r="NQB17" s="45"/>
      <c r="NQC17" s="45"/>
      <c r="NQD17" s="45"/>
      <c r="NQE17" s="45"/>
      <c r="NQF17" s="45"/>
      <c r="NQG17" s="45"/>
      <c r="NQH17" s="45"/>
      <c r="NQI17" s="45"/>
      <c r="NQJ17" s="45"/>
      <c r="NQK17" s="45"/>
      <c r="NQL17" s="45"/>
      <c r="NQM17" s="45"/>
      <c r="NQN17" s="45"/>
      <c r="NQO17" s="45"/>
      <c r="NQP17" s="45"/>
      <c r="NQQ17" s="45"/>
      <c r="NQR17" s="45"/>
      <c r="NQS17" s="45"/>
      <c r="NQT17" s="45"/>
      <c r="NQU17" s="45"/>
      <c r="NQV17" s="45"/>
      <c r="NQW17" s="45"/>
      <c r="NQX17" s="45"/>
      <c r="NQY17" s="45"/>
      <c r="NQZ17" s="45"/>
      <c r="NRA17" s="45"/>
      <c r="NRB17" s="45"/>
      <c r="NRC17" s="45"/>
      <c r="NRD17" s="45"/>
      <c r="NRE17" s="45"/>
      <c r="NRF17" s="45"/>
      <c r="NRG17" s="45"/>
      <c r="NRH17" s="45"/>
      <c r="NRI17" s="45"/>
      <c r="NRJ17" s="45"/>
      <c r="NRK17" s="45"/>
      <c r="NRL17" s="45"/>
      <c r="NRM17" s="45"/>
      <c r="NRN17" s="45"/>
      <c r="NRO17" s="45"/>
      <c r="NRP17" s="45"/>
      <c r="NRQ17" s="45"/>
      <c r="NRR17" s="45"/>
      <c r="NRS17" s="45"/>
      <c r="NRT17" s="45"/>
      <c r="NRU17" s="45"/>
      <c r="NRV17" s="45"/>
      <c r="NRW17" s="45"/>
      <c r="NRX17" s="45"/>
      <c r="NRY17" s="45"/>
      <c r="NRZ17" s="45"/>
      <c r="NSA17" s="45"/>
      <c r="NSB17" s="45"/>
      <c r="NSC17" s="45"/>
      <c r="NSD17" s="45"/>
      <c r="NSE17" s="45"/>
      <c r="NSF17" s="45"/>
      <c r="NSG17" s="45"/>
      <c r="NSH17" s="45"/>
      <c r="NSI17" s="45"/>
      <c r="NSJ17" s="45"/>
      <c r="NSK17" s="45"/>
      <c r="NSL17" s="45"/>
      <c r="NSM17" s="45"/>
      <c r="NSN17" s="45"/>
      <c r="NSO17" s="45"/>
      <c r="NSP17" s="45"/>
      <c r="NSQ17" s="45"/>
      <c r="NSR17" s="45"/>
      <c r="NSS17" s="45"/>
      <c r="NST17" s="45"/>
      <c r="NSU17" s="45"/>
      <c r="NSV17" s="45"/>
      <c r="NSW17" s="45"/>
      <c r="NSX17" s="45"/>
      <c r="NSY17" s="45"/>
      <c r="NSZ17" s="45"/>
      <c r="NTA17" s="45"/>
      <c r="NTB17" s="45"/>
      <c r="NTC17" s="45"/>
      <c r="NTD17" s="45"/>
      <c r="NTE17" s="45"/>
      <c r="NTF17" s="45"/>
      <c r="NTG17" s="45"/>
      <c r="NTH17" s="45"/>
      <c r="NTI17" s="45"/>
      <c r="NTJ17" s="45"/>
      <c r="NTK17" s="45"/>
      <c r="NTL17" s="45"/>
      <c r="NTM17" s="45"/>
      <c r="NTN17" s="45"/>
      <c r="NTO17" s="45"/>
      <c r="NTP17" s="45"/>
      <c r="NTQ17" s="45"/>
      <c r="NTR17" s="45"/>
      <c r="NTS17" s="45"/>
      <c r="NTT17" s="45"/>
      <c r="NTU17" s="45"/>
      <c r="NTV17" s="45"/>
      <c r="NTW17" s="45"/>
      <c r="NTX17" s="45"/>
      <c r="NTY17" s="45"/>
      <c r="NTZ17" s="45"/>
      <c r="NUA17" s="45"/>
      <c r="NUB17" s="45"/>
      <c r="NUC17" s="45"/>
      <c r="NUD17" s="45"/>
      <c r="NUE17" s="45"/>
      <c r="NUF17" s="45"/>
      <c r="NUG17" s="45"/>
      <c r="NUH17" s="45"/>
      <c r="NUI17" s="45"/>
      <c r="NUJ17" s="45"/>
      <c r="NUK17" s="45"/>
      <c r="NUL17" s="45"/>
      <c r="NUM17" s="45"/>
      <c r="NUN17" s="45"/>
      <c r="NUO17" s="45"/>
      <c r="NUP17" s="45"/>
      <c r="NUQ17" s="45"/>
      <c r="NUR17" s="45"/>
      <c r="NUS17" s="45"/>
      <c r="NUT17" s="45"/>
      <c r="NUU17" s="45"/>
      <c r="NUV17" s="45"/>
      <c r="NUW17" s="45"/>
      <c r="NUX17" s="45"/>
      <c r="NUY17" s="45"/>
      <c r="NUZ17" s="45"/>
      <c r="NVA17" s="45"/>
      <c r="NVB17" s="45"/>
      <c r="NVC17" s="45"/>
      <c r="NVD17" s="45"/>
      <c r="NVE17" s="45"/>
      <c r="NVF17" s="45"/>
      <c r="NVG17" s="45"/>
      <c r="NVH17" s="45"/>
      <c r="NVI17" s="45"/>
      <c r="NVJ17" s="45"/>
      <c r="NVK17" s="45"/>
      <c r="NVL17" s="45"/>
      <c r="NVM17" s="45"/>
      <c r="NVN17" s="45"/>
      <c r="NVO17" s="45"/>
      <c r="NVP17" s="45"/>
      <c r="NVQ17" s="45"/>
      <c r="NVR17" s="45"/>
      <c r="NVS17" s="45"/>
      <c r="NVT17" s="45"/>
      <c r="NVU17" s="45"/>
      <c r="NVV17" s="45"/>
      <c r="NVW17" s="45"/>
      <c r="NVX17" s="45"/>
      <c r="NVY17" s="45"/>
      <c r="NVZ17" s="45"/>
      <c r="NWA17" s="45"/>
      <c r="NWB17" s="45"/>
      <c r="NWC17" s="45"/>
      <c r="NWD17" s="45"/>
      <c r="NWE17" s="45"/>
      <c r="NWF17" s="45"/>
      <c r="NWG17" s="45"/>
      <c r="NWH17" s="45"/>
      <c r="NWI17" s="45"/>
      <c r="NWJ17" s="45"/>
      <c r="NWK17" s="45"/>
      <c r="NWL17" s="45"/>
      <c r="NWM17" s="45"/>
      <c r="NWN17" s="45"/>
      <c r="NWO17" s="45"/>
      <c r="NWP17" s="45"/>
      <c r="NWQ17" s="45"/>
      <c r="NWR17" s="45"/>
      <c r="NWS17" s="45"/>
      <c r="NWT17" s="45"/>
      <c r="NWU17" s="45"/>
      <c r="NWV17" s="45"/>
      <c r="NWW17" s="45"/>
      <c r="NWX17" s="45"/>
      <c r="NWY17" s="45"/>
      <c r="NWZ17" s="45"/>
      <c r="NXA17" s="45"/>
      <c r="NXB17" s="45"/>
      <c r="NXC17" s="45"/>
      <c r="NXD17" s="45"/>
      <c r="NXE17" s="45"/>
      <c r="NXF17" s="45"/>
      <c r="NXG17" s="45"/>
      <c r="NXH17" s="45"/>
      <c r="NXI17" s="45"/>
      <c r="NXJ17" s="45"/>
      <c r="NXK17" s="45"/>
      <c r="NXL17" s="45"/>
      <c r="NXM17" s="45"/>
      <c r="NXN17" s="45"/>
      <c r="NXO17" s="45"/>
      <c r="NXP17" s="45"/>
      <c r="NXQ17" s="45"/>
      <c r="NXR17" s="45"/>
      <c r="NXS17" s="45"/>
      <c r="NXT17" s="45"/>
      <c r="NXU17" s="45"/>
      <c r="NXV17" s="45"/>
      <c r="NXW17" s="45"/>
      <c r="NXX17" s="45"/>
      <c r="NXY17" s="45"/>
      <c r="NXZ17" s="45"/>
      <c r="NYA17" s="45"/>
      <c r="NYB17" s="45"/>
      <c r="NYC17" s="45"/>
      <c r="NYD17" s="45"/>
      <c r="NYE17" s="45"/>
      <c r="NYF17" s="45"/>
      <c r="NYG17" s="45"/>
      <c r="NYH17" s="45"/>
      <c r="NYI17" s="45"/>
      <c r="NYJ17" s="45"/>
      <c r="NYK17" s="45"/>
      <c r="NYL17" s="45"/>
      <c r="NYM17" s="45"/>
      <c r="NYN17" s="45"/>
      <c r="NYO17" s="45"/>
      <c r="NYP17" s="45"/>
      <c r="NYQ17" s="45"/>
      <c r="NYR17" s="45"/>
      <c r="NYS17" s="45"/>
      <c r="NYT17" s="45"/>
      <c r="NYU17" s="45"/>
      <c r="NYV17" s="45"/>
      <c r="NYW17" s="45"/>
      <c r="NYX17" s="45"/>
      <c r="NYY17" s="45"/>
      <c r="NYZ17" s="45"/>
      <c r="NZA17" s="45"/>
      <c r="NZB17" s="45"/>
      <c r="NZC17" s="45"/>
      <c r="NZD17" s="45"/>
      <c r="NZE17" s="45"/>
      <c r="NZF17" s="45"/>
      <c r="NZG17" s="45"/>
      <c r="NZH17" s="45"/>
      <c r="NZI17" s="45"/>
      <c r="NZJ17" s="45"/>
      <c r="NZK17" s="45"/>
      <c r="NZL17" s="45"/>
      <c r="NZM17" s="45"/>
      <c r="NZN17" s="45"/>
      <c r="NZO17" s="45"/>
      <c r="NZP17" s="45"/>
      <c r="NZQ17" s="45"/>
      <c r="NZR17" s="45"/>
      <c r="NZS17" s="45"/>
      <c r="NZT17" s="45"/>
      <c r="NZU17" s="45"/>
      <c r="NZV17" s="45"/>
      <c r="NZW17" s="45"/>
      <c r="NZX17" s="45"/>
      <c r="NZY17" s="45"/>
      <c r="NZZ17" s="45"/>
      <c r="OAA17" s="45"/>
      <c r="OAB17" s="45"/>
      <c r="OAC17" s="45"/>
      <c r="OAD17" s="45"/>
      <c r="OAE17" s="45"/>
      <c r="OAF17" s="45"/>
      <c r="OAG17" s="45"/>
      <c r="OAH17" s="45"/>
      <c r="OAI17" s="45"/>
      <c r="OAJ17" s="45"/>
      <c r="OAK17" s="45"/>
      <c r="OAL17" s="45"/>
      <c r="OAM17" s="45"/>
      <c r="OAN17" s="45"/>
      <c r="OAO17" s="45"/>
      <c r="OAP17" s="45"/>
      <c r="OAQ17" s="45"/>
      <c r="OAR17" s="45"/>
      <c r="OAS17" s="45"/>
      <c r="OAT17" s="45"/>
      <c r="OAU17" s="45"/>
      <c r="OAV17" s="45"/>
      <c r="OAW17" s="45"/>
      <c r="OAX17" s="45"/>
      <c r="OAY17" s="45"/>
      <c r="OAZ17" s="45"/>
      <c r="OBA17" s="45"/>
      <c r="OBB17" s="45"/>
      <c r="OBC17" s="45"/>
      <c r="OBD17" s="45"/>
      <c r="OBE17" s="45"/>
      <c r="OBF17" s="45"/>
      <c r="OBG17" s="45"/>
      <c r="OBH17" s="45"/>
      <c r="OBI17" s="45"/>
      <c r="OBJ17" s="45"/>
      <c r="OBK17" s="45"/>
      <c r="OBL17" s="45"/>
      <c r="OBM17" s="45"/>
      <c r="OBN17" s="45"/>
      <c r="OBO17" s="45"/>
      <c r="OBP17" s="45"/>
      <c r="OBQ17" s="45"/>
      <c r="OBR17" s="45"/>
      <c r="OBS17" s="45"/>
      <c r="OBT17" s="45"/>
      <c r="OBU17" s="45"/>
      <c r="OBV17" s="45"/>
      <c r="OBW17" s="45"/>
      <c r="OBX17" s="45"/>
      <c r="OBY17" s="45"/>
      <c r="OBZ17" s="45"/>
      <c r="OCA17" s="45"/>
      <c r="OCB17" s="45"/>
      <c r="OCC17" s="45"/>
      <c r="OCD17" s="45"/>
      <c r="OCE17" s="45"/>
      <c r="OCF17" s="45"/>
      <c r="OCG17" s="45"/>
      <c r="OCH17" s="45"/>
      <c r="OCI17" s="45"/>
      <c r="OCJ17" s="45"/>
      <c r="OCK17" s="45"/>
      <c r="OCL17" s="45"/>
      <c r="OCM17" s="45"/>
      <c r="OCN17" s="45"/>
      <c r="OCO17" s="45"/>
      <c r="OCP17" s="45"/>
      <c r="OCQ17" s="45"/>
      <c r="OCR17" s="45"/>
      <c r="OCS17" s="45"/>
      <c r="OCT17" s="45"/>
      <c r="OCU17" s="45"/>
      <c r="OCV17" s="45"/>
      <c r="OCW17" s="45"/>
      <c r="OCX17" s="45"/>
      <c r="OCY17" s="45"/>
      <c r="OCZ17" s="45"/>
      <c r="ODA17" s="45"/>
      <c r="ODB17" s="45"/>
      <c r="ODC17" s="45"/>
      <c r="ODD17" s="45"/>
      <c r="ODE17" s="45"/>
      <c r="ODF17" s="45"/>
      <c r="ODG17" s="45"/>
      <c r="ODH17" s="45"/>
      <c r="ODI17" s="45"/>
      <c r="ODJ17" s="45"/>
      <c r="ODK17" s="45"/>
      <c r="ODL17" s="45"/>
      <c r="ODM17" s="45"/>
      <c r="ODN17" s="45"/>
      <c r="ODO17" s="45"/>
      <c r="ODP17" s="45"/>
      <c r="ODQ17" s="45"/>
      <c r="ODR17" s="45"/>
      <c r="ODS17" s="45"/>
      <c r="ODT17" s="45"/>
      <c r="ODU17" s="45"/>
      <c r="ODV17" s="45"/>
      <c r="ODW17" s="45"/>
      <c r="ODX17" s="45"/>
      <c r="ODY17" s="45"/>
      <c r="ODZ17" s="45"/>
      <c r="OEA17" s="45"/>
      <c r="OEB17" s="45"/>
      <c r="OEC17" s="45"/>
      <c r="OED17" s="45"/>
      <c r="OEE17" s="45"/>
      <c r="OEF17" s="45"/>
      <c r="OEG17" s="45"/>
      <c r="OEH17" s="45"/>
      <c r="OEI17" s="45"/>
      <c r="OEJ17" s="45"/>
      <c r="OEK17" s="45"/>
      <c r="OEL17" s="45"/>
      <c r="OEM17" s="45"/>
      <c r="OEN17" s="45"/>
      <c r="OEO17" s="45"/>
      <c r="OEP17" s="45"/>
      <c r="OEQ17" s="45"/>
      <c r="OER17" s="45"/>
      <c r="OES17" s="45"/>
      <c r="OET17" s="45"/>
      <c r="OEU17" s="45"/>
      <c r="OEV17" s="45"/>
      <c r="OEW17" s="45"/>
      <c r="OEX17" s="45"/>
      <c r="OEY17" s="45"/>
      <c r="OEZ17" s="45"/>
      <c r="OFA17" s="45"/>
      <c r="OFB17" s="45"/>
      <c r="OFC17" s="45"/>
      <c r="OFD17" s="45"/>
      <c r="OFE17" s="45"/>
      <c r="OFF17" s="45"/>
      <c r="OFG17" s="45"/>
      <c r="OFH17" s="45"/>
      <c r="OFI17" s="45"/>
      <c r="OFJ17" s="45"/>
      <c r="OFK17" s="45"/>
      <c r="OFL17" s="45"/>
      <c r="OFM17" s="45"/>
      <c r="OFN17" s="45"/>
      <c r="OFO17" s="45"/>
      <c r="OFP17" s="45"/>
      <c r="OFQ17" s="45"/>
      <c r="OFR17" s="45"/>
      <c r="OFS17" s="45"/>
      <c r="OFT17" s="45"/>
      <c r="OFU17" s="45"/>
      <c r="OFV17" s="45"/>
      <c r="OFW17" s="45"/>
      <c r="OFX17" s="45"/>
      <c r="OFY17" s="45"/>
      <c r="OFZ17" s="45"/>
      <c r="OGA17" s="45"/>
      <c r="OGB17" s="45"/>
      <c r="OGC17" s="45"/>
      <c r="OGD17" s="45"/>
      <c r="OGE17" s="45"/>
      <c r="OGF17" s="45"/>
      <c r="OGG17" s="45"/>
      <c r="OGH17" s="45"/>
      <c r="OGI17" s="45"/>
      <c r="OGJ17" s="45"/>
      <c r="OGK17" s="45"/>
      <c r="OGL17" s="45"/>
      <c r="OGM17" s="45"/>
      <c r="OGN17" s="45"/>
      <c r="OGO17" s="45"/>
      <c r="OGP17" s="45"/>
      <c r="OGQ17" s="45"/>
      <c r="OGR17" s="45"/>
      <c r="OGS17" s="45"/>
      <c r="OGT17" s="45"/>
      <c r="OGU17" s="45"/>
      <c r="OGV17" s="45"/>
      <c r="OGW17" s="45"/>
      <c r="OGX17" s="45"/>
      <c r="OGY17" s="45"/>
      <c r="OGZ17" s="45"/>
      <c r="OHA17" s="45"/>
      <c r="OHB17" s="45"/>
      <c r="OHC17" s="45"/>
      <c r="OHD17" s="45"/>
      <c r="OHE17" s="45"/>
      <c r="OHF17" s="45"/>
      <c r="OHG17" s="45"/>
      <c r="OHH17" s="45"/>
      <c r="OHI17" s="45"/>
      <c r="OHJ17" s="45"/>
      <c r="OHK17" s="45"/>
      <c r="OHL17" s="45"/>
      <c r="OHM17" s="45"/>
      <c r="OHN17" s="45"/>
      <c r="OHO17" s="45"/>
      <c r="OHP17" s="45"/>
      <c r="OHQ17" s="45"/>
      <c r="OHR17" s="45"/>
      <c r="OHS17" s="45"/>
      <c r="OHT17" s="45"/>
      <c r="OHU17" s="45"/>
      <c r="OHV17" s="45"/>
      <c r="OHW17" s="45"/>
      <c r="OHX17" s="45"/>
      <c r="OHY17" s="45"/>
      <c r="OHZ17" s="45"/>
      <c r="OIA17" s="45"/>
      <c r="OIB17" s="45"/>
      <c r="OIC17" s="45"/>
      <c r="OID17" s="45"/>
      <c r="OIE17" s="45"/>
      <c r="OIF17" s="45"/>
      <c r="OIG17" s="45"/>
      <c r="OIH17" s="45"/>
      <c r="OII17" s="45"/>
      <c r="OIJ17" s="45"/>
      <c r="OIK17" s="45"/>
      <c r="OIL17" s="45"/>
      <c r="OIM17" s="45"/>
      <c r="OIN17" s="45"/>
      <c r="OIO17" s="45"/>
      <c r="OIP17" s="45"/>
      <c r="OIQ17" s="45"/>
      <c r="OIR17" s="45"/>
      <c r="OIS17" s="45"/>
      <c r="OIT17" s="45"/>
      <c r="OIU17" s="45"/>
      <c r="OIV17" s="45"/>
      <c r="OIW17" s="45"/>
      <c r="OIX17" s="45"/>
      <c r="OIY17" s="45"/>
      <c r="OIZ17" s="45"/>
      <c r="OJA17" s="45"/>
      <c r="OJB17" s="45"/>
      <c r="OJC17" s="45"/>
      <c r="OJD17" s="45"/>
      <c r="OJE17" s="45"/>
      <c r="OJF17" s="45"/>
      <c r="OJG17" s="45"/>
      <c r="OJH17" s="45"/>
      <c r="OJI17" s="45"/>
      <c r="OJJ17" s="45"/>
      <c r="OJK17" s="45"/>
      <c r="OJL17" s="45"/>
      <c r="OJM17" s="45"/>
      <c r="OJN17" s="45"/>
      <c r="OJO17" s="45"/>
      <c r="OJP17" s="45"/>
      <c r="OJQ17" s="45"/>
      <c r="OJR17" s="45"/>
      <c r="OJS17" s="45"/>
      <c r="OJT17" s="45"/>
      <c r="OJU17" s="45"/>
      <c r="OJV17" s="45"/>
      <c r="OJW17" s="45"/>
      <c r="OJX17" s="45"/>
      <c r="OJY17" s="45"/>
      <c r="OJZ17" s="45"/>
      <c r="OKA17" s="45"/>
      <c r="OKB17" s="45"/>
      <c r="OKC17" s="45"/>
      <c r="OKD17" s="45"/>
      <c r="OKE17" s="45"/>
      <c r="OKF17" s="45"/>
      <c r="OKG17" s="45"/>
      <c r="OKH17" s="45"/>
      <c r="OKI17" s="45"/>
      <c r="OKJ17" s="45"/>
      <c r="OKK17" s="45"/>
      <c r="OKL17" s="45"/>
      <c r="OKM17" s="45"/>
      <c r="OKN17" s="45"/>
      <c r="OKO17" s="45"/>
      <c r="OKP17" s="45"/>
      <c r="OKQ17" s="45"/>
      <c r="OKR17" s="45"/>
      <c r="OKS17" s="45"/>
      <c r="OKT17" s="45"/>
      <c r="OKU17" s="45"/>
      <c r="OKV17" s="45"/>
      <c r="OKW17" s="45"/>
      <c r="OKX17" s="45"/>
      <c r="OKY17" s="45"/>
      <c r="OKZ17" s="45"/>
      <c r="OLA17" s="45"/>
      <c r="OLB17" s="45"/>
      <c r="OLC17" s="45"/>
      <c r="OLD17" s="45"/>
      <c r="OLE17" s="45"/>
      <c r="OLF17" s="45"/>
      <c r="OLG17" s="45"/>
      <c r="OLH17" s="45"/>
      <c r="OLI17" s="45"/>
      <c r="OLJ17" s="45"/>
      <c r="OLK17" s="45"/>
      <c r="OLL17" s="45"/>
      <c r="OLM17" s="45"/>
      <c r="OLN17" s="45"/>
      <c r="OLO17" s="45"/>
      <c r="OLP17" s="45"/>
      <c r="OLQ17" s="45"/>
      <c r="OLR17" s="45"/>
      <c r="OLS17" s="45"/>
      <c r="OLT17" s="45"/>
      <c r="OLU17" s="45"/>
      <c r="OLV17" s="45"/>
      <c r="OLW17" s="45"/>
      <c r="OLX17" s="45"/>
      <c r="OLY17" s="45"/>
      <c r="OLZ17" s="45"/>
      <c r="OMA17" s="45"/>
      <c r="OMB17" s="45"/>
      <c r="OMC17" s="45"/>
      <c r="OMD17" s="45"/>
      <c r="OME17" s="45"/>
      <c r="OMF17" s="45"/>
      <c r="OMG17" s="45"/>
      <c r="OMH17" s="45"/>
      <c r="OMI17" s="45"/>
      <c r="OMJ17" s="45"/>
      <c r="OMK17" s="45"/>
      <c r="OML17" s="45"/>
      <c r="OMM17" s="45"/>
      <c r="OMN17" s="45"/>
      <c r="OMO17" s="45"/>
      <c r="OMP17" s="45"/>
      <c r="OMQ17" s="45"/>
      <c r="OMR17" s="45"/>
      <c r="OMS17" s="45"/>
      <c r="OMT17" s="45"/>
      <c r="OMU17" s="45"/>
      <c r="OMV17" s="45"/>
      <c r="OMW17" s="45"/>
      <c r="OMX17" s="45"/>
      <c r="OMY17" s="45"/>
      <c r="OMZ17" s="45"/>
      <c r="ONA17" s="45"/>
      <c r="ONB17" s="45"/>
      <c r="ONC17" s="45"/>
      <c r="OND17" s="45"/>
      <c r="ONE17" s="45"/>
      <c r="ONF17" s="45"/>
      <c r="ONG17" s="45"/>
      <c r="ONH17" s="45"/>
      <c r="ONI17" s="45"/>
      <c r="ONJ17" s="45"/>
      <c r="ONK17" s="45"/>
      <c r="ONL17" s="45"/>
      <c r="ONM17" s="45"/>
      <c r="ONN17" s="45"/>
      <c r="ONO17" s="45"/>
      <c r="ONP17" s="45"/>
      <c r="ONQ17" s="45"/>
      <c r="ONR17" s="45"/>
      <c r="ONS17" s="45"/>
      <c r="ONT17" s="45"/>
      <c r="ONU17" s="45"/>
      <c r="ONV17" s="45"/>
      <c r="ONW17" s="45"/>
      <c r="ONX17" s="45"/>
      <c r="ONY17" s="45"/>
      <c r="ONZ17" s="45"/>
      <c r="OOA17" s="45"/>
      <c r="OOB17" s="45"/>
      <c r="OOC17" s="45"/>
      <c r="OOD17" s="45"/>
      <c r="OOE17" s="45"/>
      <c r="OOF17" s="45"/>
      <c r="OOG17" s="45"/>
      <c r="OOH17" s="45"/>
      <c r="OOI17" s="45"/>
      <c r="OOJ17" s="45"/>
      <c r="OOK17" s="45"/>
      <c r="OOL17" s="45"/>
      <c r="OOM17" s="45"/>
      <c r="OON17" s="45"/>
      <c r="OOO17" s="45"/>
      <c r="OOP17" s="45"/>
      <c r="OOQ17" s="45"/>
      <c r="OOR17" s="45"/>
      <c r="OOS17" s="45"/>
      <c r="OOT17" s="45"/>
      <c r="OOU17" s="45"/>
      <c r="OOV17" s="45"/>
      <c r="OOW17" s="45"/>
      <c r="OOX17" s="45"/>
      <c r="OOY17" s="45"/>
      <c r="OOZ17" s="45"/>
      <c r="OPA17" s="45"/>
      <c r="OPB17" s="45"/>
      <c r="OPC17" s="45"/>
      <c r="OPD17" s="45"/>
      <c r="OPE17" s="45"/>
      <c r="OPF17" s="45"/>
      <c r="OPG17" s="45"/>
      <c r="OPH17" s="45"/>
      <c r="OPI17" s="45"/>
      <c r="OPJ17" s="45"/>
      <c r="OPK17" s="45"/>
      <c r="OPL17" s="45"/>
      <c r="OPM17" s="45"/>
      <c r="OPN17" s="45"/>
      <c r="OPO17" s="45"/>
      <c r="OPP17" s="45"/>
      <c r="OPQ17" s="45"/>
      <c r="OPR17" s="45"/>
      <c r="OPS17" s="45"/>
      <c r="OPT17" s="45"/>
      <c r="OPU17" s="45"/>
      <c r="OPV17" s="45"/>
      <c r="OPW17" s="45"/>
      <c r="OPX17" s="45"/>
      <c r="OPY17" s="45"/>
      <c r="OPZ17" s="45"/>
      <c r="OQA17" s="45"/>
      <c r="OQB17" s="45"/>
      <c r="OQC17" s="45"/>
      <c r="OQD17" s="45"/>
      <c r="OQE17" s="45"/>
      <c r="OQF17" s="45"/>
      <c r="OQG17" s="45"/>
      <c r="OQH17" s="45"/>
      <c r="OQI17" s="45"/>
      <c r="OQJ17" s="45"/>
      <c r="OQK17" s="45"/>
      <c r="OQL17" s="45"/>
      <c r="OQM17" s="45"/>
      <c r="OQN17" s="45"/>
      <c r="OQO17" s="45"/>
      <c r="OQP17" s="45"/>
      <c r="OQQ17" s="45"/>
      <c r="OQR17" s="45"/>
      <c r="OQS17" s="45"/>
      <c r="OQT17" s="45"/>
      <c r="OQU17" s="45"/>
      <c r="OQV17" s="45"/>
      <c r="OQW17" s="45"/>
      <c r="OQX17" s="45"/>
      <c r="OQY17" s="45"/>
      <c r="OQZ17" s="45"/>
      <c r="ORA17" s="45"/>
      <c r="ORB17" s="45"/>
      <c r="ORC17" s="45"/>
      <c r="ORD17" s="45"/>
      <c r="ORE17" s="45"/>
      <c r="ORF17" s="45"/>
      <c r="ORG17" s="45"/>
      <c r="ORH17" s="45"/>
      <c r="ORI17" s="45"/>
      <c r="ORJ17" s="45"/>
      <c r="ORK17" s="45"/>
      <c r="ORL17" s="45"/>
      <c r="ORM17" s="45"/>
      <c r="ORN17" s="45"/>
      <c r="ORO17" s="45"/>
      <c r="ORP17" s="45"/>
      <c r="ORQ17" s="45"/>
      <c r="ORR17" s="45"/>
      <c r="ORS17" s="45"/>
      <c r="ORT17" s="45"/>
      <c r="ORU17" s="45"/>
      <c r="ORV17" s="45"/>
      <c r="ORW17" s="45"/>
      <c r="ORX17" s="45"/>
      <c r="ORY17" s="45"/>
      <c r="ORZ17" s="45"/>
      <c r="OSA17" s="45"/>
      <c r="OSB17" s="45"/>
      <c r="OSC17" s="45"/>
      <c r="OSD17" s="45"/>
      <c r="OSE17" s="45"/>
      <c r="OSF17" s="45"/>
      <c r="OSG17" s="45"/>
      <c r="OSH17" s="45"/>
      <c r="OSI17" s="45"/>
      <c r="OSJ17" s="45"/>
      <c r="OSK17" s="45"/>
      <c r="OSL17" s="45"/>
      <c r="OSM17" s="45"/>
      <c r="OSN17" s="45"/>
      <c r="OSO17" s="45"/>
      <c r="OSP17" s="45"/>
      <c r="OSQ17" s="45"/>
      <c r="OSR17" s="45"/>
      <c r="OSS17" s="45"/>
      <c r="OST17" s="45"/>
      <c r="OSU17" s="45"/>
      <c r="OSV17" s="45"/>
      <c r="OSW17" s="45"/>
      <c r="OSX17" s="45"/>
      <c r="OSY17" s="45"/>
      <c r="OSZ17" s="45"/>
      <c r="OTA17" s="45"/>
      <c r="OTB17" s="45"/>
      <c r="OTC17" s="45"/>
      <c r="OTD17" s="45"/>
      <c r="OTE17" s="45"/>
      <c r="OTF17" s="45"/>
      <c r="OTG17" s="45"/>
      <c r="OTH17" s="45"/>
      <c r="OTI17" s="45"/>
      <c r="OTJ17" s="45"/>
      <c r="OTK17" s="45"/>
      <c r="OTL17" s="45"/>
      <c r="OTM17" s="45"/>
      <c r="OTN17" s="45"/>
      <c r="OTO17" s="45"/>
      <c r="OTP17" s="45"/>
      <c r="OTQ17" s="45"/>
      <c r="OTR17" s="45"/>
      <c r="OTS17" s="45"/>
      <c r="OTT17" s="45"/>
      <c r="OTU17" s="45"/>
      <c r="OTV17" s="45"/>
      <c r="OTW17" s="45"/>
      <c r="OTX17" s="45"/>
      <c r="OTY17" s="45"/>
      <c r="OTZ17" s="45"/>
      <c r="OUA17" s="45"/>
      <c r="OUB17" s="45"/>
      <c r="OUC17" s="45"/>
      <c r="OUD17" s="45"/>
      <c r="OUE17" s="45"/>
      <c r="OUF17" s="45"/>
      <c r="OUG17" s="45"/>
      <c r="OUH17" s="45"/>
      <c r="OUI17" s="45"/>
      <c r="OUJ17" s="45"/>
      <c r="OUK17" s="45"/>
      <c r="OUL17" s="45"/>
      <c r="OUM17" s="45"/>
      <c r="OUN17" s="45"/>
      <c r="OUO17" s="45"/>
      <c r="OUP17" s="45"/>
      <c r="OUQ17" s="45"/>
      <c r="OUR17" s="45"/>
      <c r="OUS17" s="45"/>
      <c r="OUT17" s="45"/>
      <c r="OUU17" s="45"/>
      <c r="OUV17" s="45"/>
      <c r="OUW17" s="45"/>
      <c r="OUX17" s="45"/>
      <c r="OUY17" s="45"/>
      <c r="OUZ17" s="45"/>
      <c r="OVA17" s="45"/>
      <c r="OVB17" s="45"/>
      <c r="OVC17" s="45"/>
      <c r="OVD17" s="45"/>
      <c r="OVE17" s="45"/>
      <c r="OVF17" s="45"/>
      <c r="OVG17" s="45"/>
      <c r="OVH17" s="45"/>
      <c r="OVI17" s="45"/>
      <c r="OVJ17" s="45"/>
      <c r="OVK17" s="45"/>
      <c r="OVL17" s="45"/>
      <c r="OVM17" s="45"/>
      <c r="OVN17" s="45"/>
      <c r="OVO17" s="45"/>
      <c r="OVP17" s="45"/>
      <c r="OVQ17" s="45"/>
      <c r="OVR17" s="45"/>
      <c r="OVS17" s="45"/>
      <c r="OVT17" s="45"/>
      <c r="OVU17" s="45"/>
      <c r="OVV17" s="45"/>
      <c r="OVW17" s="45"/>
      <c r="OVX17" s="45"/>
      <c r="OVY17" s="45"/>
      <c r="OVZ17" s="45"/>
      <c r="OWA17" s="45"/>
      <c r="OWB17" s="45"/>
      <c r="OWC17" s="45"/>
      <c r="OWD17" s="45"/>
      <c r="OWE17" s="45"/>
      <c r="OWF17" s="45"/>
      <c r="OWG17" s="45"/>
      <c r="OWH17" s="45"/>
      <c r="OWI17" s="45"/>
      <c r="OWJ17" s="45"/>
      <c r="OWK17" s="45"/>
      <c r="OWL17" s="45"/>
      <c r="OWM17" s="45"/>
      <c r="OWN17" s="45"/>
      <c r="OWO17" s="45"/>
      <c r="OWP17" s="45"/>
      <c r="OWQ17" s="45"/>
      <c r="OWR17" s="45"/>
      <c r="OWS17" s="45"/>
      <c r="OWT17" s="45"/>
      <c r="OWU17" s="45"/>
      <c r="OWV17" s="45"/>
      <c r="OWW17" s="45"/>
      <c r="OWX17" s="45"/>
      <c r="OWY17" s="45"/>
      <c r="OWZ17" s="45"/>
      <c r="OXA17" s="45"/>
      <c r="OXB17" s="45"/>
      <c r="OXC17" s="45"/>
      <c r="OXD17" s="45"/>
      <c r="OXE17" s="45"/>
      <c r="OXF17" s="45"/>
      <c r="OXG17" s="45"/>
      <c r="OXH17" s="45"/>
      <c r="OXI17" s="45"/>
      <c r="OXJ17" s="45"/>
      <c r="OXK17" s="45"/>
      <c r="OXL17" s="45"/>
      <c r="OXM17" s="45"/>
      <c r="OXN17" s="45"/>
      <c r="OXO17" s="45"/>
      <c r="OXP17" s="45"/>
      <c r="OXQ17" s="45"/>
      <c r="OXR17" s="45"/>
      <c r="OXS17" s="45"/>
      <c r="OXT17" s="45"/>
      <c r="OXU17" s="45"/>
      <c r="OXV17" s="45"/>
      <c r="OXW17" s="45"/>
      <c r="OXX17" s="45"/>
      <c r="OXY17" s="45"/>
      <c r="OXZ17" s="45"/>
      <c r="OYA17" s="45"/>
      <c r="OYB17" s="45"/>
      <c r="OYC17" s="45"/>
      <c r="OYD17" s="45"/>
      <c r="OYE17" s="45"/>
      <c r="OYF17" s="45"/>
      <c r="OYG17" s="45"/>
      <c r="OYH17" s="45"/>
      <c r="OYI17" s="45"/>
      <c r="OYJ17" s="45"/>
      <c r="OYK17" s="45"/>
      <c r="OYL17" s="45"/>
      <c r="OYM17" s="45"/>
      <c r="OYN17" s="45"/>
      <c r="OYO17" s="45"/>
      <c r="OYP17" s="45"/>
      <c r="OYQ17" s="45"/>
      <c r="OYR17" s="45"/>
      <c r="OYS17" s="45"/>
      <c r="OYT17" s="45"/>
      <c r="OYU17" s="45"/>
      <c r="OYV17" s="45"/>
      <c r="OYW17" s="45"/>
      <c r="OYX17" s="45"/>
      <c r="OYY17" s="45"/>
      <c r="OYZ17" s="45"/>
      <c r="OZA17" s="45"/>
      <c r="OZB17" s="45"/>
      <c r="OZC17" s="45"/>
      <c r="OZD17" s="45"/>
      <c r="OZE17" s="45"/>
      <c r="OZF17" s="45"/>
      <c r="OZG17" s="45"/>
      <c r="OZH17" s="45"/>
      <c r="OZI17" s="45"/>
      <c r="OZJ17" s="45"/>
      <c r="OZK17" s="45"/>
      <c r="OZL17" s="45"/>
      <c r="OZM17" s="45"/>
      <c r="OZN17" s="45"/>
      <c r="OZO17" s="45"/>
      <c r="OZP17" s="45"/>
      <c r="OZQ17" s="45"/>
      <c r="OZR17" s="45"/>
      <c r="OZS17" s="45"/>
      <c r="OZT17" s="45"/>
      <c r="OZU17" s="45"/>
      <c r="OZV17" s="45"/>
      <c r="OZW17" s="45"/>
      <c r="OZX17" s="45"/>
      <c r="OZY17" s="45"/>
      <c r="OZZ17" s="45"/>
      <c r="PAA17" s="45"/>
      <c r="PAB17" s="45"/>
      <c r="PAC17" s="45"/>
      <c r="PAD17" s="45"/>
      <c r="PAE17" s="45"/>
      <c r="PAF17" s="45"/>
      <c r="PAG17" s="45"/>
      <c r="PAH17" s="45"/>
      <c r="PAI17" s="45"/>
      <c r="PAJ17" s="45"/>
      <c r="PAK17" s="45"/>
      <c r="PAL17" s="45"/>
      <c r="PAM17" s="45"/>
      <c r="PAN17" s="45"/>
      <c r="PAO17" s="45"/>
      <c r="PAP17" s="45"/>
      <c r="PAQ17" s="45"/>
      <c r="PAR17" s="45"/>
      <c r="PAS17" s="45"/>
      <c r="PAT17" s="45"/>
      <c r="PAU17" s="45"/>
      <c r="PAV17" s="45"/>
      <c r="PAW17" s="45"/>
      <c r="PAX17" s="45"/>
      <c r="PAY17" s="45"/>
      <c r="PAZ17" s="45"/>
      <c r="PBA17" s="45"/>
      <c r="PBB17" s="45"/>
      <c r="PBC17" s="45"/>
      <c r="PBD17" s="45"/>
      <c r="PBE17" s="45"/>
      <c r="PBF17" s="45"/>
      <c r="PBG17" s="45"/>
      <c r="PBH17" s="45"/>
      <c r="PBI17" s="45"/>
      <c r="PBJ17" s="45"/>
      <c r="PBK17" s="45"/>
      <c r="PBL17" s="45"/>
      <c r="PBM17" s="45"/>
      <c r="PBN17" s="45"/>
      <c r="PBO17" s="45"/>
      <c r="PBP17" s="45"/>
      <c r="PBQ17" s="45"/>
      <c r="PBR17" s="45"/>
      <c r="PBS17" s="45"/>
      <c r="PBT17" s="45"/>
      <c r="PBU17" s="45"/>
      <c r="PBV17" s="45"/>
      <c r="PBW17" s="45"/>
      <c r="PBX17" s="45"/>
      <c r="PBY17" s="45"/>
      <c r="PBZ17" s="45"/>
      <c r="PCA17" s="45"/>
      <c r="PCB17" s="45"/>
      <c r="PCC17" s="45"/>
      <c r="PCD17" s="45"/>
      <c r="PCE17" s="45"/>
      <c r="PCF17" s="45"/>
      <c r="PCG17" s="45"/>
      <c r="PCH17" s="45"/>
      <c r="PCI17" s="45"/>
      <c r="PCJ17" s="45"/>
      <c r="PCK17" s="45"/>
      <c r="PCL17" s="45"/>
      <c r="PCM17" s="45"/>
      <c r="PCN17" s="45"/>
      <c r="PCO17" s="45"/>
      <c r="PCP17" s="45"/>
      <c r="PCQ17" s="45"/>
      <c r="PCR17" s="45"/>
      <c r="PCS17" s="45"/>
      <c r="PCT17" s="45"/>
      <c r="PCU17" s="45"/>
      <c r="PCV17" s="45"/>
      <c r="PCW17" s="45"/>
      <c r="PCX17" s="45"/>
      <c r="PCY17" s="45"/>
      <c r="PCZ17" s="45"/>
      <c r="PDA17" s="45"/>
      <c r="PDB17" s="45"/>
      <c r="PDC17" s="45"/>
      <c r="PDD17" s="45"/>
      <c r="PDE17" s="45"/>
      <c r="PDF17" s="45"/>
      <c r="PDG17" s="45"/>
      <c r="PDH17" s="45"/>
      <c r="PDI17" s="45"/>
      <c r="PDJ17" s="45"/>
      <c r="PDK17" s="45"/>
      <c r="PDL17" s="45"/>
      <c r="PDM17" s="45"/>
      <c r="PDN17" s="45"/>
      <c r="PDO17" s="45"/>
      <c r="PDP17" s="45"/>
      <c r="PDQ17" s="45"/>
      <c r="PDR17" s="45"/>
      <c r="PDS17" s="45"/>
      <c r="PDT17" s="45"/>
      <c r="PDU17" s="45"/>
      <c r="PDV17" s="45"/>
      <c r="PDW17" s="45"/>
      <c r="PDX17" s="45"/>
      <c r="PDY17" s="45"/>
      <c r="PDZ17" s="45"/>
      <c r="PEA17" s="45"/>
      <c r="PEB17" s="45"/>
      <c r="PEC17" s="45"/>
      <c r="PED17" s="45"/>
      <c r="PEE17" s="45"/>
      <c r="PEF17" s="45"/>
      <c r="PEG17" s="45"/>
      <c r="PEH17" s="45"/>
      <c r="PEI17" s="45"/>
      <c r="PEJ17" s="45"/>
      <c r="PEK17" s="45"/>
      <c r="PEL17" s="45"/>
      <c r="PEM17" s="45"/>
      <c r="PEN17" s="45"/>
      <c r="PEO17" s="45"/>
      <c r="PEP17" s="45"/>
      <c r="PEQ17" s="45"/>
      <c r="PER17" s="45"/>
      <c r="PES17" s="45"/>
      <c r="PET17" s="45"/>
      <c r="PEU17" s="45"/>
      <c r="PEV17" s="45"/>
      <c r="PEW17" s="45"/>
      <c r="PEX17" s="45"/>
      <c r="PEY17" s="45"/>
      <c r="PEZ17" s="45"/>
      <c r="PFA17" s="45"/>
      <c r="PFB17" s="45"/>
      <c r="PFC17" s="45"/>
      <c r="PFD17" s="45"/>
      <c r="PFE17" s="45"/>
      <c r="PFF17" s="45"/>
      <c r="PFG17" s="45"/>
      <c r="PFH17" s="45"/>
      <c r="PFI17" s="45"/>
      <c r="PFJ17" s="45"/>
      <c r="PFK17" s="45"/>
      <c r="PFL17" s="45"/>
      <c r="PFM17" s="45"/>
      <c r="PFN17" s="45"/>
      <c r="PFO17" s="45"/>
      <c r="PFP17" s="45"/>
      <c r="PFQ17" s="45"/>
      <c r="PFR17" s="45"/>
      <c r="PFS17" s="45"/>
      <c r="PFT17" s="45"/>
      <c r="PFU17" s="45"/>
      <c r="PFV17" s="45"/>
      <c r="PFW17" s="45"/>
      <c r="PFX17" s="45"/>
      <c r="PFY17" s="45"/>
      <c r="PFZ17" s="45"/>
      <c r="PGA17" s="45"/>
      <c r="PGB17" s="45"/>
      <c r="PGC17" s="45"/>
      <c r="PGD17" s="45"/>
      <c r="PGE17" s="45"/>
      <c r="PGF17" s="45"/>
      <c r="PGG17" s="45"/>
      <c r="PGH17" s="45"/>
      <c r="PGI17" s="45"/>
      <c r="PGJ17" s="45"/>
      <c r="PGK17" s="45"/>
      <c r="PGL17" s="45"/>
      <c r="PGM17" s="45"/>
      <c r="PGN17" s="45"/>
      <c r="PGO17" s="45"/>
      <c r="PGP17" s="45"/>
      <c r="PGQ17" s="45"/>
      <c r="PGR17" s="45"/>
      <c r="PGS17" s="45"/>
      <c r="PGT17" s="45"/>
      <c r="PGU17" s="45"/>
      <c r="PGV17" s="45"/>
      <c r="PGW17" s="45"/>
      <c r="PGX17" s="45"/>
      <c r="PGY17" s="45"/>
      <c r="PGZ17" s="45"/>
      <c r="PHA17" s="45"/>
      <c r="PHB17" s="45"/>
      <c r="PHC17" s="45"/>
      <c r="PHD17" s="45"/>
      <c r="PHE17" s="45"/>
      <c r="PHF17" s="45"/>
      <c r="PHG17" s="45"/>
      <c r="PHH17" s="45"/>
      <c r="PHI17" s="45"/>
      <c r="PHJ17" s="45"/>
      <c r="PHK17" s="45"/>
      <c r="PHL17" s="45"/>
      <c r="PHM17" s="45"/>
      <c r="PHN17" s="45"/>
      <c r="PHO17" s="45"/>
      <c r="PHP17" s="45"/>
      <c r="PHQ17" s="45"/>
      <c r="PHR17" s="45"/>
      <c r="PHS17" s="45"/>
      <c r="PHT17" s="45"/>
      <c r="PHU17" s="45"/>
      <c r="PHV17" s="45"/>
      <c r="PHW17" s="45"/>
      <c r="PHX17" s="45"/>
      <c r="PHY17" s="45"/>
      <c r="PHZ17" s="45"/>
      <c r="PIA17" s="45"/>
      <c r="PIB17" s="45"/>
      <c r="PIC17" s="45"/>
      <c r="PID17" s="45"/>
      <c r="PIE17" s="45"/>
      <c r="PIF17" s="45"/>
      <c r="PIG17" s="45"/>
      <c r="PIH17" s="45"/>
      <c r="PII17" s="45"/>
      <c r="PIJ17" s="45"/>
      <c r="PIK17" s="45"/>
      <c r="PIL17" s="45"/>
      <c r="PIM17" s="45"/>
      <c r="PIN17" s="45"/>
      <c r="PIO17" s="45"/>
      <c r="PIP17" s="45"/>
      <c r="PIQ17" s="45"/>
      <c r="PIR17" s="45"/>
      <c r="PIS17" s="45"/>
      <c r="PIT17" s="45"/>
      <c r="PIU17" s="45"/>
      <c r="PIV17" s="45"/>
      <c r="PIW17" s="45"/>
      <c r="PIX17" s="45"/>
      <c r="PIY17" s="45"/>
      <c r="PIZ17" s="45"/>
      <c r="PJA17" s="45"/>
      <c r="PJB17" s="45"/>
      <c r="PJC17" s="45"/>
      <c r="PJD17" s="45"/>
      <c r="PJE17" s="45"/>
      <c r="PJF17" s="45"/>
      <c r="PJG17" s="45"/>
      <c r="PJH17" s="45"/>
      <c r="PJI17" s="45"/>
      <c r="PJJ17" s="45"/>
      <c r="PJK17" s="45"/>
      <c r="PJL17" s="45"/>
      <c r="PJM17" s="45"/>
      <c r="PJN17" s="45"/>
      <c r="PJO17" s="45"/>
      <c r="PJP17" s="45"/>
      <c r="PJQ17" s="45"/>
      <c r="PJR17" s="45"/>
      <c r="PJS17" s="45"/>
      <c r="PJT17" s="45"/>
      <c r="PJU17" s="45"/>
      <c r="PJV17" s="45"/>
      <c r="PJW17" s="45"/>
      <c r="PJX17" s="45"/>
      <c r="PJY17" s="45"/>
      <c r="PJZ17" s="45"/>
      <c r="PKA17" s="45"/>
      <c r="PKB17" s="45"/>
      <c r="PKC17" s="45"/>
      <c r="PKD17" s="45"/>
      <c r="PKE17" s="45"/>
      <c r="PKF17" s="45"/>
      <c r="PKG17" s="45"/>
      <c r="PKH17" s="45"/>
      <c r="PKI17" s="45"/>
      <c r="PKJ17" s="45"/>
      <c r="PKK17" s="45"/>
      <c r="PKL17" s="45"/>
      <c r="PKM17" s="45"/>
      <c r="PKN17" s="45"/>
      <c r="PKO17" s="45"/>
      <c r="PKP17" s="45"/>
      <c r="PKQ17" s="45"/>
      <c r="PKR17" s="45"/>
      <c r="PKS17" s="45"/>
      <c r="PKT17" s="45"/>
      <c r="PKU17" s="45"/>
      <c r="PKV17" s="45"/>
      <c r="PKW17" s="45"/>
      <c r="PKX17" s="45"/>
      <c r="PKY17" s="45"/>
      <c r="PKZ17" s="45"/>
      <c r="PLA17" s="45"/>
      <c r="PLB17" s="45"/>
      <c r="PLC17" s="45"/>
      <c r="PLD17" s="45"/>
      <c r="PLE17" s="45"/>
      <c r="PLF17" s="45"/>
      <c r="PLG17" s="45"/>
      <c r="PLH17" s="45"/>
      <c r="PLI17" s="45"/>
      <c r="PLJ17" s="45"/>
      <c r="PLK17" s="45"/>
      <c r="PLL17" s="45"/>
      <c r="PLM17" s="45"/>
      <c r="PLN17" s="45"/>
      <c r="PLO17" s="45"/>
      <c r="PLP17" s="45"/>
      <c r="PLQ17" s="45"/>
      <c r="PLR17" s="45"/>
      <c r="PLS17" s="45"/>
      <c r="PLT17" s="45"/>
      <c r="PLU17" s="45"/>
      <c r="PLV17" s="45"/>
      <c r="PLW17" s="45"/>
      <c r="PLX17" s="45"/>
      <c r="PLY17" s="45"/>
      <c r="PLZ17" s="45"/>
      <c r="PMA17" s="45"/>
      <c r="PMB17" s="45"/>
      <c r="PMC17" s="45"/>
      <c r="PMD17" s="45"/>
      <c r="PME17" s="45"/>
      <c r="PMF17" s="45"/>
      <c r="PMG17" s="45"/>
      <c r="PMH17" s="45"/>
      <c r="PMI17" s="45"/>
      <c r="PMJ17" s="45"/>
      <c r="PMK17" s="45"/>
      <c r="PML17" s="45"/>
      <c r="PMM17" s="45"/>
      <c r="PMN17" s="45"/>
      <c r="PMO17" s="45"/>
      <c r="PMP17" s="45"/>
      <c r="PMQ17" s="45"/>
      <c r="PMR17" s="45"/>
      <c r="PMS17" s="45"/>
      <c r="PMT17" s="45"/>
      <c r="PMU17" s="45"/>
      <c r="PMV17" s="45"/>
      <c r="PMW17" s="45"/>
      <c r="PMX17" s="45"/>
      <c r="PMY17" s="45"/>
      <c r="PMZ17" s="45"/>
      <c r="PNA17" s="45"/>
      <c r="PNB17" s="45"/>
      <c r="PNC17" s="45"/>
      <c r="PND17" s="45"/>
      <c r="PNE17" s="45"/>
      <c r="PNF17" s="45"/>
      <c r="PNG17" s="45"/>
      <c r="PNH17" s="45"/>
      <c r="PNI17" s="45"/>
      <c r="PNJ17" s="45"/>
      <c r="PNK17" s="45"/>
      <c r="PNL17" s="45"/>
      <c r="PNM17" s="45"/>
      <c r="PNN17" s="45"/>
      <c r="PNO17" s="45"/>
      <c r="PNP17" s="45"/>
      <c r="PNQ17" s="45"/>
      <c r="PNR17" s="45"/>
      <c r="PNS17" s="45"/>
      <c r="PNT17" s="45"/>
      <c r="PNU17" s="45"/>
      <c r="PNV17" s="45"/>
      <c r="PNW17" s="45"/>
      <c r="PNX17" s="45"/>
      <c r="PNY17" s="45"/>
      <c r="PNZ17" s="45"/>
      <c r="POA17" s="45"/>
      <c r="POB17" s="45"/>
      <c r="POC17" s="45"/>
      <c r="POD17" s="45"/>
      <c r="POE17" s="45"/>
      <c r="POF17" s="45"/>
      <c r="POG17" s="45"/>
      <c r="POH17" s="45"/>
      <c r="POI17" s="45"/>
      <c r="POJ17" s="45"/>
      <c r="POK17" s="45"/>
      <c r="POL17" s="45"/>
      <c r="POM17" s="45"/>
      <c r="PON17" s="45"/>
      <c r="POO17" s="45"/>
      <c r="POP17" s="45"/>
      <c r="POQ17" s="45"/>
      <c r="POR17" s="45"/>
      <c r="POS17" s="45"/>
      <c r="POT17" s="45"/>
      <c r="POU17" s="45"/>
      <c r="POV17" s="45"/>
      <c r="POW17" s="45"/>
      <c r="POX17" s="45"/>
      <c r="POY17" s="45"/>
      <c r="POZ17" s="45"/>
      <c r="PPA17" s="45"/>
      <c r="PPB17" s="45"/>
      <c r="PPC17" s="45"/>
      <c r="PPD17" s="45"/>
      <c r="PPE17" s="45"/>
      <c r="PPF17" s="45"/>
      <c r="PPG17" s="45"/>
      <c r="PPH17" s="45"/>
      <c r="PPI17" s="45"/>
      <c r="PPJ17" s="45"/>
      <c r="PPK17" s="45"/>
      <c r="PPL17" s="45"/>
      <c r="PPM17" s="45"/>
      <c r="PPN17" s="45"/>
      <c r="PPO17" s="45"/>
      <c r="PPP17" s="45"/>
      <c r="PPQ17" s="45"/>
      <c r="PPR17" s="45"/>
      <c r="PPS17" s="45"/>
      <c r="PPT17" s="45"/>
      <c r="PPU17" s="45"/>
      <c r="PPV17" s="45"/>
      <c r="PPW17" s="45"/>
      <c r="PPX17" s="45"/>
      <c r="PPY17" s="45"/>
      <c r="PPZ17" s="45"/>
      <c r="PQA17" s="45"/>
      <c r="PQB17" s="45"/>
      <c r="PQC17" s="45"/>
      <c r="PQD17" s="45"/>
      <c r="PQE17" s="45"/>
      <c r="PQF17" s="45"/>
      <c r="PQG17" s="45"/>
      <c r="PQH17" s="45"/>
      <c r="PQI17" s="45"/>
      <c r="PQJ17" s="45"/>
      <c r="PQK17" s="45"/>
      <c r="PQL17" s="45"/>
      <c r="PQM17" s="45"/>
      <c r="PQN17" s="45"/>
      <c r="PQO17" s="45"/>
      <c r="PQP17" s="45"/>
      <c r="PQQ17" s="45"/>
      <c r="PQR17" s="45"/>
      <c r="PQS17" s="45"/>
      <c r="PQT17" s="45"/>
      <c r="PQU17" s="45"/>
      <c r="PQV17" s="45"/>
      <c r="PQW17" s="45"/>
      <c r="PQX17" s="45"/>
      <c r="PQY17" s="45"/>
      <c r="PQZ17" s="45"/>
      <c r="PRA17" s="45"/>
      <c r="PRB17" s="45"/>
      <c r="PRC17" s="45"/>
      <c r="PRD17" s="45"/>
      <c r="PRE17" s="45"/>
      <c r="PRF17" s="45"/>
      <c r="PRG17" s="45"/>
      <c r="PRH17" s="45"/>
      <c r="PRI17" s="45"/>
      <c r="PRJ17" s="45"/>
      <c r="PRK17" s="45"/>
      <c r="PRL17" s="45"/>
      <c r="PRM17" s="45"/>
      <c r="PRN17" s="45"/>
      <c r="PRO17" s="45"/>
      <c r="PRP17" s="45"/>
      <c r="PRQ17" s="45"/>
      <c r="PRR17" s="45"/>
      <c r="PRS17" s="45"/>
      <c r="PRT17" s="45"/>
      <c r="PRU17" s="45"/>
      <c r="PRV17" s="45"/>
      <c r="PRW17" s="45"/>
      <c r="PRX17" s="45"/>
      <c r="PRY17" s="45"/>
      <c r="PRZ17" s="45"/>
      <c r="PSA17" s="45"/>
      <c r="PSB17" s="45"/>
      <c r="PSC17" s="45"/>
      <c r="PSD17" s="45"/>
      <c r="PSE17" s="45"/>
      <c r="PSF17" s="45"/>
      <c r="PSG17" s="45"/>
      <c r="PSH17" s="45"/>
      <c r="PSI17" s="45"/>
      <c r="PSJ17" s="45"/>
      <c r="PSK17" s="45"/>
      <c r="PSL17" s="45"/>
      <c r="PSM17" s="45"/>
      <c r="PSN17" s="45"/>
      <c r="PSO17" s="45"/>
      <c r="PSP17" s="45"/>
      <c r="PSQ17" s="45"/>
      <c r="PSR17" s="45"/>
      <c r="PSS17" s="45"/>
      <c r="PST17" s="45"/>
      <c r="PSU17" s="45"/>
      <c r="PSV17" s="45"/>
      <c r="PSW17" s="45"/>
      <c r="PSX17" s="45"/>
      <c r="PSY17" s="45"/>
      <c r="PSZ17" s="45"/>
      <c r="PTA17" s="45"/>
      <c r="PTB17" s="45"/>
      <c r="PTC17" s="45"/>
      <c r="PTD17" s="45"/>
      <c r="PTE17" s="45"/>
      <c r="PTF17" s="45"/>
      <c r="PTG17" s="45"/>
      <c r="PTH17" s="45"/>
      <c r="PTI17" s="45"/>
      <c r="PTJ17" s="45"/>
      <c r="PTK17" s="45"/>
      <c r="PTL17" s="45"/>
      <c r="PTM17" s="45"/>
      <c r="PTN17" s="45"/>
      <c r="PTO17" s="45"/>
      <c r="PTP17" s="45"/>
      <c r="PTQ17" s="45"/>
      <c r="PTR17" s="45"/>
      <c r="PTS17" s="45"/>
      <c r="PTT17" s="45"/>
      <c r="PTU17" s="45"/>
      <c r="PTV17" s="45"/>
      <c r="PTW17" s="45"/>
      <c r="PTX17" s="45"/>
      <c r="PTY17" s="45"/>
      <c r="PTZ17" s="45"/>
      <c r="PUA17" s="45"/>
      <c r="PUB17" s="45"/>
      <c r="PUC17" s="45"/>
      <c r="PUD17" s="45"/>
      <c r="PUE17" s="45"/>
      <c r="PUF17" s="45"/>
      <c r="PUG17" s="45"/>
      <c r="PUH17" s="45"/>
      <c r="PUI17" s="45"/>
      <c r="PUJ17" s="45"/>
      <c r="PUK17" s="45"/>
      <c r="PUL17" s="45"/>
      <c r="PUM17" s="45"/>
      <c r="PUN17" s="45"/>
      <c r="PUO17" s="45"/>
      <c r="PUP17" s="45"/>
      <c r="PUQ17" s="45"/>
      <c r="PUR17" s="45"/>
      <c r="PUS17" s="45"/>
      <c r="PUT17" s="45"/>
      <c r="PUU17" s="45"/>
      <c r="PUV17" s="45"/>
      <c r="PUW17" s="45"/>
      <c r="PUX17" s="45"/>
      <c r="PUY17" s="45"/>
      <c r="PUZ17" s="45"/>
      <c r="PVA17" s="45"/>
      <c r="PVB17" s="45"/>
      <c r="PVC17" s="45"/>
      <c r="PVD17" s="45"/>
      <c r="PVE17" s="45"/>
      <c r="PVF17" s="45"/>
      <c r="PVG17" s="45"/>
      <c r="PVH17" s="45"/>
      <c r="PVI17" s="45"/>
      <c r="PVJ17" s="45"/>
      <c r="PVK17" s="45"/>
      <c r="PVL17" s="45"/>
      <c r="PVM17" s="45"/>
      <c r="PVN17" s="45"/>
      <c r="PVO17" s="45"/>
      <c r="PVP17" s="45"/>
      <c r="PVQ17" s="45"/>
      <c r="PVR17" s="45"/>
      <c r="PVS17" s="45"/>
      <c r="PVT17" s="45"/>
      <c r="PVU17" s="45"/>
      <c r="PVV17" s="45"/>
      <c r="PVW17" s="45"/>
      <c r="PVX17" s="45"/>
      <c r="PVY17" s="45"/>
      <c r="PVZ17" s="45"/>
      <c r="PWA17" s="45"/>
      <c r="PWB17" s="45"/>
      <c r="PWC17" s="45"/>
      <c r="PWD17" s="45"/>
      <c r="PWE17" s="45"/>
      <c r="PWF17" s="45"/>
      <c r="PWG17" s="45"/>
      <c r="PWH17" s="45"/>
      <c r="PWI17" s="45"/>
      <c r="PWJ17" s="45"/>
      <c r="PWK17" s="45"/>
      <c r="PWL17" s="45"/>
      <c r="PWM17" s="45"/>
      <c r="PWN17" s="45"/>
      <c r="PWO17" s="45"/>
      <c r="PWP17" s="45"/>
      <c r="PWQ17" s="45"/>
      <c r="PWR17" s="45"/>
      <c r="PWS17" s="45"/>
      <c r="PWT17" s="45"/>
      <c r="PWU17" s="45"/>
      <c r="PWV17" s="45"/>
      <c r="PWW17" s="45"/>
      <c r="PWX17" s="45"/>
      <c r="PWY17" s="45"/>
      <c r="PWZ17" s="45"/>
      <c r="PXA17" s="45"/>
      <c r="PXB17" s="45"/>
      <c r="PXC17" s="45"/>
      <c r="PXD17" s="45"/>
      <c r="PXE17" s="45"/>
      <c r="PXF17" s="45"/>
      <c r="PXG17" s="45"/>
      <c r="PXH17" s="45"/>
      <c r="PXI17" s="45"/>
      <c r="PXJ17" s="45"/>
      <c r="PXK17" s="45"/>
      <c r="PXL17" s="45"/>
      <c r="PXM17" s="45"/>
      <c r="PXN17" s="45"/>
      <c r="PXO17" s="45"/>
      <c r="PXP17" s="45"/>
      <c r="PXQ17" s="45"/>
      <c r="PXR17" s="45"/>
      <c r="PXS17" s="45"/>
      <c r="PXT17" s="45"/>
      <c r="PXU17" s="45"/>
      <c r="PXV17" s="45"/>
      <c r="PXW17" s="45"/>
      <c r="PXX17" s="45"/>
      <c r="PXY17" s="45"/>
      <c r="PXZ17" s="45"/>
      <c r="PYA17" s="45"/>
      <c r="PYB17" s="45"/>
      <c r="PYC17" s="45"/>
      <c r="PYD17" s="45"/>
      <c r="PYE17" s="45"/>
      <c r="PYF17" s="45"/>
      <c r="PYG17" s="45"/>
      <c r="PYH17" s="45"/>
      <c r="PYI17" s="45"/>
      <c r="PYJ17" s="45"/>
      <c r="PYK17" s="45"/>
      <c r="PYL17" s="45"/>
      <c r="PYM17" s="45"/>
      <c r="PYN17" s="45"/>
      <c r="PYO17" s="45"/>
      <c r="PYP17" s="45"/>
      <c r="PYQ17" s="45"/>
      <c r="PYR17" s="45"/>
      <c r="PYS17" s="45"/>
      <c r="PYT17" s="45"/>
      <c r="PYU17" s="45"/>
      <c r="PYV17" s="45"/>
      <c r="PYW17" s="45"/>
      <c r="PYX17" s="45"/>
      <c r="PYY17" s="45"/>
      <c r="PYZ17" s="45"/>
      <c r="PZA17" s="45"/>
      <c r="PZB17" s="45"/>
      <c r="PZC17" s="45"/>
      <c r="PZD17" s="45"/>
      <c r="PZE17" s="45"/>
      <c r="PZF17" s="45"/>
      <c r="PZG17" s="45"/>
      <c r="PZH17" s="45"/>
      <c r="PZI17" s="45"/>
      <c r="PZJ17" s="45"/>
      <c r="PZK17" s="45"/>
      <c r="PZL17" s="45"/>
      <c r="PZM17" s="45"/>
      <c r="PZN17" s="45"/>
      <c r="PZO17" s="45"/>
      <c r="PZP17" s="45"/>
      <c r="PZQ17" s="45"/>
      <c r="PZR17" s="45"/>
      <c r="PZS17" s="45"/>
      <c r="PZT17" s="45"/>
      <c r="PZU17" s="45"/>
      <c r="PZV17" s="45"/>
      <c r="PZW17" s="45"/>
      <c r="PZX17" s="45"/>
      <c r="PZY17" s="45"/>
      <c r="PZZ17" s="45"/>
      <c r="QAA17" s="45"/>
      <c r="QAB17" s="45"/>
      <c r="QAC17" s="45"/>
      <c r="QAD17" s="45"/>
      <c r="QAE17" s="45"/>
      <c r="QAF17" s="45"/>
      <c r="QAG17" s="45"/>
      <c r="QAH17" s="45"/>
      <c r="QAI17" s="45"/>
      <c r="QAJ17" s="45"/>
      <c r="QAK17" s="45"/>
      <c r="QAL17" s="45"/>
      <c r="QAM17" s="45"/>
      <c r="QAN17" s="45"/>
      <c r="QAO17" s="45"/>
      <c r="QAP17" s="45"/>
      <c r="QAQ17" s="45"/>
      <c r="QAR17" s="45"/>
      <c r="QAS17" s="45"/>
      <c r="QAT17" s="45"/>
      <c r="QAU17" s="45"/>
      <c r="QAV17" s="45"/>
      <c r="QAW17" s="45"/>
      <c r="QAX17" s="45"/>
      <c r="QAY17" s="45"/>
      <c r="QAZ17" s="45"/>
      <c r="QBA17" s="45"/>
      <c r="QBB17" s="45"/>
      <c r="QBC17" s="45"/>
      <c r="QBD17" s="45"/>
      <c r="QBE17" s="45"/>
      <c r="QBF17" s="45"/>
      <c r="QBG17" s="45"/>
      <c r="QBH17" s="45"/>
      <c r="QBI17" s="45"/>
      <c r="QBJ17" s="45"/>
      <c r="QBK17" s="45"/>
      <c r="QBL17" s="45"/>
      <c r="QBM17" s="45"/>
      <c r="QBN17" s="45"/>
      <c r="QBO17" s="45"/>
      <c r="QBP17" s="45"/>
      <c r="QBQ17" s="45"/>
      <c r="QBR17" s="45"/>
      <c r="QBS17" s="45"/>
      <c r="QBT17" s="45"/>
      <c r="QBU17" s="45"/>
      <c r="QBV17" s="45"/>
      <c r="QBW17" s="45"/>
      <c r="QBX17" s="45"/>
      <c r="QBY17" s="45"/>
      <c r="QBZ17" s="45"/>
      <c r="QCA17" s="45"/>
      <c r="QCB17" s="45"/>
      <c r="QCC17" s="45"/>
      <c r="QCD17" s="45"/>
      <c r="QCE17" s="45"/>
      <c r="QCF17" s="45"/>
      <c r="QCG17" s="45"/>
      <c r="QCH17" s="45"/>
      <c r="QCI17" s="45"/>
      <c r="QCJ17" s="45"/>
      <c r="QCK17" s="45"/>
      <c r="QCL17" s="45"/>
      <c r="QCM17" s="45"/>
      <c r="QCN17" s="45"/>
      <c r="QCO17" s="45"/>
      <c r="QCP17" s="45"/>
      <c r="QCQ17" s="45"/>
      <c r="QCR17" s="45"/>
      <c r="QCS17" s="45"/>
      <c r="QCT17" s="45"/>
      <c r="QCU17" s="45"/>
      <c r="QCV17" s="45"/>
      <c r="QCW17" s="45"/>
      <c r="QCX17" s="45"/>
      <c r="QCY17" s="45"/>
      <c r="QCZ17" s="45"/>
      <c r="QDA17" s="45"/>
      <c r="QDB17" s="45"/>
      <c r="QDC17" s="45"/>
      <c r="QDD17" s="45"/>
      <c r="QDE17" s="45"/>
      <c r="QDF17" s="45"/>
      <c r="QDG17" s="45"/>
      <c r="QDH17" s="45"/>
      <c r="QDI17" s="45"/>
      <c r="QDJ17" s="45"/>
      <c r="QDK17" s="45"/>
      <c r="QDL17" s="45"/>
      <c r="QDM17" s="45"/>
      <c r="QDN17" s="45"/>
      <c r="QDO17" s="45"/>
      <c r="QDP17" s="45"/>
      <c r="QDQ17" s="45"/>
      <c r="QDR17" s="45"/>
      <c r="QDS17" s="45"/>
      <c r="QDT17" s="45"/>
      <c r="QDU17" s="45"/>
      <c r="QDV17" s="45"/>
      <c r="QDW17" s="45"/>
      <c r="QDX17" s="45"/>
      <c r="QDY17" s="45"/>
      <c r="QDZ17" s="45"/>
      <c r="QEA17" s="45"/>
      <c r="QEB17" s="45"/>
      <c r="QEC17" s="45"/>
      <c r="QED17" s="45"/>
      <c r="QEE17" s="45"/>
      <c r="QEF17" s="45"/>
      <c r="QEG17" s="45"/>
      <c r="QEH17" s="45"/>
      <c r="QEI17" s="45"/>
      <c r="QEJ17" s="45"/>
      <c r="QEK17" s="45"/>
      <c r="QEL17" s="45"/>
      <c r="QEM17" s="45"/>
      <c r="QEN17" s="45"/>
      <c r="QEO17" s="45"/>
      <c r="QEP17" s="45"/>
      <c r="QEQ17" s="45"/>
      <c r="QER17" s="45"/>
      <c r="QES17" s="45"/>
      <c r="QET17" s="45"/>
      <c r="QEU17" s="45"/>
      <c r="QEV17" s="45"/>
      <c r="QEW17" s="45"/>
      <c r="QEX17" s="45"/>
      <c r="QEY17" s="45"/>
      <c r="QEZ17" s="45"/>
      <c r="QFA17" s="45"/>
      <c r="QFB17" s="45"/>
      <c r="QFC17" s="45"/>
      <c r="QFD17" s="45"/>
      <c r="QFE17" s="45"/>
      <c r="QFF17" s="45"/>
      <c r="QFG17" s="45"/>
      <c r="QFH17" s="45"/>
      <c r="QFI17" s="45"/>
      <c r="QFJ17" s="45"/>
      <c r="QFK17" s="45"/>
      <c r="QFL17" s="45"/>
      <c r="QFM17" s="45"/>
      <c r="QFN17" s="45"/>
      <c r="QFO17" s="45"/>
      <c r="QFP17" s="45"/>
      <c r="QFQ17" s="45"/>
      <c r="QFR17" s="45"/>
      <c r="QFS17" s="45"/>
      <c r="QFT17" s="45"/>
      <c r="QFU17" s="45"/>
      <c r="QFV17" s="45"/>
      <c r="QFW17" s="45"/>
      <c r="QFX17" s="45"/>
      <c r="QFY17" s="45"/>
      <c r="QFZ17" s="45"/>
      <c r="QGA17" s="45"/>
      <c r="QGB17" s="45"/>
      <c r="QGC17" s="45"/>
      <c r="QGD17" s="45"/>
      <c r="QGE17" s="45"/>
      <c r="QGF17" s="45"/>
      <c r="QGG17" s="45"/>
      <c r="QGH17" s="45"/>
      <c r="QGI17" s="45"/>
      <c r="QGJ17" s="45"/>
      <c r="QGK17" s="45"/>
      <c r="QGL17" s="45"/>
      <c r="QGM17" s="45"/>
      <c r="QGN17" s="45"/>
      <c r="QGO17" s="45"/>
      <c r="QGP17" s="45"/>
      <c r="QGQ17" s="45"/>
      <c r="QGR17" s="45"/>
      <c r="QGS17" s="45"/>
      <c r="QGT17" s="45"/>
      <c r="QGU17" s="45"/>
      <c r="QGV17" s="45"/>
      <c r="QGW17" s="45"/>
      <c r="QGX17" s="45"/>
      <c r="QGY17" s="45"/>
      <c r="QGZ17" s="45"/>
      <c r="QHA17" s="45"/>
      <c r="QHB17" s="45"/>
      <c r="QHC17" s="45"/>
      <c r="QHD17" s="45"/>
      <c r="QHE17" s="45"/>
      <c r="QHF17" s="45"/>
      <c r="QHG17" s="45"/>
      <c r="QHH17" s="45"/>
      <c r="QHI17" s="45"/>
      <c r="QHJ17" s="45"/>
      <c r="QHK17" s="45"/>
      <c r="QHL17" s="45"/>
      <c r="QHM17" s="45"/>
      <c r="QHN17" s="45"/>
      <c r="QHO17" s="45"/>
      <c r="QHP17" s="45"/>
      <c r="QHQ17" s="45"/>
      <c r="QHR17" s="45"/>
      <c r="QHS17" s="45"/>
      <c r="QHT17" s="45"/>
      <c r="QHU17" s="45"/>
      <c r="QHV17" s="45"/>
      <c r="QHW17" s="45"/>
      <c r="QHX17" s="45"/>
      <c r="QHY17" s="45"/>
      <c r="QHZ17" s="45"/>
      <c r="QIA17" s="45"/>
      <c r="QIB17" s="45"/>
      <c r="QIC17" s="45"/>
      <c r="QID17" s="45"/>
      <c r="QIE17" s="45"/>
      <c r="QIF17" s="45"/>
      <c r="QIG17" s="45"/>
      <c r="QIH17" s="45"/>
      <c r="QII17" s="45"/>
      <c r="QIJ17" s="45"/>
      <c r="QIK17" s="45"/>
      <c r="QIL17" s="45"/>
      <c r="QIM17" s="45"/>
      <c r="QIN17" s="45"/>
      <c r="QIO17" s="45"/>
      <c r="QIP17" s="45"/>
      <c r="QIQ17" s="45"/>
      <c r="QIR17" s="45"/>
      <c r="QIS17" s="45"/>
      <c r="QIT17" s="45"/>
      <c r="QIU17" s="45"/>
      <c r="QIV17" s="45"/>
      <c r="QIW17" s="45"/>
      <c r="QIX17" s="45"/>
      <c r="QIY17" s="45"/>
      <c r="QIZ17" s="45"/>
      <c r="QJA17" s="45"/>
      <c r="QJB17" s="45"/>
      <c r="QJC17" s="45"/>
      <c r="QJD17" s="45"/>
      <c r="QJE17" s="45"/>
      <c r="QJF17" s="45"/>
      <c r="QJG17" s="45"/>
      <c r="QJH17" s="45"/>
      <c r="QJI17" s="45"/>
      <c r="QJJ17" s="45"/>
      <c r="QJK17" s="45"/>
      <c r="QJL17" s="45"/>
      <c r="QJM17" s="45"/>
      <c r="QJN17" s="45"/>
      <c r="QJO17" s="45"/>
      <c r="QJP17" s="45"/>
      <c r="QJQ17" s="45"/>
      <c r="QJR17" s="45"/>
      <c r="QJS17" s="45"/>
      <c r="QJT17" s="45"/>
      <c r="QJU17" s="45"/>
      <c r="QJV17" s="45"/>
      <c r="QJW17" s="45"/>
      <c r="QJX17" s="45"/>
      <c r="QJY17" s="45"/>
      <c r="QJZ17" s="45"/>
      <c r="QKA17" s="45"/>
      <c r="QKB17" s="45"/>
      <c r="QKC17" s="45"/>
      <c r="QKD17" s="45"/>
      <c r="QKE17" s="45"/>
      <c r="QKF17" s="45"/>
      <c r="QKG17" s="45"/>
      <c r="QKH17" s="45"/>
      <c r="QKI17" s="45"/>
      <c r="QKJ17" s="45"/>
      <c r="QKK17" s="45"/>
      <c r="QKL17" s="45"/>
      <c r="QKM17" s="45"/>
      <c r="QKN17" s="45"/>
      <c r="QKO17" s="45"/>
      <c r="QKP17" s="45"/>
      <c r="QKQ17" s="45"/>
      <c r="QKR17" s="45"/>
      <c r="QKS17" s="45"/>
      <c r="QKT17" s="45"/>
      <c r="QKU17" s="45"/>
      <c r="QKV17" s="45"/>
      <c r="QKW17" s="45"/>
      <c r="QKX17" s="45"/>
      <c r="QKY17" s="45"/>
      <c r="QKZ17" s="45"/>
      <c r="QLA17" s="45"/>
      <c r="QLB17" s="45"/>
      <c r="QLC17" s="45"/>
      <c r="QLD17" s="45"/>
      <c r="QLE17" s="45"/>
      <c r="QLF17" s="45"/>
      <c r="QLG17" s="45"/>
      <c r="QLH17" s="45"/>
      <c r="QLI17" s="45"/>
      <c r="QLJ17" s="45"/>
      <c r="QLK17" s="45"/>
      <c r="QLL17" s="45"/>
      <c r="QLM17" s="45"/>
      <c r="QLN17" s="45"/>
      <c r="QLO17" s="45"/>
      <c r="QLP17" s="45"/>
      <c r="QLQ17" s="45"/>
      <c r="QLR17" s="45"/>
      <c r="QLS17" s="45"/>
      <c r="QLT17" s="45"/>
      <c r="QLU17" s="45"/>
      <c r="QLV17" s="45"/>
      <c r="QLW17" s="45"/>
      <c r="QLX17" s="45"/>
      <c r="QLY17" s="45"/>
      <c r="QLZ17" s="45"/>
      <c r="QMA17" s="45"/>
      <c r="QMB17" s="45"/>
      <c r="QMC17" s="45"/>
      <c r="QMD17" s="45"/>
      <c r="QME17" s="45"/>
      <c r="QMF17" s="45"/>
      <c r="QMG17" s="45"/>
      <c r="QMH17" s="45"/>
      <c r="QMI17" s="45"/>
      <c r="QMJ17" s="45"/>
      <c r="QMK17" s="45"/>
      <c r="QML17" s="45"/>
      <c r="QMM17" s="45"/>
      <c r="QMN17" s="45"/>
      <c r="QMO17" s="45"/>
      <c r="QMP17" s="45"/>
      <c r="QMQ17" s="45"/>
      <c r="QMR17" s="45"/>
      <c r="QMS17" s="45"/>
      <c r="QMT17" s="45"/>
      <c r="QMU17" s="45"/>
      <c r="QMV17" s="45"/>
      <c r="QMW17" s="45"/>
      <c r="QMX17" s="45"/>
      <c r="QMY17" s="45"/>
      <c r="QMZ17" s="45"/>
      <c r="QNA17" s="45"/>
      <c r="QNB17" s="45"/>
      <c r="QNC17" s="45"/>
      <c r="QND17" s="45"/>
      <c r="QNE17" s="45"/>
      <c r="QNF17" s="45"/>
      <c r="QNG17" s="45"/>
      <c r="QNH17" s="45"/>
      <c r="QNI17" s="45"/>
      <c r="QNJ17" s="45"/>
      <c r="QNK17" s="45"/>
      <c r="QNL17" s="45"/>
      <c r="QNM17" s="45"/>
      <c r="QNN17" s="45"/>
      <c r="QNO17" s="45"/>
      <c r="QNP17" s="45"/>
      <c r="QNQ17" s="45"/>
      <c r="QNR17" s="45"/>
      <c r="QNS17" s="45"/>
      <c r="QNT17" s="45"/>
      <c r="QNU17" s="45"/>
      <c r="QNV17" s="45"/>
      <c r="QNW17" s="45"/>
      <c r="QNX17" s="45"/>
      <c r="QNY17" s="45"/>
      <c r="QNZ17" s="45"/>
      <c r="QOA17" s="45"/>
      <c r="QOB17" s="45"/>
      <c r="QOC17" s="45"/>
      <c r="QOD17" s="45"/>
      <c r="QOE17" s="45"/>
      <c r="QOF17" s="45"/>
      <c r="QOG17" s="45"/>
      <c r="QOH17" s="45"/>
      <c r="QOI17" s="45"/>
      <c r="QOJ17" s="45"/>
      <c r="QOK17" s="45"/>
      <c r="QOL17" s="45"/>
      <c r="QOM17" s="45"/>
      <c r="QON17" s="45"/>
      <c r="QOO17" s="45"/>
      <c r="QOP17" s="45"/>
      <c r="QOQ17" s="45"/>
      <c r="QOR17" s="45"/>
      <c r="QOS17" s="45"/>
      <c r="QOT17" s="45"/>
      <c r="QOU17" s="45"/>
      <c r="QOV17" s="45"/>
      <c r="QOW17" s="45"/>
      <c r="QOX17" s="45"/>
      <c r="QOY17" s="45"/>
      <c r="QOZ17" s="45"/>
      <c r="QPA17" s="45"/>
      <c r="QPB17" s="45"/>
      <c r="QPC17" s="45"/>
      <c r="QPD17" s="45"/>
      <c r="QPE17" s="45"/>
      <c r="QPF17" s="45"/>
      <c r="QPG17" s="45"/>
      <c r="QPH17" s="45"/>
      <c r="QPI17" s="45"/>
      <c r="QPJ17" s="45"/>
      <c r="QPK17" s="45"/>
      <c r="QPL17" s="45"/>
      <c r="QPM17" s="45"/>
      <c r="QPN17" s="45"/>
      <c r="QPO17" s="45"/>
      <c r="QPP17" s="45"/>
      <c r="QPQ17" s="45"/>
      <c r="QPR17" s="45"/>
      <c r="QPS17" s="45"/>
      <c r="QPT17" s="45"/>
      <c r="QPU17" s="45"/>
      <c r="QPV17" s="45"/>
      <c r="QPW17" s="45"/>
      <c r="QPX17" s="45"/>
      <c r="QPY17" s="45"/>
      <c r="QPZ17" s="45"/>
      <c r="QQA17" s="45"/>
      <c r="QQB17" s="45"/>
      <c r="QQC17" s="45"/>
      <c r="QQD17" s="45"/>
      <c r="QQE17" s="45"/>
      <c r="QQF17" s="45"/>
      <c r="QQG17" s="45"/>
      <c r="QQH17" s="45"/>
      <c r="QQI17" s="45"/>
      <c r="QQJ17" s="45"/>
      <c r="QQK17" s="45"/>
      <c r="QQL17" s="45"/>
      <c r="QQM17" s="45"/>
      <c r="QQN17" s="45"/>
      <c r="QQO17" s="45"/>
      <c r="QQP17" s="45"/>
      <c r="QQQ17" s="45"/>
      <c r="QQR17" s="45"/>
      <c r="QQS17" s="45"/>
      <c r="QQT17" s="45"/>
      <c r="QQU17" s="45"/>
      <c r="QQV17" s="45"/>
      <c r="QQW17" s="45"/>
      <c r="QQX17" s="45"/>
      <c r="QQY17" s="45"/>
      <c r="QQZ17" s="45"/>
      <c r="QRA17" s="45"/>
      <c r="QRB17" s="45"/>
      <c r="QRC17" s="45"/>
      <c r="QRD17" s="45"/>
      <c r="QRE17" s="45"/>
      <c r="QRF17" s="45"/>
      <c r="QRG17" s="45"/>
      <c r="QRH17" s="45"/>
      <c r="QRI17" s="45"/>
      <c r="QRJ17" s="45"/>
      <c r="QRK17" s="45"/>
      <c r="QRL17" s="45"/>
      <c r="QRM17" s="45"/>
      <c r="QRN17" s="45"/>
      <c r="QRO17" s="45"/>
      <c r="QRP17" s="45"/>
      <c r="QRQ17" s="45"/>
      <c r="QRR17" s="45"/>
      <c r="QRS17" s="45"/>
      <c r="QRT17" s="45"/>
      <c r="QRU17" s="45"/>
      <c r="QRV17" s="45"/>
      <c r="QRW17" s="45"/>
      <c r="QRX17" s="45"/>
      <c r="QRY17" s="45"/>
      <c r="QRZ17" s="45"/>
      <c r="QSA17" s="45"/>
      <c r="QSB17" s="45"/>
      <c r="QSC17" s="45"/>
      <c r="QSD17" s="45"/>
      <c r="QSE17" s="45"/>
      <c r="QSF17" s="45"/>
      <c r="QSG17" s="45"/>
      <c r="QSH17" s="45"/>
      <c r="QSI17" s="45"/>
      <c r="QSJ17" s="45"/>
      <c r="QSK17" s="45"/>
      <c r="QSL17" s="45"/>
      <c r="QSM17" s="45"/>
      <c r="QSN17" s="45"/>
      <c r="QSO17" s="45"/>
      <c r="QSP17" s="45"/>
      <c r="QSQ17" s="45"/>
      <c r="QSR17" s="45"/>
      <c r="QSS17" s="45"/>
      <c r="QST17" s="45"/>
      <c r="QSU17" s="45"/>
      <c r="QSV17" s="45"/>
      <c r="QSW17" s="45"/>
      <c r="QSX17" s="45"/>
      <c r="QSY17" s="45"/>
      <c r="QSZ17" s="45"/>
      <c r="QTA17" s="45"/>
      <c r="QTB17" s="45"/>
      <c r="QTC17" s="45"/>
      <c r="QTD17" s="45"/>
      <c r="QTE17" s="45"/>
      <c r="QTF17" s="45"/>
      <c r="QTG17" s="45"/>
      <c r="QTH17" s="45"/>
      <c r="QTI17" s="45"/>
      <c r="QTJ17" s="45"/>
      <c r="QTK17" s="45"/>
      <c r="QTL17" s="45"/>
      <c r="QTM17" s="45"/>
      <c r="QTN17" s="45"/>
      <c r="QTO17" s="45"/>
      <c r="QTP17" s="45"/>
      <c r="QTQ17" s="45"/>
      <c r="QTR17" s="45"/>
      <c r="QTS17" s="45"/>
      <c r="QTT17" s="45"/>
      <c r="QTU17" s="45"/>
      <c r="QTV17" s="45"/>
      <c r="QTW17" s="45"/>
      <c r="QTX17" s="45"/>
      <c r="QTY17" s="45"/>
      <c r="QTZ17" s="45"/>
      <c r="QUA17" s="45"/>
      <c r="QUB17" s="45"/>
      <c r="QUC17" s="45"/>
      <c r="QUD17" s="45"/>
      <c r="QUE17" s="45"/>
      <c r="QUF17" s="45"/>
      <c r="QUG17" s="45"/>
      <c r="QUH17" s="45"/>
      <c r="QUI17" s="45"/>
      <c r="QUJ17" s="45"/>
      <c r="QUK17" s="45"/>
      <c r="QUL17" s="45"/>
      <c r="QUM17" s="45"/>
      <c r="QUN17" s="45"/>
      <c r="QUO17" s="45"/>
      <c r="QUP17" s="45"/>
      <c r="QUQ17" s="45"/>
      <c r="QUR17" s="45"/>
      <c r="QUS17" s="45"/>
      <c r="QUT17" s="45"/>
      <c r="QUU17" s="45"/>
      <c r="QUV17" s="45"/>
      <c r="QUW17" s="45"/>
      <c r="QUX17" s="45"/>
      <c r="QUY17" s="45"/>
      <c r="QUZ17" s="45"/>
      <c r="QVA17" s="45"/>
      <c r="QVB17" s="45"/>
      <c r="QVC17" s="45"/>
      <c r="QVD17" s="45"/>
      <c r="QVE17" s="45"/>
      <c r="QVF17" s="45"/>
      <c r="QVG17" s="45"/>
      <c r="QVH17" s="45"/>
      <c r="QVI17" s="45"/>
      <c r="QVJ17" s="45"/>
      <c r="QVK17" s="45"/>
      <c r="QVL17" s="45"/>
      <c r="QVM17" s="45"/>
      <c r="QVN17" s="45"/>
      <c r="QVO17" s="45"/>
      <c r="QVP17" s="45"/>
      <c r="QVQ17" s="45"/>
      <c r="QVR17" s="45"/>
      <c r="QVS17" s="45"/>
      <c r="QVT17" s="45"/>
      <c r="QVU17" s="45"/>
      <c r="QVV17" s="45"/>
      <c r="QVW17" s="45"/>
      <c r="QVX17" s="45"/>
      <c r="QVY17" s="45"/>
      <c r="QVZ17" s="45"/>
      <c r="QWA17" s="45"/>
      <c r="QWB17" s="45"/>
      <c r="QWC17" s="45"/>
      <c r="QWD17" s="45"/>
      <c r="QWE17" s="45"/>
      <c r="QWF17" s="45"/>
      <c r="QWG17" s="45"/>
      <c r="QWH17" s="45"/>
      <c r="QWI17" s="45"/>
      <c r="QWJ17" s="45"/>
      <c r="QWK17" s="45"/>
      <c r="QWL17" s="45"/>
      <c r="QWM17" s="45"/>
      <c r="QWN17" s="45"/>
      <c r="QWO17" s="45"/>
      <c r="QWP17" s="45"/>
      <c r="QWQ17" s="45"/>
      <c r="QWR17" s="45"/>
      <c r="QWS17" s="45"/>
      <c r="QWT17" s="45"/>
      <c r="QWU17" s="45"/>
      <c r="QWV17" s="45"/>
      <c r="QWW17" s="45"/>
      <c r="QWX17" s="45"/>
      <c r="QWY17" s="45"/>
      <c r="QWZ17" s="45"/>
      <c r="QXA17" s="45"/>
      <c r="QXB17" s="45"/>
      <c r="QXC17" s="45"/>
      <c r="QXD17" s="45"/>
      <c r="QXE17" s="45"/>
      <c r="QXF17" s="45"/>
      <c r="QXG17" s="45"/>
      <c r="QXH17" s="45"/>
      <c r="QXI17" s="45"/>
      <c r="QXJ17" s="45"/>
      <c r="QXK17" s="45"/>
      <c r="QXL17" s="45"/>
      <c r="QXM17" s="45"/>
      <c r="QXN17" s="45"/>
      <c r="QXO17" s="45"/>
      <c r="QXP17" s="45"/>
      <c r="QXQ17" s="45"/>
      <c r="QXR17" s="45"/>
      <c r="QXS17" s="45"/>
      <c r="QXT17" s="45"/>
      <c r="QXU17" s="45"/>
      <c r="QXV17" s="45"/>
      <c r="QXW17" s="45"/>
      <c r="QXX17" s="45"/>
      <c r="QXY17" s="45"/>
      <c r="QXZ17" s="45"/>
      <c r="QYA17" s="45"/>
      <c r="QYB17" s="45"/>
      <c r="QYC17" s="45"/>
      <c r="QYD17" s="45"/>
      <c r="QYE17" s="45"/>
      <c r="QYF17" s="45"/>
      <c r="QYG17" s="45"/>
      <c r="QYH17" s="45"/>
      <c r="QYI17" s="45"/>
      <c r="QYJ17" s="45"/>
      <c r="QYK17" s="45"/>
      <c r="QYL17" s="45"/>
      <c r="QYM17" s="45"/>
      <c r="QYN17" s="45"/>
      <c r="QYO17" s="45"/>
      <c r="QYP17" s="45"/>
      <c r="QYQ17" s="45"/>
      <c r="QYR17" s="45"/>
      <c r="QYS17" s="45"/>
      <c r="QYT17" s="45"/>
      <c r="QYU17" s="45"/>
      <c r="QYV17" s="45"/>
      <c r="QYW17" s="45"/>
      <c r="QYX17" s="45"/>
      <c r="QYY17" s="45"/>
      <c r="QYZ17" s="45"/>
      <c r="QZA17" s="45"/>
      <c r="QZB17" s="45"/>
      <c r="QZC17" s="45"/>
      <c r="QZD17" s="45"/>
      <c r="QZE17" s="45"/>
      <c r="QZF17" s="45"/>
      <c r="QZG17" s="45"/>
      <c r="QZH17" s="45"/>
      <c r="QZI17" s="45"/>
      <c r="QZJ17" s="45"/>
      <c r="QZK17" s="45"/>
      <c r="QZL17" s="45"/>
      <c r="QZM17" s="45"/>
      <c r="QZN17" s="45"/>
      <c r="QZO17" s="45"/>
      <c r="QZP17" s="45"/>
      <c r="QZQ17" s="45"/>
      <c r="QZR17" s="45"/>
      <c r="QZS17" s="45"/>
      <c r="QZT17" s="45"/>
      <c r="QZU17" s="45"/>
      <c r="QZV17" s="45"/>
      <c r="QZW17" s="45"/>
      <c r="QZX17" s="45"/>
      <c r="QZY17" s="45"/>
      <c r="QZZ17" s="45"/>
      <c r="RAA17" s="45"/>
      <c r="RAB17" s="45"/>
      <c r="RAC17" s="45"/>
      <c r="RAD17" s="45"/>
      <c r="RAE17" s="45"/>
      <c r="RAF17" s="45"/>
      <c r="RAG17" s="45"/>
      <c r="RAH17" s="45"/>
      <c r="RAI17" s="45"/>
      <c r="RAJ17" s="45"/>
      <c r="RAK17" s="45"/>
      <c r="RAL17" s="45"/>
      <c r="RAM17" s="45"/>
      <c r="RAN17" s="45"/>
      <c r="RAO17" s="45"/>
      <c r="RAP17" s="45"/>
      <c r="RAQ17" s="45"/>
      <c r="RAR17" s="45"/>
      <c r="RAS17" s="45"/>
      <c r="RAT17" s="45"/>
      <c r="RAU17" s="45"/>
      <c r="RAV17" s="45"/>
      <c r="RAW17" s="45"/>
      <c r="RAX17" s="45"/>
      <c r="RAY17" s="45"/>
      <c r="RAZ17" s="45"/>
      <c r="RBA17" s="45"/>
      <c r="RBB17" s="45"/>
      <c r="RBC17" s="45"/>
      <c r="RBD17" s="45"/>
      <c r="RBE17" s="45"/>
      <c r="RBF17" s="45"/>
      <c r="RBG17" s="45"/>
      <c r="RBH17" s="45"/>
      <c r="RBI17" s="45"/>
      <c r="RBJ17" s="45"/>
      <c r="RBK17" s="45"/>
      <c r="RBL17" s="45"/>
      <c r="RBM17" s="45"/>
      <c r="RBN17" s="45"/>
      <c r="RBO17" s="45"/>
      <c r="RBP17" s="45"/>
      <c r="RBQ17" s="45"/>
      <c r="RBR17" s="45"/>
      <c r="RBS17" s="45"/>
      <c r="RBT17" s="45"/>
      <c r="RBU17" s="45"/>
      <c r="RBV17" s="45"/>
      <c r="RBW17" s="45"/>
      <c r="RBX17" s="45"/>
      <c r="RBY17" s="45"/>
      <c r="RBZ17" s="45"/>
      <c r="RCA17" s="45"/>
      <c r="RCB17" s="45"/>
      <c r="RCC17" s="45"/>
      <c r="RCD17" s="45"/>
      <c r="RCE17" s="45"/>
      <c r="RCF17" s="45"/>
      <c r="RCG17" s="45"/>
      <c r="RCH17" s="45"/>
      <c r="RCI17" s="45"/>
      <c r="RCJ17" s="45"/>
      <c r="RCK17" s="45"/>
      <c r="RCL17" s="45"/>
      <c r="RCM17" s="45"/>
      <c r="RCN17" s="45"/>
      <c r="RCO17" s="45"/>
      <c r="RCP17" s="45"/>
      <c r="RCQ17" s="45"/>
      <c r="RCR17" s="45"/>
      <c r="RCS17" s="45"/>
      <c r="RCT17" s="45"/>
      <c r="RCU17" s="45"/>
      <c r="RCV17" s="45"/>
      <c r="RCW17" s="45"/>
      <c r="RCX17" s="45"/>
      <c r="RCY17" s="45"/>
      <c r="RCZ17" s="45"/>
      <c r="RDA17" s="45"/>
      <c r="RDB17" s="45"/>
      <c r="RDC17" s="45"/>
      <c r="RDD17" s="45"/>
      <c r="RDE17" s="45"/>
      <c r="RDF17" s="45"/>
      <c r="RDG17" s="45"/>
      <c r="RDH17" s="45"/>
      <c r="RDI17" s="45"/>
      <c r="RDJ17" s="45"/>
      <c r="RDK17" s="45"/>
      <c r="RDL17" s="45"/>
      <c r="RDM17" s="45"/>
      <c r="RDN17" s="45"/>
      <c r="RDO17" s="45"/>
      <c r="RDP17" s="45"/>
      <c r="RDQ17" s="45"/>
      <c r="RDR17" s="45"/>
      <c r="RDS17" s="45"/>
      <c r="RDT17" s="45"/>
      <c r="RDU17" s="45"/>
      <c r="RDV17" s="45"/>
      <c r="RDW17" s="45"/>
      <c r="RDX17" s="45"/>
      <c r="RDY17" s="45"/>
      <c r="RDZ17" s="45"/>
      <c r="REA17" s="45"/>
      <c r="REB17" s="45"/>
      <c r="REC17" s="45"/>
      <c r="RED17" s="45"/>
      <c r="REE17" s="45"/>
      <c r="REF17" s="45"/>
      <c r="REG17" s="45"/>
      <c r="REH17" s="45"/>
      <c r="REI17" s="45"/>
      <c r="REJ17" s="45"/>
      <c r="REK17" s="45"/>
      <c r="REL17" s="45"/>
      <c r="REM17" s="45"/>
      <c r="REN17" s="45"/>
      <c r="REO17" s="45"/>
      <c r="REP17" s="45"/>
      <c r="REQ17" s="45"/>
      <c r="RER17" s="45"/>
      <c r="RES17" s="45"/>
      <c r="RET17" s="45"/>
      <c r="REU17" s="45"/>
      <c r="REV17" s="45"/>
      <c r="REW17" s="45"/>
      <c r="REX17" s="45"/>
      <c r="REY17" s="45"/>
      <c r="REZ17" s="45"/>
      <c r="RFA17" s="45"/>
      <c r="RFB17" s="45"/>
      <c r="RFC17" s="45"/>
      <c r="RFD17" s="45"/>
      <c r="RFE17" s="45"/>
      <c r="RFF17" s="45"/>
      <c r="RFG17" s="45"/>
      <c r="RFH17" s="45"/>
      <c r="RFI17" s="45"/>
      <c r="RFJ17" s="45"/>
      <c r="RFK17" s="45"/>
      <c r="RFL17" s="45"/>
      <c r="RFM17" s="45"/>
      <c r="RFN17" s="45"/>
      <c r="RFO17" s="45"/>
      <c r="RFP17" s="45"/>
      <c r="RFQ17" s="45"/>
      <c r="RFR17" s="45"/>
      <c r="RFS17" s="45"/>
      <c r="RFT17" s="45"/>
      <c r="RFU17" s="45"/>
      <c r="RFV17" s="45"/>
      <c r="RFW17" s="45"/>
      <c r="RFX17" s="45"/>
      <c r="RFY17" s="45"/>
      <c r="RFZ17" s="45"/>
      <c r="RGA17" s="45"/>
      <c r="RGB17" s="45"/>
      <c r="RGC17" s="45"/>
      <c r="RGD17" s="45"/>
      <c r="RGE17" s="45"/>
      <c r="RGF17" s="45"/>
      <c r="RGG17" s="45"/>
      <c r="RGH17" s="45"/>
      <c r="RGI17" s="45"/>
      <c r="RGJ17" s="45"/>
      <c r="RGK17" s="45"/>
      <c r="RGL17" s="45"/>
      <c r="RGM17" s="45"/>
      <c r="RGN17" s="45"/>
      <c r="RGO17" s="45"/>
      <c r="RGP17" s="45"/>
      <c r="RGQ17" s="45"/>
      <c r="RGR17" s="45"/>
      <c r="RGS17" s="45"/>
      <c r="RGT17" s="45"/>
      <c r="RGU17" s="45"/>
      <c r="RGV17" s="45"/>
      <c r="RGW17" s="45"/>
      <c r="RGX17" s="45"/>
      <c r="RGY17" s="45"/>
      <c r="RGZ17" s="45"/>
      <c r="RHA17" s="45"/>
      <c r="RHB17" s="45"/>
      <c r="RHC17" s="45"/>
      <c r="RHD17" s="45"/>
      <c r="RHE17" s="45"/>
      <c r="RHF17" s="45"/>
      <c r="RHG17" s="45"/>
      <c r="RHH17" s="45"/>
      <c r="RHI17" s="45"/>
      <c r="RHJ17" s="45"/>
      <c r="RHK17" s="45"/>
      <c r="RHL17" s="45"/>
      <c r="RHM17" s="45"/>
      <c r="RHN17" s="45"/>
      <c r="RHO17" s="45"/>
      <c r="RHP17" s="45"/>
      <c r="RHQ17" s="45"/>
      <c r="RHR17" s="45"/>
      <c r="RHS17" s="45"/>
      <c r="RHT17" s="45"/>
      <c r="RHU17" s="45"/>
      <c r="RHV17" s="45"/>
      <c r="RHW17" s="45"/>
      <c r="RHX17" s="45"/>
      <c r="RHY17" s="45"/>
      <c r="RHZ17" s="45"/>
      <c r="RIA17" s="45"/>
      <c r="RIB17" s="45"/>
      <c r="RIC17" s="45"/>
      <c r="RID17" s="45"/>
      <c r="RIE17" s="45"/>
      <c r="RIF17" s="45"/>
      <c r="RIG17" s="45"/>
      <c r="RIH17" s="45"/>
      <c r="RII17" s="45"/>
      <c r="RIJ17" s="45"/>
      <c r="RIK17" s="45"/>
      <c r="RIL17" s="45"/>
      <c r="RIM17" s="45"/>
      <c r="RIN17" s="45"/>
      <c r="RIO17" s="45"/>
      <c r="RIP17" s="45"/>
      <c r="RIQ17" s="45"/>
      <c r="RIR17" s="45"/>
      <c r="RIS17" s="45"/>
      <c r="RIT17" s="45"/>
      <c r="RIU17" s="45"/>
      <c r="RIV17" s="45"/>
      <c r="RIW17" s="45"/>
      <c r="RIX17" s="45"/>
      <c r="RIY17" s="45"/>
      <c r="RIZ17" s="45"/>
      <c r="RJA17" s="45"/>
      <c r="RJB17" s="45"/>
      <c r="RJC17" s="45"/>
      <c r="RJD17" s="45"/>
      <c r="RJE17" s="45"/>
      <c r="RJF17" s="45"/>
      <c r="RJG17" s="45"/>
      <c r="RJH17" s="45"/>
      <c r="RJI17" s="45"/>
      <c r="RJJ17" s="45"/>
      <c r="RJK17" s="45"/>
      <c r="RJL17" s="45"/>
      <c r="RJM17" s="45"/>
      <c r="RJN17" s="45"/>
      <c r="RJO17" s="45"/>
      <c r="RJP17" s="45"/>
      <c r="RJQ17" s="45"/>
      <c r="RJR17" s="45"/>
      <c r="RJS17" s="45"/>
      <c r="RJT17" s="45"/>
      <c r="RJU17" s="45"/>
      <c r="RJV17" s="45"/>
      <c r="RJW17" s="45"/>
      <c r="RJX17" s="45"/>
      <c r="RJY17" s="45"/>
      <c r="RJZ17" s="45"/>
      <c r="RKA17" s="45"/>
      <c r="RKB17" s="45"/>
      <c r="RKC17" s="45"/>
      <c r="RKD17" s="45"/>
      <c r="RKE17" s="45"/>
      <c r="RKF17" s="45"/>
      <c r="RKG17" s="45"/>
      <c r="RKH17" s="45"/>
      <c r="RKI17" s="45"/>
      <c r="RKJ17" s="45"/>
      <c r="RKK17" s="45"/>
      <c r="RKL17" s="45"/>
      <c r="RKM17" s="45"/>
      <c r="RKN17" s="45"/>
      <c r="RKO17" s="45"/>
      <c r="RKP17" s="45"/>
      <c r="RKQ17" s="45"/>
      <c r="RKR17" s="45"/>
      <c r="RKS17" s="45"/>
      <c r="RKT17" s="45"/>
      <c r="RKU17" s="45"/>
      <c r="RKV17" s="45"/>
      <c r="RKW17" s="45"/>
      <c r="RKX17" s="45"/>
      <c r="RKY17" s="45"/>
      <c r="RKZ17" s="45"/>
      <c r="RLA17" s="45"/>
      <c r="RLB17" s="45"/>
      <c r="RLC17" s="45"/>
      <c r="RLD17" s="45"/>
      <c r="RLE17" s="45"/>
      <c r="RLF17" s="45"/>
      <c r="RLG17" s="45"/>
      <c r="RLH17" s="45"/>
      <c r="RLI17" s="45"/>
      <c r="RLJ17" s="45"/>
      <c r="RLK17" s="45"/>
      <c r="RLL17" s="45"/>
      <c r="RLM17" s="45"/>
      <c r="RLN17" s="45"/>
      <c r="RLO17" s="45"/>
      <c r="RLP17" s="45"/>
      <c r="RLQ17" s="45"/>
      <c r="RLR17" s="45"/>
      <c r="RLS17" s="45"/>
      <c r="RLT17" s="45"/>
      <c r="RLU17" s="45"/>
      <c r="RLV17" s="45"/>
      <c r="RLW17" s="45"/>
      <c r="RLX17" s="45"/>
      <c r="RLY17" s="45"/>
      <c r="RLZ17" s="45"/>
      <c r="RMA17" s="45"/>
      <c r="RMB17" s="45"/>
      <c r="RMC17" s="45"/>
      <c r="RMD17" s="45"/>
      <c r="RME17" s="45"/>
      <c r="RMF17" s="45"/>
      <c r="RMG17" s="45"/>
      <c r="RMH17" s="45"/>
      <c r="RMI17" s="45"/>
      <c r="RMJ17" s="45"/>
      <c r="RMK17" s="45"/>
      <c r="RML17" s="45"/>
      <c r="RMM17" s="45"/>
      <c r="RMN17" s="45"/>
      <c r="RMO17" s="45"/>
      <c r="RMP17" s="45"/>
      <c r="RMQ17" s="45"/>
      <c r="RMR17" s="45"/>
      <c r="RMS17" s="45"/>
      <c r="RMT17" s="45"/>
      <c r="RMU17" s="45"/>
      <c r="RMV17" s="45"/>
      <c r="RMW17" s="45"/>
      <c r="RMX17" s="45"/>
      <c r="RMY17" s="45"/>
      <c r="RMZ17" s="45"/>
      <c r="RNA17" s="45"/>
      <c r="RNB17" s="45"/>
      <c r="RNC17" s="45"/>
      <c r="RND17" s="45"/>
      <c r="RNE17" s="45"/>
      <c r="RNF17" s="45"/>
      <c r="RNG17" s="45"/>
      <c r="RNH17" s="45"/>
      <c r="RNI17" s="45"/>
      <c r="RNJ17" s="45"/>
      <c r="RNK17" s="45"/>
      <c r="RNL17" s="45"/>
      <c r="RNM17" s="45"/>
      <c r="RNN17" s="45"/>
      <c r="RNO17" s="45"/>
      <c r="RNP17" s="45"/>
      <c r="RNQ17" s="45"/>
      <c r="RNR17" s="45"/>
      <c r="RNS17" s="45"/>
      <c r="RNT17" s="45"/>
      <c r="RNU17" s="45"/>
      <c r="RNV17" s="45"/>
      <c r="RNW17" s="45"/>
      <c r="RNX17" s="45"/>
      <c r="RNY17" s="45"/>
      <c r="RNZ17" s="45"/>
      <c r="ROA17" s="45"/>
      <c r="ROB17" s="45"/>
      <c r="ROC17" s="45"/>
      <c r="ROD17" s="45"/>
      <c r="ROE17" s="45"/>
      <c r="ROF17" s="45"/>
      <c r="ROG17" s="45"/>
      <c r="ROH17" s="45"/>
      <c r="ROI17" s="45"/>
      <c r="ROJ17" s="45"/>
      <c r="ROK17" s="45"/>
      <c r="ROL17" s="45"/>
      <c r="ROM17" s="45"/>
      <c r="RON17" s="45"/>
      <c r="ROO17" s="45"/>
      <c r="ROP17" s="45"/>
      <c r="ROQ17" s="45"/>
      <c r="ROR17" s="45"/>
      <c r="ROS17" s="45"/>
      <c r="ROT17" s="45"/>
      <c r="ROU17" s="45"/>
      <c r="ROV17" s="45"/>
      <c r="ROW17" s="45"/>
      <c r="ROX17" s="45"/>
      <c r="ROY17" s="45"/>
      <c r="ROZ17" s="45"/>
      <c r="RPA17" s="45"/>
      <c r="RPB17" s="45"/>
      <c r="RPC17" s="45"/>
      <c r="RPD17" s="45"/>
      <c r="RPE17" s="45"/>
      <c r="RPF17" s="45"/>
      <c r="RPG17" s="45"/>
      <c r="RPH17" s="45"/>
      <c r="RPI17" s="45"/>
      <c r="RPJ17" s="45"/>
      <c r="RPK17" s="45"/>
      <c r="RPL17" s="45"/>
      <c r="RPM17" s="45"/>
      <c r="RPN17" s="45"/>
      <c r="RPO17" s="45"/>
      <c r="RPP17" s="45"/>
      <c r="RPQ17" s="45"/>
      <c r="RPR17" s="45"/>
      <c r="RPS17" s="45"/>
      <c r="RPT17" s="45"/>
      <c r="RPU17" s="45"/>
      <c r="RPV17" s="45"/>
      <c r="RPW17" s="45"/>
      <c r="RPX17" s="45"/>
      <c r="RPY17" s="45"/>
      <c r="RPZ17" s="45"/>
      <c r="RQA17" s="45"/>
      <c r="RQB17" s="45"/>
      <c r="RQC17" s="45"/>
      <c r="RQD17" s="45"/>
      <c r="RQE17" s="45"/>
      <c r="RQF17" s="45"/>
      <c r="RQG17" s="45"/>
      <c r="RQH17" s="45"/>
      <c r="RQI17" s="45"/>
      <c r="RQJ17" s="45"/>
      <c r="RQK17" s="45"/>
      <c r="RQL17" s="45"/>
      <c r="RQM17" s="45"/>
      <c r="RQN17" s="45"/>
      <c r="RQO17" s="45"/>
      <c r="RQP17" s="45"/>
      <c r="RQQ17" s="45"/>
      <c r="RQR17" s="45"/>
      <c r="RQS17" s="45"/>
      <c r="RQT17" s="45"/>
      <c r="RQU17" s="45"/>
      <c r="RQV17" s="45"/>
      <c r="RQW17" s="45"/>
      <c r="RQX17" s="45"/>
      <c r="RQY17" s="45"/>
      <c r="RQZ17" s="45"/>
      <c r="RRA17" s="45"/>
      <c r="RRB17" s="45"/>
      <c r="RRC17" s="45"/>
      <c r="RRD17" s="45"/>
      <c r="RRE17" s="45"/>
      <c r="RRF17" s="45"/>
      <c r="RRG17" s="45"/>
      <c r="RRH17" s="45"/>
      <c r="RRI17" s="45"/>
      <c r="RRJ17" s="45"/>
      <c r="RRK17" s="45"/>
      <c r="RRL17" s="45"/>
      <c r="RRM17" s="45"/>
      <c r="RRN17" s="45"/>
      <c r="RRO17" s="45"/>
      <c r="RRP17" s="45"/>
      <c r="RRQ17" s="45"/>
      <c r="RRR17" s="45"/>
      <c r="RRS17" s="45"/>
      <c r="RRT17" s="45"/>
      <c r="RRU17" s="45"/>
      <c r="RRV17" s="45"/>
      <c r="RRW17" s="45"/>
      <c r="RRX17" s="45"/>
      <c r="RRY17" s="45"/>
      <c r="RRZ17" s="45"/>
      <c r="RSA17" s="45"/>
      <c r="RSB17" s="45"/>
      <c r="RSC17" s="45"/>
      <c r="RSD17" s="45"/>
      <c r="RSE17" s="45"/>
      <c r="RSF17" s="45"/>
      <c r="RSG17" s="45"/>
      <c r="RSH17" s="45"/>
      <c r="RSI17" s="45"/>
      <c r="RSJ17" s="45"/>
      <c r="RSK17" s="45"/>
      <c r="RSL17" s="45"/>
      <c r="RSM17" s="45"/>
      <c r="RSN17" s="45"/>
      <c r="RSO17" s="45"/>
      <c r="RSP17" s="45"/>
      <c r="RSQ17" s="45"/>
      <c r="RSR17" s="45"/>
      <c r="RSS17" s="45"/>
      <c r="RST17" s="45"/>
      <c r="RSU17" s="45"/>
      <c r="RSV17" s="45"/>
      <c r="RSW17" s="45"/>
      <c r="RSX17" s="45"/>
      <c r="RSY17" s="45"/>
      <c r="RSZ17" s="45"/>
      <c r="RTA17" s="45"/>
      <c r="RTB17" s="45"/>
      <c r="RTC17" s="45"/>
      <c r="RTD17" s="45"/>
      <c r="RTE17" s="45"/>
      <c r="RTF17" s="45"/>
      <c r="RTG17" s="45"/>
      <c r="RTH17" s="45"/>
      <c r="RTI17" s="45"/>
      <c r="RTJ17" s="45"/>
      <c r="RTK17" s="45"/>
      <c r="RTL17" s="45"/>
      <c r="RTM17" s="45"/>
      <c r="RTN17" s="45"/>
      <c r="RTO17" s="45"/>
      <c r="RTP17" s="45"/>
      <c r="RTQ17" s="45"/>
      <c r="RTR17" s="45"/>
      <c r="RTS17" s="45"/>
      <c r="RTT17" s="45"/>
      <c r="RTU17" s="45"/>
      <c r="RTV17" s="45"/>
      <c r="RTW17" s="45"/>
      <c r="RTX17" s="45"/>
      <c r="RTY17" s="45"/>
      <c r="RTZ17" s="45"/>
      <c r="RUA17" s="45"/>
      <c r="RUB17" s="45"/>
      <c r="RUC17" s="45"/>
      <c r="RUD17" s="45"/>
      <c r="RUE17" s="45"/>
      <c r="RUF17" s="45"/>
      <c r="RUG17" s="45"/>
      <c r="RUH17" s="45"/>
      <c r="RUI17" s="45"/>
      <c r="RUJ17" s="45"/>
      <c r="RUK17" s="45"/>
      <c r="RUL17" s="45"/>
      <c r="RUM17" s="45"/>
      <c r="RUN17" s="45"/>
      <c r="RUO17" s="45"/>
      <c r="RUP17" s="45"/>
      <c r="RUQ17" s="45"/>
      <c r="RUR17" s="45"/>
      <c r="RUS17" s="45"/>
      <c r="RUT17" s="45"/>
      <c r="RUU17" s="45"/>
      <c r="RUV17" s="45"/>
      <c r="RUW17" s="45"/>
      <c r="RUX17" s="45"/>
      <c r="RUY17" s="45"/>
      <c r="RUZ17" s="45"/>
      <c r="RVA17" s="45"/>
      <c r="RVB17" s="45"/>
      <c r="RVC17" s="45"/>
      <c r="RVD17" s="45"/>
      <c r="RVE17" s="45"/>
      <c r="RVF17" s="45"/>
      <c r="RVG17" s="45"/>
      <c r="RVH17" s="45"/>
      <c r="RVI17" s="45"/>
      <c r="RVJ17" s="45"/>
      <c r="RVK17" s="45"/>
      <c r="RVL17" s="45"/>
      <c r="RVM17" s="45"/>
      <c r="RVN17" s="45"/>
      <c r="RVO17" s="45"/>
      <c r="RVP17" s="45"/>
      <c r="RVQ17" s="45"/>
      <c r="RVR17" s="45"/>
      <c r="RVS17" s="45"/>
      <c r="RVT17" s="45"/>
      <c r="RVU17" s="45"/>
      <c r="RVV17" s="45"/>
      <c r="RVW17" s="45"/>
      <c r="RVX17" s="45"/>
      <c r="RVY17" s="45"/>
      <c r="RVZ17" s="45"/>
      <c r="RWA17" s="45"/>
      <c r="RWB17" s="45"/>
      <c r="RWC17" s="45"/>
      <c r="RWD17" s="45"/>
      <c r="RWE17" s="45"/>
      <c r="RWF17" s="45"/>
      <c r="RWG17" s="45"/>
      <c r="RWH17" s="45"/>
      <c r="RWI17" s="45"/>
      <c r="RWJ17" s="45"/>
      <c r="RWK17" s="45"/>
      <c r="RWL17" s="45"/>
      <c r="RWM17" s="45"/>
      <c r="RWN17" s="45"/>
      <c r="RWO17" s="45"/>
      <c r="RWP17" s="45"/>
      <c r="RWQ17" s="45"/>
      <c r="RWR17" s="45"/>
      <c r="RWS17" s="45"/>
      <c r="RWT17" s="45"/>
      <c r="RWU17" s="45"/>
      <c r="RWV17" s="45"/>
      <c r="RWW17" s="45"/>
      <c r="RWX17" s="45"/>
      <c r="RWY17" s="45"/>
      <c r="RWZ17" s="45"/>
      <c r="RXA17" s="45"/>
      <c r="RXB17" s="45"/>
      <c r="RXC17" s="45"/>
      <c r="RXD17" s="45"/>
      <c r="RXE17" s="45"/>
      <c r="RXF17" s="45"/>
      <c r="RXG17" s="45"/>
      <c r="RXH17" s="45"/>
      <c r="RXI17" s="45"/>
      <c r="RXJ17" s="45"/>
      <c r="RXK17" s="45"/>
      <c r="RXL17" s="45"/>
      <c r="RXM17" s="45"/>
      <c r="RXN17" s="45"/>
      <c r="RXO17" s="45"/>
      <c r="RXP17" s="45"/>
      <c r="RXQ17" s="45"/>
      <c r="RXR17" s="45"/>
      <c r="RXS17" s="45"/>
      <c r="RXT17" s="45"/>
      <c r="RXU17" s="45"/>
      <c r="RXV17" s="45"/>
      <c r="RXW17" s="45"/>
      <c r="RXX17" s="45"/>
      <c r="RXY17" s="45"/>
      <c r="RXZ17" s="45"/>
      <c r="RYA17" s="45"/>
      <c r="RYB17" s="45"/>
      <c r="RYC17" s="45"/>
      <c r="RYD17" s="45"/>
      <c r="RYE17" s="45"/>
      <c r="RYF17" s="45"/>
      <c r="RYG17" s="45"/>
      <c r="RYH17" s="45"/>
      <c r="RYI17" s="45"/>
      <c r="RYJ17" s="45"/>
      <c r="RYK17" s="45"/>
      <c r="RYL17" s="45"/>
      <c r="RYM17" s="45"/>
      <c r="RYN17" s="45"/>
      <c r="RYO17" s="45"/>
      <c r="RYP17" s="45"/>
      <c r="RYQ17" s="45"/>
      <c r="RYR17" s="45"/>
      <c r="RYS17" s="45"/>
      <c r="RYT17" s="45"/>
      <c r="RYU17" s="45"/>
      <c r="RYV17" s="45"/>
      <c r="RYW17" s="45"/>
      <c r="RYX17" s="45"/>
      <c r="RYY17" s="45"/>
      <c r="RYZ17" s="45"/>
      <c r="RZA17" s="45"/>
      <c r="RZB17" s="45"/>
      <c r="RZC17" s="45"/>
      <c r="RZD17" s="45"/>
      <c r="RZE17" s="45"/>
      <c r="RZF17" s="45"/>
      <c r="RZG17" s="45"/>
      <c r="RZH17" s="45"/>
      <c r="RZI17" s="45"/>
      <c r="RZJ17" s="45"/>
      <c r="RZK17" s="45"/>
      <c r="RZL17" s="45"/>
      <c r="RZM17" s="45"/>
      <c r="RZN17" s="45"/>
      <c r="RZO17" s="45"/>
      <c r="RZP17" s="45"/>
      <c r="RZQ17" s="45"/>
      <c r="RZR17" s="45"/>
      <c r="RZS17" s="45"/>
      <c r="RZT17" s="45"/>
      <c r="RZU17" s="45"/>
      <c r="RZV17" s="45"/>
      <c r="RZW17" s="45"/>
      <c r="RZX17" s="45"/>
      <c r="RZY17" s="45"/>
      <c r="RZZ17" s="45"/>
      <c r="SAA17" s="45"/>
      <c r="SAB17" s="45"/>
      <c r="SAC17" s="45"/>
      <c r="SAD17" s="45"/>
      <c r="SAE17" s="45"/>
      <c r="SAF17" s="45"/>
      <c r="SAG17" s="45"/>
      <c r="SAH17" s="45"/>
      <c r="SAI17" s="45"/>
      <c r="SAJ17" s="45"/>
      <c r="SAK17" s="45"/>
      <c r="SAL17" s="45"/>
      <c r="SAM17" s="45"/>
      <c r="SAN17" s="45"/>
      <c r="SAO17" s="45"/>
      <c r="SAP17" s="45"/>
      <c r="SAQ17" s="45"/>
      <c r="SAR17" s="45"/>
      <c r="SAS17" s="45"/>
      <c r="SAT17" s="45"/>
      <c r="SAU17" s="45"/>
      <c r="SAV17" s="45"/>
      <c r="SAW17" s="45"/>
      <c r="SAX17" s="45"/>
      <c r="SAY17" s="45"/>
      <c r="SAZ17" s="45"/>
      <c r="SBA17" s="45"/>
      <c r="SBB17" s="45"/>
      <c r="SBC17" s="45"/>
      <c r="SBD17" s="45"/>
      <c r="SBE17" s="45"/>
      <c r="SBF17" s="45"/>
      <c r="SBG17" s="45"/>
      <c r="SBH17" s="45"/>
      <c r="SBI17" s="45"/>
      <c r="SBJ17" s="45"/>
      <c r="SBK17" s="45"/>
      <c r="SBL17" s="45"/>
      <c r="SBM17" s="45"/>
      <c r="SBN17" s="45"/>
      <c r="SBO17" s="45"/>
      <c r="SBP17" s="45"/>
      <c r="SBQ17" s="45"/>
      <c r="SBR17" s="45"/>
      <c r="SBS17" s="45"/>
      <c r="SBT17" s="45"/>
      <c r="SBU17" s="45"/>
      <c r="SBV17" s="45"/>
      <c r="SBW17" s="45"/>
      <c r="SBX17" s="45"/>
      <c r="SBY17" s="45"/>
      <c r="SBZ17" s="45"/>
      <c r="SCA17" s="45"/>
      <c r="SCB17" s="45"/>
      <c r="SCC17" s="45"/>
      <c r="SCD17" s="45"/>
      <c r="SCE17" s="45"/>
      <c r="SCF17" s="45"/>
      <c r="SCG17" s="45"/>
      <c r="SCH17" s="45"/>
      <c r="SCI17" s="45"/>
      <c r="SCJ17" s="45"/>
      <c r="SCK17" s="45"/>
      <c r="SCL17" s="45"/>
      <c r="SCM17" s="45"/>
      <c r="SCN17" s="45"/>
      <c r="SCO17" s="45"/>
      <c r="SCP17" s="45"/>
      <c r="SCQ17" s="45"/>
      <c r="SCR17" s="45"/>
      <c r="SCS17" s="45"/>
      <c r="SCT17" s="45"/>
      <c r="SCU17" s="45"/>
      <c r="SCV17" s="45"/>
      <c r="SCW17" s="45"/>
      <c r="SCX17" s="45"/>
      <c r="SCY17" s="45"/>
      <c r="SCZ17" s="45"/>
      <c r="SDA17" s="45"/>
      <c r="SDB17" s="45"/>
      <c r="SDC17" s="45"/>
      <c r="SDD17" s="45"/>
      <c r="SDE17" s="45"/>
      <c r="SDF17" s="45"/>
      <c r="SDG17" s="45"/>
      <c r="SDH17" s="45"/>
      <c r="SDI17" s="45"/>
      <c r="SDJ17" s="45"/>
      <c r="SDK17" s="45"/>
      <c r="SDL17" s="45"/>
      <c r="SDM17" s="45"/>
      <c r="SDN17" s="45"/>
      <c r="SDO17" s="45"/>
      <c r="SDP17" s="45"/>
      <c r="SDQ17" s="45"/>
      <c r="SDR17" s="45"/>
      <c r="SDS17" s="45"/>
      <c r="SDT17" s="45"/>
      <c r="SDU17" s="45"/>
      <c r="SDV17" s="45"/>
      <c r="SDW17" s="45"/>
      <c r="SDX17" s="45"/>
      <c r="SDY17" s="45"/>
      <c r="SDZ17" s="45"/>
      <c r="SEA17" s="45"/>
      <c r="SEB17" s="45"/>
      <c r="SEC17" s="45"/>
      <c r="SED17" s="45"/>
      <c r="SEE17" s="45"/>
      <c r="SEF17" s="45"/>
      <c r="SEG17" s="45"/>
      <c r="SEH17" s="45"/>
      <c r="SEI17" s="45"/>
      <c r="SEJ17" s="45"/>
      <c r="SEK17" s="45"/>
      <c r="SEL17" s="45"/>
      <c r="SEM17" s="45"/>
      <c r="SEN17" s="45"/>
      <c r="SEO17" s="45"/>
      <c r="SEP17" s="45"/>
      <c r="SEQ17" s="45"/>
      <c r="SER17" s="45"/>
      <c r="SES17" s="45"/>
      <c r="SET17" s="45"/>
      <c r="SEU17" s="45"/>
      <c r="SEV17" s="45"/>
      <c r="SEW17" s="45"/>
      <c r="SEX17" s="45"/>
      <c r="SEY17" s="45"/>
      <c r="SEZ17" s="45"/>
      <c r="SFA17" s="45"/>
      <c r="SFB17" s="45"/>
      <c r="SFC17" s="45"/>
      <c r="SFD17" s="45"/>
      <c r="SFE17" s="45"/>
      <c r="SFF17" s="45"/>
      <c r="SFG17" s="45"/>
      <c r="SFH17" s="45"/>
      <c r="SFI17" s="45"/>
      <c r="SFJ17" s="45"/>
      <c r="SFK17" s="45"/>
      <c r="SFL17" s="45"/>
      <c r="SFM17" s="45"/>
      <c r="SFN17" s="45"/>
      <c r="SFO17" s="45"/>
      <c r="SFP17" s="45"/>
      <c r="SFQ17" s="45"/>
      <c r="SFR17" s="45"/>
      <c r="SFS17" s="45"/>
      <c r="SFT17" s="45"/>
      <c r="SFU17" s="45"/>
      <c r="SFV17" s="45"/>
      <c r="SFW17" s="45"/>
      <c r="SFX17" s="45"/>
      <c r="SFY17" s="45"/>
      <c r="SFZ17" s="45"/>
      <c r="SGA17" s="45"/>
      <c r="SGB17" s="45"/>
      <c r="SGC17" s="45"/>
      <c r="SGD17" s="45"/>
      <c r="SGE17" s="45"/>
      <c r="SGF17" s="45"/>
      <c r="SGG17" s="45"/>
      <c r="SGH17" s="45"/>
      <c r="SGI17" s="45"/>
      <c r="SGJ17" s="45"/>
      <c r="SGK17" s="45"/>
      <c r="SGL17" s="45"/>
      <c r="SGM17" s="45"/>
      <c r="SGN17" s="45"/>
      <c r="SGO17" s="45"/>
      <c r="SGP17" s="45"/>
      <c r="SGQ17" s="45"/>
      <c r="SGR17" s="45"/>
      <c r="SGS17" s="45"/>
      <c r="SGT17" s="45"/>
      <c r="SGU17" s="45"/>
      <c r="SGV17" s="45"/>
      <c r="SGW17" s="45"/>
      <c r="SGX17" s="45"/>
      <c r="SGY17" s="45"/>
      <c r="SGZ17" s="45"/>
      <c r="SHA17" s="45"/>
      <c r="SHB17" s="45"/>
      <c r="SHC17" s="45"/>
      <c r="SHD17" s="45"/>
      <c r="SHE17" s="45"/>
      <c r="SHF17" s="45"/>
      <c r="SHG17" s="45"/>
      <c r="SHH17" s="45"/>
      <c r="SHI17" s="45"/>
      <c r="SHJ17" s="45"/>
      <c r="SHK17" s="45"/>
      <c r="SHL17" s="45"/>
      <c r="SHM17" s="45"/>
      <c r="SHN17" s="45"/>
      <c r="SHO17" s="45"/>
      <c r="SHP17" s="45"/>
      <c r="SHQ17" s="45"/>
      <c r="SHR17" s="45"/>
      <c r="SHS17" s="45"/>
      <c r="SHT17" s="45"/>
      <c r="SHU17" s="45"/>
      <c r="SHV17" s="45"/>
      <c r="SHW17" s="45"/>
      <c r="SHX17" s="45"/>
      <c r="SHY17" s="45"/>
      <c r="SHZ17" s="45"/>
      <c r="SIA17" s="45"/>
      <c r="SIB17" s="45"/>
      <c r="SIC17" s="45"/>
      <c r="SID17" s="45"/>
      <c r="SIE17" s="45"/>
      <c r="SIF17" s="45"/>
      <c r="SIG17" s="45"/>
      <c r="SIH17" s="45"/>
      <c r="SII17" s="45"/>
      <c r="SIJ17" s="45"/>
      <c r="SIK17" s="45"/>
      <c r="SIL17" s="45"/>
      <c r="SIM17" s="45"/>
      <c r="SIN17" s="45"/>
      <c r="SIO17" s="45"/>
      <c r="SIP17" s="45"/>
      <c r="SIQ17" s="45"/>
      <c r="SIR17" s="45"/>
      <c r="SIS17" s="45"/>
      <c r="SIT17" s="45"/>
      <c r="SIU17" s="45"/>
      <c r="SIV17" s="45"/>
      <c r="SIW17" s="45"/>
      <c r="SIX17" s="45"/>
      <c r="SIY17" s="45"/>
      <c r="SIZ17" s="45"/>
      <c r="SJA17" s="45"/>
      <c r="SJB17" s="45"/>
      <c r="SJC17" s="45"/>
      <c r="SJD17" s="45"/>
      <c r="SJE17" s="45"/>
      <c r="SJF17" s="45"/>
      <c r="SJG17" s="45"/>
      <c r="SJH17" s="45"/>
      <c r="SJI17" s="45"/>
      <c r="SJJ17" s="45"/>
      <c r="SJK17" s="45"/>
      <c r="SJL17" s="45"/>
      <c r="SJM17" s="45"/>
      <c r="SJN17" s="45"/>
      <c r="SJO17" s="45"/>
      <c r="SJP17" s="45"/>
      <c r="SJQ17" s="45"/>
      <c r="SJR17" s="45"/>
      <c r="SJS17" s="45"/>
      <c r="SJT17" s="45"/>
      <c r="SJU17" s="45"/>
      <c r="SJV17" s="45"/>
      <c r="SJW17" s="45"/>
      <c r="SJX17" s="45"/>
      <c r="SJY17" s="45"/>
      <c r="SJZ17" s="45"/>
      <c r="SKA17" s="45"/>
      <c r="SKB17" s="45"/>
      <c r="SKC17" s="45"/>
      <c r="SKD17" s="45"/>
      <c r="SKE17" s="45"/>
      <c r="SKF17" s="45"/>
      <c r="SKG17" s="45"/>
      <c r="SKH17" s="45"/>
      <c r="SKI17" s="45"/>
      <c r="SKJ17" s="45"/>
      <c r="SKK17" s="45"/>
      <c r="SKL17" s="45"/>
      <c r="SKM17" s="45"/>
      <c r="SKN17" s="45"/>
      <c r="SKO17" s="45"/>
      <c r="SKP17" s="45"/>
      <c r="SKQ17" s="45"/>
      <c r="SKR17" s="45"/>
      <c r="SKS17" s="45"/>
      <c r="SKT17" s="45"/>
      <c r="SKU17" s="45"/>
      <c r="SKV17" s="45"/>
      <c r="SKW17" s="45"/>
      <c r="SKX17" s="45"/>
      <c r="SKY17" s="45"/>
      <c r="SKZ17" s="45"/>
      <c r="SLA17" s="45"/>
      <c r="SLB17" s="45"/>
      <c r="SLC17" s="45"/>
      <c r="SLD17" s="45"/>
      <c r="SLE17" s="45"/>
      <c r="SLF17" s="45"/>
      <c r="SLG17" s="45"/>
      <c r="SLH17" s="45"/>
      <c r="SLI17" s="45"/>
      <c r="SLJ17" s="45"/>
      <c r="SLK17" s="45"/>
      <c r="SLL17" s="45"/>
      <c r="SLM17" s="45"/>
      <c r="SLN17" s="45"/>
      <c r="SLO17" s="45"/>
      <c r="SLP17" s="45"/>
      <c r="SLQ17" s="45"/>
      <c r="SLR17" s="45"/>
      <c r="SLS17" s="45"/>
      <c r="SLT17" s="45"/>
      <c r="SLU17" s="45"/>
      <c r="SLV17" s="45"/>
      <c r="SLW17" s="45"/>
      <c r="SLX17" s="45"/>
      <c r="SLY17" s="45"/>
      <c r="SLZ17" s="45"/>
      <c r="SMA17" s="45"/>
      <c r="SMB17" s="45"/>
      <c r="SMC17" s="45"/>
      <c r="SMD17" s="45"/>
      <c r="SME17" s="45"/>
      <c r="SMF17" s="45"/>
      <c r="SMG17" s="45"/>
      <c r="SMH17" s="45"/>
      <c r="SMI17" s="45"/>
      <c r="SMJ17" s="45"/>
      <c r="SMK17" s="45"/>
      <c r="SML17" s="45"/>
      <c r="SMM17" s="45"/>
      <c r="SMN17" s="45"/>
      <c r="SMO17" s="45"/>
      <c r="SMP17" s="45"/>
      <c r="SMQ17" s="45"/>
      <c r="SMR17" s="45"/>
      <c r="SMS17" s="45"/>
      <c r="SMT17" s="45"/>
      <c r="SMU17" s="45"/>
      <c r="SMV17" s="45"/>
      <c r="SMW17" s="45"/>
      <c r="SMX17" s="45"/>
      <c r="SMY17" s="45"/>
      <c r="SMZ17" s="45"/>
      <c r="SNA17" s="45"/>
      <c r="SNB17" s="45"/>
      <c r="SNC17" s="45"/>
      <c r="SND17" s="45"/>
      <c r="SNE17" s="45"/>
      <c r="SNF17" s="45"/>
      <c r="SNG17" s="45"/>
      <c r="SNH17" s="45"/>
      <c r="SNI17" s="45"/>
      <c r="SNJ17" s="45"/>
      <c r="SNK17" s="45"/>
      <c r="SNL17" s="45"/>
      <c r="SNM17" s="45"/>
      <c r="SNN17" s="45"/>
      <c r="SNO17" s="45"/>
      <c r="SNP17" s="45"/>
      <c r="SNQ17" s="45"/>
      <c r="SNR17" s="45"/>
      <c r="SNS17" s="45"/>
      <c r="SNT17" s="45"/>
      <c r="SNU17" s="45"/>
      <c r="SNV17" s="45"/>
      <c r="SNW17" s="45"/>
      <c r="SNX17" s="45"/>
      <c r="SNY17" s="45"/>
      <c r="SNZ17" s="45"/>
      <c r="SOA17" s="45"/>
      <c r="SOB17" s="45"/>
      <c r="SOC17" s="45"/>
      <c r="SOD17" s="45"/>
      <c r="SOE17" s="45"/>
      <c r="SOF17" s="45"/>
      <c r="SOG17" s="45"/>
      <c r="SOH17" s="45"/>
      <c r="SOI17" s="45"/>
      <c r="SOJ17" s="45"/>
      <c r="SOK17" s="45"/>
      <c r="SOL17" s="45"/>
      <c r="SOM17" s="45"/>
      <c r="SON17" s="45"/>
      <c r="SOO17" s="45"/>
      <c r="SOP17" s="45"/>
      <c r="SOQ17" s="45"/>
      <c r="SOR17" s="45"/>
      <c r="SOS17" s="45"/>
      <c r="SOT17" s="45"/>
      <c r="SOU17" s="45"/>
      <c r="SOV17" s="45"/>
      <c r="SOW17" s="45"/>
      <c r="SOX17" s="45"/>
      <c r="SOY17" s="45"/>
      <c r="SOZ17" s="45"/>
      <c r="SPA17" s="45"/>
      <c r="SPB17" s="45"/>
      <c r="SPC17" s="45"/>
      <c r="SPD17" s="45"/>
      <c r="SPE17" s="45"/>
      <c r="SPF17" s="45"/>
      <c r="SPG17" s="45"/>
      <c r="SPH17" s="45"/>
      <c r="SPI17" s="45"/>
      <c r="SPJ17" s="45"/>
      <c r="SPK17" s="45"/>
      <c r="SPL17" s="45"/>
      <c r="SPM17" s="45"/>
      <c r="SPN17" s="45"/>
      <c r="SPO17" s="45"/>
      <c r="SPP17" s="45"/>
      <c r="SPQ17" s="45"/>
      <c r="SPR17" s="45"/>
      <c r="SPS17" s="45"/>
      <c r="SPT17" s="45"/>
      <c r="SPU17" s="45"/>
      <c r="SPV17" s="45"/>
      <c r="SPW17" s="45"/>
      <c r="SPX17" s="45"/>
      <c r="SPY17" s="45"/>
      <c r="SPZ17" s="45"/>
      <c r="SQA17" s="45"/>
      <c r="SQB17" s="45"/>
      <c r="SQC17" s="45"/>
      <c r="SQD17" s="45"/>
      <c r="SQE17" s="45"/>
      <c r="SQF17" s="45"/>
      <c r="SQG17" s="45"/>
      <c r="SQH17" s="45"/>
      <c r="SQI17" s="45"/>
      <c r="SQJ17" s="45"/>
      <c r="SQK17" s="45"/>
      <c r="SQL17" s="45"/>
      <c r="SQM17" s="45"/>
      <c r="SQN17" s="45"/>
      <c r="SQO17" s="45"/>
      <c r="SQP17" s="45"/>
      <c r="SQQ17" s="45"/>
      <c r="SQR17" s="45"/>
      <c r="SQS17" s="45"/>
      <c r="SQT17" s="45"/>
      <c r="SQU17" s="45"/>
      <c r="SQV17" s="45"/>
      <c r="SQW17" s="45"/>
      <c r="SQX17" s="45"/>
      <c r="SQY17" s="45"/>
      <c r="SQZ17" s="45"/>
      <c r="SRA17" s="45"/>
      <c r="SRB17" s="45"/>
      <c r="SRC17" s="45"/>
      <c r="SRD17" s="45"/>
      <c r="SRE17" s="45"/>
      <c r="SRF17" s="45"/>
      <c r="SRG17" s="45"/>
      <c r="SRH17" s="45"/>
      <c r="SRI17" s="45"/>
      <c r="SRJ17" s="45"/>
      <c r="SRK17" s="45"/>
      <c r="SRL17" s="45"/>
      <c r="SRM17" s="45"/>
      <c r="SRN17" s="45"/>
      <c r="SRO17" s="45"/>
      <c r="SRP17" s="45"/>
      <c r="SRQ17" s="45"/>
      <c r="SRR17" s="45"/>
      <c r="SRS17" s="45"/>
      <c r="SRT17" s="45"/>
      <c r="SRU17" s="45"/>
      <c r="SRV17" s="45"/>
      <c r="SRW17" s="45"/>
      <c r="SRX17" s="45"/>
      <c r="SRY17" s="45"/>
      <c r="SRZ17" s="45"/>
      <c r="SSA17" s="45"/>
      <c r="SSB17" s="45"/>
      <c r="SSC17" s="45"/>
      <c r="SSD17" s="45"/>
      <c r="SSE17" s="45"/>
      <c r="SSF17" s="45"/>
      <c r="SSG17" s="45"/>
      <c r="SSH17" s="45"/>
      <c r="SSI17" s="45"/>
      <c r="SSJ17" s="45"/>
      <c r="SSK17" s="45"/>
      <c r="SSL17" s="45"/>
      <c r="SSM17" s="45"/>
      <c r="SSN17" s="45"/>
      <c r="SSO17" s="45"/>
      <c r="SSP17" s="45"/>
      <c r="SSQ17" s="45"/>
      <c r="SSR17" s="45"/>
      <c r="SSS17" s="45"/>
      <c r="SST17" s="45"/>
      <c r="SSU17" s="45"/>
      <c r="SSV17" s="45"/>
      <c r="SSW17" s="45"/>
      <c r="SSX17" s="45"/>
      <c r="SSY17" s="45"/>
      <c r="SSZ17" s="45"/>
      <c r="STA17" s="45"/>
      <c r="STB17" s="45"/>
      <c r="STC17" s="45"/>
      <c r="STD17" s="45"/>
      <c r="STE17" s="45"/>
      <c r="STF17" s="45"/>
      <c r="STG17" s="45"/>
      <c r="STH17" s="45"/>
      <c r="STI17" s="45"/>
      <c r="STJ17" s="45"/>
      <c r="STK17" s="45"/>
      <c r="STL17" s="45"/>
      <c r="STM17" s="45"/>
      <c r="STN17" s="45"/>
      <c r="STO17" s="45"/>
      <c r="STP17" s="45"/>
      <c r="STQ17" s="45"/>
      <c r="STR17" s="45"/>
      <c r="STS17" s="45"/>
      <c r="STT17" s="45"/>
      <c r="STU17" s="45"/>
      <c r="STV17" s="45"/>
      <c r="STW17" s="45"/>
      <c r="STX17" s="45"/>
      <c r="STY17" s="45"/>
      <c r="STZ17" s="45"/>
      <c r="SUA17" s="45"/>
      <c r="SUB17" s="45"/>
      <c r="SUC17" s="45"/>
      <c r="SUD17" s="45"/>
      <c r="SUE17" s="45"/>
      <c r="SUF17" s="45"/>
      <c r="SUG17" s="45"/>
      <c r="SUH17" s="45"/>
      <c r="SUI17" s="45"/>
      <c r="SUJ17" s="45"/>
      <c r="SUK17" s="45"/>
      <c r="SUL17" s="45"/>
      <c r="SUM17" s="45"/>
      <c r="SUN17" s="45"/>
      <c r="SUO17" s="45"/>
      <c r="SUP17" s="45"/>
      <c r="SUQ17" s="45"/>
      <c r="SUR17" s="45"/>
      <c r="SUS17" s="45"/>
      <c r="SUT17" s="45"/>
      <c r="SUU17" s="45"/>
      <c r="SUV17" s="45"/>
      <c r="SUW17" s="45"/>
      <c r="SUX17" s="45"/>
      <c r="SUY17" s="45"/>
      <c r="SUZ17" s="45"/>
      <c r="SVA17" s="45"/>
      <c r="SVB17" s="45"/>
      <c r="SVC17" s="45"/>
      <c r="SVD17" s="45"/>
      <c r="SVE17" s="45"/>
      <c r="SVF17" s="45"/>
      <c r="SVG17" s="45"/>
      <c r="SVH17" s="45"/>
      <c r="SVI17" s="45"/>
      <c r="SVJ17" s="45"/>
      <c r="SVK17" s="45"/>
      <c r="SVL17" s="45"/>
      <c r="SVM17" s="45"/>
      <c r="SVN17" s="45"/>
      <c r="SVO17" s="45"/>
      <c r="SVP17" s="45"/>
      <c r="SVQ17" s="45"/>
      <c r="SVR17" s="45"/>
      <c r="SVS17" s="45"/>
      <c r="SVT17" s="45"/>
      <c r="SVU17" s="45"/>
      <c r="SVV17" s="45"/>
      <c r="SVW17" s="45"/>
      <c r="SVX17" s="45"/>
      <c r="SVY17" s="45"/>
      <c r="SVZ17" s="45"/>
      <c r="SWA17" s="45"/>
      <c r="SWB17" s="45"/>
      <c r="SWC17" s="45"/>
      <c r="SWD17" s="45"/>
      <c r="SWE17" s="45"/>
      <c r="SWF17" s="45"/>
      <c r="SWG17" s="45"/>
      <c r="SWH17" s="45"/>
      <c r="SWI17" s="45"/>
      <c r="SWJ17" s="45"/>
      <c r="SWK17" s="45"/>
      <c r="SWL17" s="45"/>
      <c r="SWM17" s="45"/>
      <c r="SWN17" s="45"/>
      <c r="SWO17" s="45"/>
      <c r="SWP17" s="45"/>
      <c r="SWQ17" s="45"/>
      <c r="SWR17" s="45"/>
      <c r="SWS17" s="45"/>
      <c r="SWT17" s="45"/>
      <c r="SWU17" s="45"/>
      <c r="SWV17" s="45"/>
      <c r="SWW17" s="45"/>
      <c r="SWX17" s="45"/>
      <c r="SWY17" s="45"/>
      <c r="SWZ17" s="45"/>
      <c r="SXA17" s="45"/>
      <c r="SXB17" s="45"/>
      <c r="SXC17" s="45"/>
      <c r="SXD17" s="45"/>
      <c r="SXE17" s="45"/>
      <c r="SXF17" s="45"/>
      <c r="SXG17" s="45"/>
      <c r="SXH17" s="45"/>
      <c r="SXI17" s="45"/>
      <c r="SXJ17" s="45"/>
      <c r="SXK17" s="45"/>
      <c r="SXL17" s="45"/>
      <c r="SXM17" s="45"/>
      <c r="SXN17" s="45"/>
      <c r="SXO17" s="45"/>
      <c r="SXP17" s="45"/>
      <c r="SXQ17" s="45"/>
      <c r="SXR17" s="45"/>
      <c r="SXS17" s="45"/>
      <c r="SXT17" s="45"/>
      <c r="SXU17" s="45"/>
      <c r="SXV17" s="45"/>
      <c r="SXW17" s="45"/>
      <c r="SXX17" s="45"/>
      <c r="SXY17" s="45"/>
      <c r="SXZ17" s="45"/>
      <c r="SYA17" s="45"/>
      <c r="SYB17" s="45"/>
      <c r="SYC17" s="45"/>
      <c r="SYD17" s="45"/>
      <c r="SYE17" s="45"/>
      <c r="SYF17" s="45"/>
      <c r="SYG17" s="45"/>
      <c r="SYH17" s="45"/>
      <c r="SYI17" s="45"/>
      <c r="SYJ17" s="45"/>
      <c r="SYK17" s="45"/>
      <c r="SYL17" s="45"/>
      <c r="SYM17" s="45"/>
      <c r="SYN17" s="45"/>
      <c r="SYO17" s="45"/>
      <c r="SYP17" s="45"/>
      <c r="SYQ17" s="45"/>
      <c r="SYR17" s="45"/>
      <c r="SYS17" s="45"/>
      <c r="SYT17" s="45"/>
      <c r="SYU17" s="45"/>
      <c r="SYV17" s="45"/>
      <c r="SYW17" s="45"/>
      <c r="SYX17" s="45"/>
      <c r="SYY17" s="45"/>
      <c r="SYZ17" s="45"/>
      <c r="SZA17" s="45"/>
      <c r="SZB17" s="45"/>
      <c r="SZC17" s="45"/>
      <c r="SZD17" s="45"/>
      <c r="SZE17" s="45"/>
      <c r="SZF17" s="45"/>
      <c r="SZG17" s="45"/>
      <c r="SZH17" s="45"/>
      <c r="SZI17" s="45"/>
      <c r="SZJ17" s="45"/>
      <c r="SZK17" s="45"/>
      <c r="SZL17" s="45"/>
      <c r="SZM17" s="45"/>
      <c r="SZN17" s="45"/>
      <c r="SZO17" s="45"/>
      <c r="SZP17" s="45"/>
      <c r="SZQ17" s="45"/>
      <c r="SZR17" s="45"/>
      <c r="SZS17" s="45"/>
      <c r="SZT17" s="45"/>
      <c r="SZU17" s="45"/>
      <c r="SZV17" s="45"/>
      <c r="SZW17" s="45"/>
      <c r="SZX17" s="45"/>
      <c r="SZY17" s="45"/>
      <c r="SZZ17" s="45"/>
      <c r="TAA17" s="45"/>
      <c r="TAB17" s="45"/>
      <c r="TAC17" s="45"/>
      <c r="TAD17" s="45"/>
      <c r="TAE17" s="45"/>
      <c r="TAF17" s="45"/>
      <c r="TAG17" s="45"/>
      <c r="TAH17" s="45"/>
      <c r="TAI17" s="45"/>
      <c r="TAJ17" s="45"/>
      <c r="TAK17" s="45"/>
      <c r="TAL17" s="45"/>
      <c r="TAM17" s="45"/>
      <c r="TAN17" s="45"/>
      <c r="TAO17" s="45"/>
      <c r="TAP17" s="45"/>
      <c r="TAQ17" s="45"/>
      <c r="TAR17" s="45"/>
      <c r="TAS17" s="45"/>
      <c r="TAT17" s="45"/>
      <c r="TAU17" s="45"/>
      <c r="TAV17" s="45"/>
      <c r="TAW17" s="45"/>
      <c r="TAX17" s="45"/>
      <c r="TAY17" s="45"/>
      <c r="TAZ17" s="45"/>
      <c r="TBA17" s="45"/>
      <c r="TBB17" s="45"/>
      <c r="TBC17" s="45"/>
      <c r="TBD17" s="45"/>
      <c r="TBE17" s="45"/>
      <c r="TBF17" s="45"/>
      <c r="TBG17" s="45"/>
      <c r="TBH17" s="45"/>
      <c r="TBI17" s="45"/>
      <c r="TBJ17" s="45"/>
      <c r="TBK17" s="45"/>
      <c r="TBL17" s="45"/>
      <c r="TBM17" s="45"/>
      <c r="TBN17" s="45"/>
      <c r="TBO17" s="45"/>
      <c r="TBP17" s="45"/>
      <c r="TBQ17" s="45"/>
      <c r="TBR17" s="45"/>
      <c r="TBS17" s="45"/>
      <c r="TBT17" s="45"/>
      <c r="TBU17" s="45"/>
      <c r="TBV17" s="45"/>
      <c r="TBW17" s="45"/>
      <c r="TBX17" s="45"/>
      <c r="TBY17" s="45"/>
      <c r="TBZ17" s="45"/>
      <c r="TCA17" s="45"/>
      <c r="TCB17" s="45"/>
      <c r="TCC17" s="45"/>
      <c r="TCD17" s="45"/>
      <c r="TCE17" s="45"/>
      <c r="TCF17" s="45"/>
      <c r="TCG17" s="45"/>
      <c r="TCH17" s="45"/>
      <c r="TCI17" s="45"/>
      <c r="TCJ17" s="45"/>
      <c r="TCK17" s="45"/>
      <c r="TCL17" s="45"/>
      <c r="TCM17" s="45"/>
      <c r="TCN17" s="45"/>
      <c r="TCO17" s="45"/>
      <c r="TCP17" s="45"/>
      <c r="TCQ17" s="45"/>
      <c r="TCR17" s="45"/>
      <c r="TCS17" s="45"/>
      <c r="TCT17" s="45"/>
      <c r="TCU17" s="45"/>
      <c r="TCV17" s="45"/>
      <c r="TCW17" s="45"/>
      <c r="TCX17" s="45"/>
      <c r="TCY17" s="45"/>
      <c r="TCZ17" s="45"/>
      <c r="TDA17" s="45"/>
      <c r="TDB17" s="45"/>
      <c r="TDC17" s="45"/>
      <c r="TDD17" s="45"/>
      <c r="TDE17" s="45"/>
      <c r="TDF17" s="45"/>
      <c r="TDG17" s="45"/>
      <c r="TDH17" s="45"/>
      <c r="TDI17" s="45"/>
      <c r="TDJ17" s="45"/>
      <c r="TDK17" s="45"/>
      <c r="TDL17" s="45"/>
      <c r="TDM17" s="45"/>
      <c r="TDN17" s="45"/>
      <c r="TDO17" s="45"/>
      <c r="TDP17" s="45"/>
      <c r="TDQ17" s="45"/>
      <c r="TDR17" s="45"/>
      <c r="TDS17" s="45"/>
      <c r="TDT17" s="45"/>
      <c r="TDU17" s="45"/>
      <c r="TDV17" s="45"/>
      <c r="TDW17" s="45"/>
      <c r="TDX17" s="45"/>
      <c r="TDY17" s="45"/>
      <c r="TDZ17" s="45"/>
      <c r="TEA17" s="45"/>
      <c r="TEB17" s="45"/>
      <c r="TEC17" s="45"/>
      <c r="TED17" s="45"/>
      <c r="TEE17" s="45"/>
      <c r="TEF17" s="45"/>
      <c r="TEG17" s="45"/>
      <c r="TEH17" s="45"/>
      <c r="TEI17" s="45"/>
      <c r="TEJ17" s="45"/>
      <c r="TEK17" s="45"/>
      <c r="TEL17" s="45"/>
      <c r="TEM17" s="45"/>
      <c r="TEN17" s="45"/>
      <c r="TEO17" s="45"/>
      <c r="TEP17" s="45"/>
      <c r="TEQ17" s="45"/>
      <c r="TER17" s="45"/>
      <c r="TES17" s="45"/>
      <c r="TET17" s="45"/>
      <c r="TEU17" s="45"/>
      <c r="TEV17" s="45"/>
      <c r="TEW17" s="45"/>
      <c r="TEX17" s="45"/>
      <c r="TEY17" s="45"/>
      <c r="TEZ17" s="45"/>
      <c r="TFA17" s="45"/>
      <c r="TFB17" s="45"/>
      <c r="TFC17" s="45"/>
      <c r="TFD17" s="45"/>
      <c r="TFE17" s="45"/>
      <c r="TFF17" s="45"/>
      <c r="TFG17" s="45"/>
      <c r="TFH17" s="45"/>
      <c r="TFI17" s="45"/>
      <c r="TFJ17" s="45"/>
      <c r="TFK17" s="45"/>
      <c r="TFL17" s="45"/>
      <c r="TFM17" s="45"/>
      <c r="TFN17" s="45"/>
      <c r="TFO17" s="45"/>
      <c r="TFP17" s="45"/>
      <c r="TFQ17" s="45"/>
      <c r="TFR17" s="45"/>
      <c r="TFS17" s="45"/>
      <c r="TFT17" s="45"/>
      <c r="TFU17" s="45"/>
      <c r="TFV17" s="45"/>
      <c r="TFW17" s="45"/>
      <c r="TFX17" s="45"/>
      <c r="TFY17" s="45"/>
      <c r="TFZ17" s="45"/>
      <c r="TGA17" s="45"/>
      <c r="TGB17" s="45"/>
      <c r="TGC17" s="45"/>
      <c r="TGD17" s="45"/>
      <c r="TGE17" s="45"/>
      <c r="TGF17" s="45"/>
      <c r="TGG17" s="45"/>
      <c r="TGH17" s="45"/>
      <c r="TGI17" s="45"/>
      <c r="TGJ17" s="45"/>
      <c r="TGK17" s="45"/>
      <c r="TGL17" s="45"/>
      <c r="TGM17" s="45"/>
      <c r="TGN17" s="45"/>
      <c r="TGO17" s="45"/>
      <c r="TGP17" s="45"/>
      <c r="TGQ17" s="45"/>
      <c r="TGR17" s="45"/>
      <c r="TGS17" s="45"/>
      <c r="TGT17" s="45"/>
      <c r="TGU17" s="45"/>
      <c r="TGV17" s="45"/>
      <c r="TGW17" s="45"/>
      <c r="TGX17" s="45"/>
      <c r="TGY17" s="45"/>
      <c r="TGZ17" s="45"/>
      <c r="THA17" s="45"/>
      <c r="THB17" s="45"/>
      <c r="THC17" s="45"/>
      <c r="THD17" s="45"/>
      <c r="THE17" s="45"/>
      <c r="THF17" s="45"/>
      <c r="THG17" s="45"/>
      <c r="THH17" s="45"/>
      <c r="THI17" s="45"/>
      <c r="THJ17" s="45"/>
      <c r="THK17" s="45"/>
      <c r="THL17" s="45"/>
      <c r="THM17" s="45"/>
      <c r="THN17" s="45"/>
      <c r="THO17" s="45"/>
      <c r="THP17" s="45"/>
      <c r="THQ17" s="45"/>
      <c r="THR17" s="45"/>
      <c r="THS17" s="45"/>
      <c r="THT17" s="45"/>
      <c r="THU17" s="45"/>
      <c r="THV17" s="45"/>
      <c r="THW17" s="45"/>
      <c r="THX17" s="45"/>
      <c r="THY17" s="45"/>
      <c r="THZ17" s="45"/>
      <c r="TIA17" s="45"/>
      <c r="TIB17" s="45"/>
      <c r="TIC17" s="45"/>
      <c r="TID17" s="45"/>
      <c r="TIE17" s="45"/>
      <c r="TIF17" s="45"/>
      <c r="TIG17" s="45"/>
      <c r="TIH17" s="45"/>
      <c r="TII17" s="45"/>
      <c r="TIJ17" s="45"/>
      <c r="TIK17" s="45"/>
      <c r="TIL17" s="45"/>
      <c r="TIM17" s="45"/>
      <c r="TIN17" s="45"/>
      <c r="TIO17" s="45"/>
      <c r="TIP17" s="45"/>
      <c r="TIQ17" s="45"/>
      <c r="TIR17" s="45"/>
      <c r="TIS17" s="45"/>
      <c r="TIT17" s="45"/>
      <c r="TIU17" s="45"/>
      <c r="TIV17" s="45"/>
      <c r="TIW17" s="45"/>
      <c r="TIX17" s="45"/>
      <c r="TIY17" s="45"/>
      <c r="TIZ17" s="45"/>
      <c r="TJA17" s="45"/>
      <c r="TJB17" s="45"/>
      <c r="TJC17" s="45"/>
      <c r="TJD17" s="45"/>
      <c r="TJE17" s="45"/>
      <c r="TJF17" s="45"/>
      <c r="TJG17" s="45"/>
      <c r="TJH17" s="45"/>
      <c r="TJI17" s="45"/>
      <c r="TJJ17" s="45"/>
      <c r="TJK17" s="45"/>
      <c r="TJL17" s="45"/>
      <c r="TJM17" s="45"/>
      <c r="TJN17" s="45"/>
      <c r="TJO17" s="45"/>
      <c r="TJP17" s="45"/>
      <c r="TJQ17" s="45"/>
      <c r="TJR17" s="45"/>
      <c r="TJS17" s="45"/>
      <c r="TJT17" s="45"/>
      <c r="TJU17" s="45"/>
      <c r="TJV17" s="45"/>
      <c r="TJW17" s="45"/>
      <c r="TJX17" s="45"/>
      <c r="TJY17" s="45"/>
      <c r="TJZ17" s="45"/>
      <c r="TKA17" s="45"/>
      <c r="TKB17" s="45"/>
      <c r="TKC17" s="45"/>
      <c r="TKD17" s="45"/>
      <c r="TKE17" s="45"/>
      <c r="TKF17" s="45"/>
      <c r="TKG17" s="45"/>
      <c r="TKH17" s="45"/>
      <c r="TKI17" s="45"/>
      <c r="TKJ17" s="45"/>
      <c r="TKK17" s="45"/>
      <c r="TKL17" s="45"/>
      <c r="TKM17" s="45"/>
      <c r="TKN17" s="45"/>
      <c r="TKO17" s="45"/>
      <c r="TKP17" s="45"/>
      <c r="TKQ17" s="45"/>
      <c r="TKR17" s="45"/>
      <c r="TKS17" s="45"/>
      <c r="TKT17" s="45"/>
      <c r="TKU17" s="45"/>
      <c r="TKV17" s="45"/>
      <c r="TKW17" s="45"/>
      <c r="TKX17" s="45"/>
      <c r="TKY17" s="45"/>
      <c r="TKZ17" s="45"/>
      <c r="TLA17" s="45"/>
      <c r="TLB17" s="45"/>
      <c r="TLC17" s="45"/>
      <c r="TLD17" s="45"/>
      <c r="TLE17" s="45"/>
      <c r="TLF17" s="45"/>
      <c r="TLG17" s="45"/>
      <c r="TLH17" s="45"/>
      <c r="TLI17" s="45"/>
      <c r="TLJ17" s="45"/>
      <c r="TLK17" s="45"/>
      <c r="TLL17" s="45"/>
      <c r="TLM17" s="45"/>
      <c r="TLN17" s="45"/>
      <c r="TLO17" s="45"/>
      <c r="TLP17" s="45"/>
      <c r="TLQ17" s="45"/>
      <c r="TLR17" s="45"/>
      <c r="TLS17" s="45"/>
      <c r="TLT17" s="45"/>
      <c r="TLU17" s="45"/>
      <c r="TLV17" s="45"/>
      <c r="TLW17" s="45"/>
      <c r="TLX17" s="45"/>
      <c r="TLY17" s="45"/>
      <c r="TLZ17" s="45"/>
      <c r="TMA17" s="45"/>
      <c r="TMB17" s="45"/>
      <c r="TMC17" s="45"/>
      <c r="TMD17" s="45"/>
      <c r="TME17" s="45"/>
      <c r="TMF17" s="45"/>
      <c r="TMG17" s="45"/>
      <c r="TMH17" s="45"/>
      <c r="TMI17" s="45"/>
      <c r="TMJ17" s="45"/>
      <c r="TMK17" s="45"/>
      <c r="TML17" s="45"/>
      <c r="TMM17" s="45"/>
      <c r="TMN17" s="45"/>
      <c r="TMO17" s="45"/>
      <c r="TMP17" s="45"/>
      <c r="TMQ17" s="45"/>
      <c r="TMR17" s="45"/>
      <c r="TMS17" s="45"/>
      <c r="TMT17" s="45"/>
      <c r="TMU17" s="45"/>
      <c r="TMV17" s="45"/>
      <c r="TMW17" s="45"/>
      <c r="TMX17" s="45"/>
      <c r="TMY17" s="45"/>
      <c r="TMZ17" s="45"/>
      <c r="TNA17" s="45"/>
      <c r="TNB17" s="45"/>
      <c r="TNC17" s="45"/>
      <c r="TND17" s="45"/>
      <c r="TNE17" s="45"/>
      <c r="TNF17" s="45"/>
      <c r="TNG17" s="45"/>
      <c r="TNH17" s="45"/>
      <c r="TNI17" s="45"/>
      <c r="TNJ17" s="45"/>
      <c r="TNK17" s="45"/>
      <c r="TNL17" s="45"/>
      <c r="TNM17" s="45"/>
      <c r="TNN17" s="45"/>
      <c r="TNO17" s="45"/>
      <c r="TNP17" s="45"/>
      <c r="TNQ17" s="45"/>
      <c r="TNR17" s="45"/>
      <c r="TNS17" s="45"/>
      <c r="TNT17" s="45"/>
      <c r="TNU17" s="45"/>
      <c r="TNV17" s="45"/>
      <c r="TNW17" s="45"/>
      <c r="TNX17" s="45"/>
      <c r="TNY17" s="45"/>
      <c r="TNZ17" s="45"/>
      <c r="TOA17" s="45"/>
      <c r="TOB17" s="45"/>
      <c r="TOC17" s="45"/>
      <c r="TOD17" s="45"/>
      <c r="TOE17" s="45"/>
      <c r="TOF17" s="45"/>
      <c r="TOG17" s="45"/>
      <c r="TOH17" s="45"/>
      <c r="TOI17" s="45"/>
      <c r="TOJ17" s="45"/>
      <c r="TOK17" s="45"/>
      <c r="TOL17" s="45"/>
      <c r="TOM17" s="45"/>
      <c r="TON17" s="45"/>
      <c r="TOO17" s="45"/>
      <c r="TOP17" s="45"/>
      <c r="TOQ17" s="45"/>
      <c r="TOR17" s="45"/>
      <c r="TOS17" s="45"/>
      <c r="TOT17" s="45"/>
      <c r="TOU17" s="45"/>
      <c r="TOV17" s="45"/>
      <c r="TOW17" s="45"/>
      <c r="TOX17" s="45"/>
      <c r="TOY17" s="45"/>
      <c r="TOZ17" s="45"/>
      <c r="TPA17" s="45"/>
      <c r="TPB17" s="45"/>
      <c r="TPC17" s="45"/>
      <c r="TPD17" s="45"/>
      <c r="TPE17" s="45"/>
      <c r="TPF17" s="45"/>
      <c r="TPG17" s="45"/>
      <c r="TPH17" s="45"/>
      <c r="TPI17" s="45"/>
      <c r="TPJ17" s="45"/>
      <c r="TPK17" s="45"/>
      <c r="TPL17" s="45"/>
      <c r="TPM17" s="45"/>
      <c r="TPN17" s="45"/>
      <c r="TPO17" s="45"/>
      <c r="TPP17" s="45"/>
      <c r="TPQ17" s="45"/>
      <c r="TPR17" s="45"/>
      <c r="TPS17" s="45"/>
      <c r="TPT17" s="45"/>
      <c r="TPU17" s="45"/>
      <c r="TPV17" s="45"/>
      <c r="TPW17" s="45"/>
      <c r="TPX17" s="45"/>
      <c r="TPY17" s="45"/>
      <c r="TPZ17" s="45"/>
      <c r="TQA17" s="45"/>
      <c r="TQB17" s="45"/>
      <c r="TQC17" s="45"/>
      <c r="TQD17" s="45"/>
      <c r="TQE17" s="45"/>
      <c r="TQF17" s="45"/>
      <c r="TQG17" s="45"/>
      <c r="TQH17" s="45"/>
      <c r="TQI17" s="45"/>
      <c r="TQJ17" s="45"/>
      <c r="TQK17" s="45"/>
      <c r="TQL17" s="45"/>
      <c r="TQM17" s="45"/>
      <c r="TQN17" s="45"/>
      <c r="TQO17" s="45"/>
      <c r="TQP17" s="45"/>
      <c r="TQQ17" s="45"/>
      <c r="TQR17" s="45"/>
      <c r="TQS17" s="45"/>
      <c r="TQT17" s="45"/>
      <c r="TQU17" s="45"/>
      <c r="TQV17" s="45"/>
      <c r="TQW17" s="45"/>
      <c r="TQX17" s="45"/>
      <c r="TQY17" s="45"/>
      <c r="TQZ17" s="45"/>
      <c r="TRA17" s="45"/>
      <c r="TRB17" s="45"/>
      <c r="TRC17" s="45"/>
      <c r="TRD17" s="45"/>
      <c r="TRE17" s="45"/>
      <c r="TRF17" s="45"/>
      <c r="TRG17" s="45"/>
      <c r="TRH17" s="45"/>
      <c r="TRI17" s="45"/>
      <c r="TRJ17" s="45"/>
      <c r="TRK17" s="45"/>
      <c r="TRL17" s="45"/>
      <c r="TRM17" s="45"/>
      <c r="TRN17" s="45"/>
      <c r="TRO17" s="45"/>
      <c r="TRP17" s="45"/>
      <c r="TRQ17" s="45"/>
      <c r="TRR17" s="45"/>
      <c r="TRS17" s="45"/>
      <c r="TRT17" s="45"/>
      <c r="TRU17" s="45"/>
      <c r="TRV17" s="45"/>
      <c r="TRW17" s="45"/>
      <c r="TRX17" s="45"/>
      <c r="TRY17" s="45"/>
      <c r="TRZ17" s="45"/>
      <c r="TSA17" s="45"/>
      <c r="TSB17" s="45"/>
      <c r="TSC17" s="45"/>
      <c r="TSD17" s="45"/>
      <c r="TSE17" s="45"/>
      <c r="TSF17" s="45"/>
      <c r="TSG17" s="45"/>
      <c r="TSH17" s="45"/>
      <c r="TSI17" s="45"/>
      <c r="TSJ17" s="45"/>
      <c r="TSK17" s="45"/>
      <c r="TSL17" s="45"/>
      <c r="TSM17" s="45"/>
      <c r="TSN17" s="45"/>
      <c r="TSO17" s="45"/>
      <c r="TSP17" s="45"/>
      <c r="TSQ17" s="45"/>
      <c r="TSR17" s="45"/>
      <c r="TSS17" s="45"/>
      <c r="TST17" s="45"/>
      <c r="TSU17" s="45"/>
      <c r="TSV17" s="45"/>
      <c r="TSW17" s="45"/>
      <c r="TSX17" s="45"/>
      <c r="TSY17" s="45"/>
      <c r="TSZ17" s="45"/>
      <c r="TTA17" s="45"/>
      <c r="TTB17" s="45"/>
      <c r="TTC17" s="45"/>
      <c r="TTD17" s="45"/>
      <c r="TTE17" s="45"/>
      <c r="TTF17" s="45"/>
      <c r="TTG17" s="45"/>
      <c r="TTH17" s="45"/>
      <c r="TTI17" s="45"/>
      <c r="TTJ17" s="45"/>
      <c r="TTK17" s="45"/>
      <c r="TTL17" s="45"/>
      <c r="TTM17" s="45"/>
      <c r="TTN17" s="45"/>
      <c r="TTO17" s="45"/>
      <c r="TTP17" s="45"/>
      <c r="TTQ17" s="45"/>
      <c r="TTR17" s="45"/>
      <c r="TTS17" s="45"/>
      <c r="TTT17" s="45"/>
      <c r="TTU17" s="45"/>
      <c r="TTV17" s="45"/>
      <c r="TTW17" s="45"/>
      <c r="TTX17" s="45"/>
      <c r="TTY17" s="45"/>
      <c r="TTZ17" s="45"/>
      <c r="TUA17" s="45"/>
      <c r="TUB17" s="45"/>
      <c r="TUC17" s="45"/>
      <c r="TUD17" s="45"/>
      <c r="TUE17" s="45"/>
      <c r="TUF17" s="45"/>
      <c r="TUG17" s="45"/>
      <c r="TUH17" s="45"/>
      <c r="TUI17" s="45"/>
      <c r="TUJ17" s="45"/>
      <c r="TUK17" s="45"/>
      <c r="TUL17" s="45"/>
      <c r="TUM17" s="45"/>
      <c r="TUN17" s="45"/>
      <c r="TUO17" s="45"/>
      <c r="TUP17" s="45"/>
      <c r="TUQ17" s="45"/>
      <c r="TUR17" s="45"/>
      <c r="TUS17" s="45"/>
      <c r="TUT17" s="45"/>
      <c r="TUU17" s="45"/>
      <c r="TUV17" s="45"/>
      <c r="TUW17" s="45"/>
      <c r="TUX17" s="45"/>
      <c r="TUY17" s="45"/>
      <c r="TUZ17" s="45"/>
      <c r="TVA17" s="45"/>
      <c r="TVB17" s="45"/>
      <c r="TVC17" s="45"/>
      <c r="TVD17" s="45"/>
      <c r="TVE17" s="45"/>
      <c r="TVF17" s="45"/>
      <c r="TVG17" s="45"/>
      <c r="TVH17" s="45"/>
      <c r="TVI17" s="45"/>
      <c r="TVJ17" s="45"/>
      <c r="TVK17" s="45"/>
      <c r="TVL17" s="45"/>
      <c r="TVM17" s="45"/>
      <c r="TVN17" s="45"/>
      <c r="TVO17" s="45"/>
      <c r="TVP17" s="45"/>
      <c r="TVQ17" s="45"/>
      <c r="TVR17" s="45"/>
      <c r="TVS17" s="45"/>
      <c r="TVT17" s="45"/>
      <c r="TVU17" s="45"/>
      <c r="TVV17" s="45"/>
      <c r="TVW17" s="45"/>
      <c r="TVX17" s="45"/>
      <c r="TVY17" s="45"/>
      <c r="TVZ17" s="45"/>
      <c r="TWA17" s="45"/>
      <c r="TWB17" s="45"/>
      <c r="TWC17" s="45"/>
      <c r="TWD17" s="45"/>
      <c r="TWE17" s="45"/>
      <c r="TWF17" s="45"/>
      <c r="TWG17" s="45"/>
      <c r="TWH17" s="45"/>
      <c r="TWI17" s="45"/>
      <c r="TWJ17" s="45"/>
      <c r="TWK17" s="45"/>
      <c r="TWL17" s="45"/>
      <c r="TWM17" s="45"/>
      <c r="TWN17" s="45"/>
      <c r="TWO17" s="45"/>
      <c r="TWP17" s="45"/>
      <c r="TWQ17" s="45"/>
      <c r="TWR17" s="45"/>
      <c r="TWS17" s="45"/>
      <c r="TWT17" s="45"/>
      <c r="TWU17" s="45"/>
      <c r="TWV17" s="45"/>
      <c r="TWW17" s="45"/>
      <c r="TWX17" s="45"/>
      <c r="TWY17" s="45"/>
      <c r="TWZ17" s="45"/>
      <c r="TXA17" s="45"/>
      <c r="TXB17" s="45"/>
      <c r="TXC17" s="45"/>
      <c r="TXD17" s="45"/>
      <c r="TXE17" s="45"/>
      <c r="TXF17" s="45"/>
      <c r="TXG17" s="45"/>
      <c r="TXH17" s="45"/>
      <c r="TXI17" s="45"/>
      <c r="TXJ17" s="45"/>
      <c r="TXK17" s="45"/>
      <c r="TXL17" s="45"/>
      <c r="TXM17" s="45"/>
      <c r="TXN17" s="45"/>
      <c r="TXO17" s="45"/>
      <c r="TXP17" s="45"/>
      <c r="TXQ17" s="45"/>
      <c r="TXR17" s="45"/>
      <c r="TXS17" s="45"/>
      <c r="TXT17" s="45"/>
      <c r="TXU17" s="45"/>
      <c r="TXV17" s="45"/>
      <c r="TXW17" s="45"/>
      <c r="TXX17" s="45"/>
      <c r="TXY17" s="45"/>
      <c r="TXZ17" s="45"/>
      <c r="TYA17" s="45"/>
      <c r="TYB17" s="45"/>
      <c r="TYC17" s="45"/>
      <c r="TYD17" s="45"/>
      <c r="TYE17" s="45"/>
      <c r="TYF17" s="45"/>
      <c r="TYG17" s="45"/>
      <c r="TYH17" s="45"/>
      <c r="TYI17" s="45"/>
      <c r="TYJ17" s="45"/>
      <c r="TYK17" s="45"/>
      <c r="TYL17" s="45"/>
      <c r="TYM17" s="45"/>
      <c r="TYN17" s="45"/>
      <c r="TYO17" s="45"/>
      <c r="TYP17" s="45"/>
      <c r="TYQ17" s="45"/>
      <c r="TYR17" s="45"/>
      <c r="TYS17" s="45"/>
      <c r="TYT17" s="45"/>
      <c r="TYU17" s="45"/>
      <c r="TYV17" s="45"/>
      <c r="TYW17" s="45"/>
      <c r="TYX17" s="45"/>
      <c r="TYY17" s="45"/>
      <c r="TYZ17" s="45"/>
      <c r="TZA17" s="45"/>
      <c r="TZB17" s="45"/>
      <c r="TZC17" s="45"/>
      <c r="TZD17" s="45"/>
      <c r="TZE17" s="45"/>
      <c r="TZF17" s="45"/>
      <c r="TZG17" s="45"/>
      <c r="TZH17" s="45"/>
      <c r="TZI17" s="45"/>
      <c r="TZJ17" s="45"/>
      <c r="TZK17" s="45"/>
      <c r="TZL17" s="45"/>
      <c r="TZM17" s="45"/>
      <c r="TZN17" s="45"/>
      <c r="TZO17" s="45"/>
      <c r="TZP17" s="45"/>
      <c r="TZQ17" s="45"/>
      <c r="TZR17" s="45"/>
      <c r="TZS17" s="45"/>
      <c r="TZT17" s="45"/>
      <c r="TZU17" s="45"/>
      <c r="TZV17" s="45"/>
      <c r="TZW17" s="45"/>
      <c r="TZX17" s="45"/>
      <c r="TZY17" s="45"/>
      <c r="TZZ17" s="45"/>
      <c r="UAA17" s="45"/>
      <c r="UAB17" s="45"/>
      <c r="UAC17" s="45"/>
      <c r="UAD17" s="45"/>
      <c r="UAE17" s="45"/>
      <c r="UAF17" s="45"/>
      <c r="UAG17" s="45"/>
      <c r="UAH17" s="45"/>
      <c r="UAI17" s="45"/>
      <c r="UAJ17" s="45"/>
      <c r="UAK17" s="45"/>
      <c r="UAL17" s="45"/>
      <c r="UAM17" s="45"/>
      <c r="UAN17" s="45"/>
      <c r="UAO17" s="45"/>
      <c r="UAP17" s="45"/>
      <c r="UAQ17" s="45"/>
      <c r="UAR17" s="45"/>
      <c r="UAS17" s="45"/>
      <c r="UAT17" s="45"/>
      <c r="UAU17" s="45"/>
      <c r="UAV17" s="45"/>
      <c r="UAW17" s="45"/>
      <c r="UAX17" s="45"/>
      <c r="UAY17" s="45"/>
      <c r="UAZ17" s="45"/>
      <c r="UBA17" s="45"/>
      <c r="UBB17" s="45"/>
      <c r="UBC17" s="45"/>
      <c r="UBD17" s="45"/>
      <c r="UBE17" s="45"/>
      <c r="UBF17" s="45"/>
      <c r="UBG17" s="45"/>
      <c r="UBH17" s="45"/>
      <c r="UBI17" s="45"/>
      <c r="UBJ17" s="45"/>
      <c r="UBK17" s="45"/>
      <c r="UBL17" s="45"/>
      <c r="UBM17" s="45"/>
      <c r="UBN17" s="45"/>
      <c r="UBO17" s="45"/>
      <c r="UBP17" s="45"/>
      <c r="UBQ17" s="45"/>
      <c r="UBR17" s="45"/>
      <c r="UBS17" s="45"/>
      <c r="UBT17" s="45"/>
      <c r="UBU17" s="45"/>
      <c r="UBV17" s="45"/>
      <c r="UBW17" s="45"/>
      <c r="UBX17" s="45"/>
      <c r="UBY17" s="45"/>
      <c r="UBZ17" s="45"/>
      <c r="UCA17" s="45"/>
      <c r="UCB17" s="45"/>
      <c r="UCC17" s="45"/>
      <c r="UCD17" s="45"/>
      <c r="UCE17" s="45"/>
      <c r="UCF17" s="45"/>
      <c r="UCG17" s="45"/>
      <c r="UCH17" s="45"/>
      <c r="UCI17" s="45"/>
      <c r="UCJ17" s="45"/>
      <c r="UCK17" s="45"/>
      <c r="UCL17" s="45"/>
      <c r="UCM17" s="45"/>
      <c r="UCN17" s="45"/>
      <c r="UCO17" s="45"/>
      <c r="UCP17" s="45"/>
      <c r="UCQ17" s="45"/>
      <c r="UCR17" s="45"/>
      <c r="UCS17" s="45"/>
      <c r="UCT17" s="45"/>
      <c r="UCU17" s="45"/>
      <c r="UCV17" s="45"/>
      <c r="UCW17" s="45"/>
      <c r="UCX17" s="45"/>
      <c r="UCY17" s="45"/>
      <c r="UCZ17" s="45"/>
      <c r="UDA17" s="45"/>
      <c r="UDB17" s="45"/>
      <c r="UDC17" s="45"/>
      <c r="UDD17" s="45"/>
      <c r="UDE17" s="45"/>
      <c r="UDF17" s="45"/>
      <c r="UDG17" s="45"/>
      <c r="UDH17" s="45"/>
      <c r="UDI17" s="45"/>
      <c r="UDJ17" s="45"/>
      <c r="UDK17" s="45"/>
      <c r="UDL17" s="45"/>
      <c r="UDM17" s="45"/>
      <c r="UDN17" s="45"/>
      <c r="UDO17" s="45"/>
      <c r="UDP17" s="45"/>
      <c r="UDQ17" s="45"/>
      <c r="UDR17" s="45"/>
      <c r="UDS17" s="45"/>
      <c r="UDT17" s="45"/>
      <c r="UDU17" s="45"/>
      <c r="UDV17" s="45"/>
      <c r="UDW17" s="45"/>
      <c r="UDX17" s="45"/>
      <c r="UDY17" s="45"/>
      <c r="UDZ17" s="45"/>
      <c r="UEA17" s="45"/>
      <c r="UEB17" s="45"/>
      <c r="UEC17" s="45"/>
      <c r="UED17" s="45"/>
      <c r="UEE17" s="45"/>
      <c r="UEF17" s="45"/>
      <c r="UEG17" s="45"/>
      <c r="UEH17" s="45"/>
      <c r="UEI17" s="45"/>
      <c r="UEJ17" s="45"/>
      <c r="UEK17" s="45"/>
      <c r="UEL17" s="45"/>
      <c r="UEM17" s="45"/>
      <c r="UEN17" s="45"/>
      <c r="UEO17" s="45"/>
      <c r="UEP17" s="45"/>
      <c r="UEQ17" s="45"/>
      <c r="UER17" s="45"/>
      <c r="UES17" s="45"/>
      <c r="UET17" s="45"/>
      <c r="UEU17" s="45"/>
      <c r="UEV17" s="45"/>
      <c r="UEW17" s="45"/>
      <c r="UEX17" s="45"/>
      <c r="UEY17" s="45"/>
      <c r="UEZ17" s="45"/>
      <c r="UFA17" s="45"/>
      <c r="UFB17" s="45"/>
      <c r="UFC17" s="45"/>
      <c r="UFD17" s="45"/>
      <c r="UFE17" s="45"/>
      <c r="UFF17" s="45"/>
      <c r="UFG17" s="45"/>
      <c r="UFH17" s="45"/>
      <c r="UFI17" s="45"/>
      <c r="UFJ17" s="45"/>
      <c r="UFK17" s="45"/>
      <c r="UFL17" s="45"/>
      <c r="UFM17" s="45"/>
      <c r="UFN17" s="45"/>
      <c r="UFO17" s="45"/>
      <c r="UFP17" s="45"/>
      <c r="UFQ17" s="45"/>
      <c r="UFR17" s="45"/>
      <c r="UFS17" s="45"/>
      <c r="UFT17" s="45"/>
      <c r="UFU17" s="45"/>
      <c r="UFV17" s="45"/>
      <c r="UFW17" s="45"/>
      <c r="UFX17" s="45"/>
      <c r="UFY17" s="45"/>
      <c r="UFZ17" s="45"/>
      <c r="UGA17" s="45"/>
      <c r="UGB17" s="45"/>
      <c r="UGC17" s="45"/>
      <c r="UGD17" s="45"/>
      <c r="UGE17" s="45"/>
      <c r="UGF17" s="45"/>
      <c r="UGG17" s="45"/>
      <c r="UGH17" s="45"/>
      <c r="UGI17" s="45"/>
      <c r="UGJ17" s="45"/>
      <c r="UGK17" s="45"/>
      <c r="UGL17" s="45"/>
      <c r="UGM17" s="45"/>
      <c r="UGN17" s="45"/>
      <c r="UGO17" s="45"/>
      <c r="UGP17" s="45"/>
      <c r="UGQ17" s="45"/>
      <c r="UGR17" s="45"/>
      <c r="UGS17" s="45"/>
      <c r="UGT17" s="45"/>
      <c r="UGU17" s="45"/>
      <c r="UGV17" s="45"/>
      <c r="UGW17" s="45"/>
      <c r="UGX17" s="45"/>
      <c r="UGY17" s="45"/>
      <c r="UGZ17" s="45"/>
      <c r="UHA17" s="45"/>
      <c r="UHB17" s="45"/>
      <c r="UHC17" s="45"/>
      <c r="UHD17" s="45"/>
      <c r="UHE17" s="45"/>
      <c r="UHF17" s="45"/>
      <c r="UHG17" s="45"/>
      <c r="UHH17" s="45"/>
      <c r="UHI17" s="45"/>
      <c r="UHJ17" s="45"/>
      <c r="UHK17" s="45"/>
      <c r="UHL17" s="45"/>
      <c r="UHM17" s="45"/>
      <c r="UHN17" s="45"/>
      <c r="UHO17" s="45"/>
      <c r="UHP17" s="45"/>
      <c r="UHQ17" s="45"/>
      <c r="UHR17" s="45"/>
      <c r="UHS17" s="45"/>
      <c r="UHT17" s="45"/>
      <c r="UHU17" s="45"/>
      <c r="UHV17" s="45"/>
      <c r="UHW17" s="45"/>
      <c r="UHX17" s="45"/>
      <c r="UHY17" s="45"/>
      <c r="UHZ17" s="45"/>
      <c r="UIA17" s="45"/>
      <c r="UIB17" s="45"/>
      <c r="UIC17" s="45"/>
      <c r="UID17" s="45"/>
      <c r="UIE17" s="45"/>
      <c r="UIF17" s="45"/>
      <c r="UIG17" s="45"/>
      <c r="UIH17" s="45"/>
      <c r="UII17" s="45"/>
      <c r="UIJ17" s="45"/>
      <c r="UIK17" s="45"/>
      <c r="UIL17" s="45"/>
      <c r="UIM17" s="45"/>
      <c r="UIN17" s="45"/>
      <c r="UIO17" s="45"/>
      <c r="UIP17" s="45"/>
      <c r="UIQ17" s="45"/>
      <c r="UIR17" s="45"/>
      <c r="UIS17" s="45"/>
      <c r="UIT17" s="45"/>
      <c r="UIU17" s="45"/>
      <c r="UIV17" s="45"/>
      <c r="UIW17" s="45"/>
      <c r="UIX17" s="45"/>
      <c r="UIY17" s="45"/>
      <c r="UIZ17" s="45"/>
      <c r="UJA17" s="45"/>
      <c r="UJB17" s="45"/>
      <c r="UJC17" s="45"/>
      <c r="UJD17" s="45"/>
      <c r="UJE17" s="45"/>
      <c r="UJF17" s="45"/>
      <c r="UJG17" s="45"/>
      <c r="UJH17" s="45"/>
      <c r="UJI17" s="45"/>
      <c r="UJJ17" s="45"/>
      <c r="UJK17" s="45"/>
      <c r="UJL17" s="45"/>
      <c r="UJM17" s="45"/>
      <c r="UJN17" s="45"/>
      <c r="UJO17" s="45"/>
      <c r="UJP17" s="45"/>
      <c r="UJQ17" s="45"/>
      <c r="UJR17" s="45"/>
      <c r="UJS17" s="45"/>
      <c r="UJT17" s="45"/>
      <c r="UJU17" s="45"/>
      <c r="UJV17" s="45"/>
      <c r="UJW17" s="45"/>
      <c r="UJX17" s="45"/>
      <c r="UJY17" s="45"/>
      <c r="UJZ17" s="45"/>
      <c r="UKA17" s="45"/>
      <c r="UKB17" s="45"/>
      <c r="UKC17" s="45"/>
      <c r="UKD17" s="45"/>
      <c r="UKE17" s="45"/>
      <c r="UKF17" s="45"/>
      <c r="UKG17" s="45"/>
      <c r="UKH17" s="45"/>
      <c r="UKI17" s="45"/>
      <c r="UKJ17" s="45"/>
      <c r="UKK17" s="45"/>
      <c r="UKL17" s="45"/>
      <c r="UKM17" s="45"/>
      <c r="UKN17" s="45"/>
      <c r="UKO17" s="45"/>
      <c r="UKP17" s="45"/>
      <c r="UKQ17" s="45"/>
      <c r="UKR17" s="45"/>
      <c r="UKS17" s="45"/>
      <c r="UKT17" s="45"/>
      <c r="UKU17" s="45"/>
      <c r="UKV17" s="45"/>
      <c r="UKW17" s="45"/>
      <c r="UKX17" s="45"/>
      <c r="UKY17" s="45"/>
      <c r="UKZ17" s="45"/>
      <c r="ULA17" s="45"/>
      <c r="ULB17" s="45"/>
      <c r="ULC17" s="45"/>
      <c r="ULD17" s="45"/>
      <c r="ULE17" s="45"/>
      <c r="ULF17" s="45"/>
      <c r="ULG17" s="45"/>
      <c r="ULH17" s="45"/>
      <c r="ULI17" s="45"/>
      <c r="ULJ17" s="45"/>
      <c r="ULK17" s="45"/>
      <c r="ULL17" s="45"/>
      <c r="ULM17" s="45"/>
      <c r="ULN17" s="45"/>
      <c r="ULO17" s="45"/>
      <c r="ULP17" s="45"/>
      <c r="ULQ17" s="45"/>
      <c r="ULR17" s="45"/>
      <c r="ULS17" s="45"/>
      <c r="ULT17" s="45"/>
      <c r="ULU17" s="45"/>
      <c r="ULV17" s="45"/>
      <c r="ULW17" s="45"/>
      <c r="ULX17" s="45"/>
      <c r="ULY17" s="45"/>
      <c r="ULZ17" s="45"/>
      <c r="UMA17" s="45"/>
      <c r="UMB17" s="45"/>
      <c r="UMC17" s="45"/>
      <c r="UMD17" s="45"/>
      <c r="UME17" s="45"/>
      <c r="UMF17" s="45"/>
      <c r="UMG17" s="45"/>
      <c r="UMH17" s="45"/>
      <c r="UMI17" s="45"/>
      <c r="UMJ17" s="45"/>
      <c r="UMK17" s="45"/>
      <c r="UML17" s="45"/>
      <c r="UMM17" s="45"/>
      <c r="UMN17" s="45"/>
      <c r="UMO17" s="45"/>
      <c r="UMP17" s="45"/>
      <c r="UMQ17" s="45"/>
      <c r="UMR17" s="45"/>
      <c r="UMS17" s="45"/>
      <c r="UMT17" s="45"/>
      <c r="UMU17" s="45"/>
      <c r="UMV17" s="45"/>
      <c r="UMW17" s="45"/>
      <c r="UMX17" s="45"/>
      <c r="UMY17" s="45"/>
      <c r="UMZ17" s="45"/>
      <c r="UNA17" s="45"/>
      <c r="UNB17" s="45"/>
      <c r="UNC17" s="45"/>
      <c r="UND17" s="45"/>
      <c r="UNE17" s="45"/>
      <c r="UNF17" s="45"/>
      <c r="UNG17" s="45"/>
      <c r="UNH17" s="45"/>
      <c r="UNI17" s="45"/>
      <c r="UNJ17" s="45"/>
      <c r="UNK17" s="45"/>
      <c r="UNL17" s="45"/>
      <c r="UNM17" s="45"/>
      <c r="UNN17" s="45"/>
      <c r="UNO17" s="45"/>
      <c r="UNP17" s="45"/>
      <c r="UNQ17" s="45"/>
      <c r="UNR17" s="45"/>
      <c r="UNS17" s="45"/>
      <c r="UNT17" s="45"/>
      <c r="UNU17" s="45"/>
      <c r="UNV17" s="45"/>
      <c r="UNW17" s="45"/>
      <c r="UNX17" s="45"/>
      <c r="UNY17" s="45"/>
      <c r="UNZ17" s="45"/>
      <c r="UOA17" s="45"/>
      <c r="UOB17" s="45"/>
      <c r="UOC17" s="45"/>
      <c r="UOD17" s="45"/>
      <c r="UOE17" s="45"/>
      <c r="UOF17" s="45"/>
      <c r="UOG17" s="45"/>
      <c r="UOH17" s="45"/>
      <c r="UOI17" s="45"/>
      <c r="UOJ17" s="45"/>
      <c r="UOK17" s="45"/>
      <c r="UOL17" s="45"/>
      <c r="UOM17" s="45"/>
      <c r="UON17" s="45"/>
      <c r="UOO17" s="45"/>
      <c r="UOP17" s="45"/>
      <c r="UOQ17" s="45"/>
      <c r="UOR17" s="45"/>
      <c r="UOS17" s="45"/>
      <c r="UOT17" s="45"/>
      <c r="UOU17" s="45"/>
      <c r="UOV17" s="45"/>
      <c r="UOW17" s="45"/>
      <c r="UOX17" s="45"/>
      <c r="UOY17" s="45"/>
      <c r="UOZ17" s="45"/>
      <c r="UPA17" s="45"/>
      <c r="UPB17" s="45"/>
      <c r="UPC17" s="45"/>
      <c r="UPD17" s="45"/>
      <c r="UPE17" s="45"/>
      <c r="UPF17" s="45"/>
      <c r="UPG17" s="45"/>
      <c r="UPH17" s="45"/>
      <c r="UPI17" s="45"/>
      <c r="UPJ17" s="45"/>
      <c r="UPK17" s="45"/>
      <c r="UPL17" s="45"/>
      <c r="UPM17" s="45"/>
      <c r="UPN17" s="45"/>
      <c r="UPO17" s="45"/>
      <c r="UPP17" s="45"/>
      <c r="UPQ17" s="45"/>
      <c r="UPR17" s="45"/>
      <c r="UPS17" s="45"/>
      <c r="UPT17" s="45"/>
      <c r="UPU17" s="45"/>
      <c r="UPV17" s="45"/>
      <c r="UPW17" s="45"/>
      <c r="UPX17" s="45"/>
      <c r="UPY17" s="45"/>
      <c r="UPZ17" s="45"/>
      <c r="UQA17" s="45"/>
      <c r="UQB17" s="45"/>
      <c r="UQC17" s="45"/>
      <c r="UQD17" s="45"/>
      <c r="UQE17" s="45"/>
      <c r="UQF17" s="45"/>
      <c r="UQG17" s="45"/>
      <c r="UQH17" s="45"/>
      <c r="UQI17" s="45"/>
      <c r="UQJ17" s="45"/>
      <c r="UQK17" s="45"/>
      <c r="UQL17" s="45"/>
      <c r="UQM17" s="45"/>
      <c r="UQN17" s="45"/>
      <c r="UQO17" s="45"/>
      <c r="UQP17" s="45"/>
      <c r="UQQ17" s="45"/>
      <c r="UQR17" s="45"/>
      <c r="UQS17" s="45"/>
      <c r="UQT17" s="45"/>
      <c r="UQU17" s="45"/>
      <c r="UQV17" s="45"/>
      <c r="UQW17" s="45"/>
      <c r="UQX17" s="45"/>
      <c r="UQY17" s="45"/>
      <c r="UQZ17" s="45"/>
      <c r="URA17" s="45"/>
      <c r="URB17" s="45"/>
      <c r="URC17" s="45"/>
      <c r="URD17" s="45"/>
      <c r="URE17" s="45"/>
      <c r="URF17" s="45"/>
      <c r="URG17" s="45"/>
      <c r="URH17" s="45"/>
      <c r="URI17" s="45"/>
      <c r="URJ17" s="45"/>
      <c r="URK17" s="45"/>
      <c r="URL17" s="45"/>
      <c r="URM17" s="45"/>
      <c r="URN17" s="45"/>
      <c r="URO17" s="45"/>
      <c r="URP17" s="45"/>
      <c r="URQ17" s="45"/>
      <c r="URR17" s="45"/>
      <c r="URS17" s="45"/>
      <c r="URT17" s="45"/>
      <c r="URU17" s="45"/>
      <c r="URV17" s="45"/>
      <c r="URW17" s="45"/>
      <c r="URX17" s="45"/>
      <c r="URY17" s="45"/>
      <c r="URZ17" s="45"/>
      <c r="USA17" s="45"/>
      <c r="USB17" s="45"/>
      <c r="USC17" s="45"/>
      <c r="USD17" s="45"/>
      <c r="USE17" s="45"/>
      <c r="USF17" s="45"/>
      <c r="USG17" s="45"/>
      <c r="USH17" s="45"/>
      <c r="USI17" s="45"/>
      <c r="USJ17" s="45"/>
      <c r="USK17" s="45"/>
      <c r="USL17" s="45"/>
      <c r="USM17" s="45"/>
      <c r="USN17" s="45"/>
      <c r="USO17" s="45"/>
      <c r="USP17" s="45"/>
      <c r="USQ17" s="45"/>
      <c r="USR17" s="45"/>
      <c r="USS17" s="45"/>
      <c r="UST17" s="45"/>
      <c r="USU17" s="45"/>
      <c r="USV17" s="45"/>
      <c r="USW17" s="45"/>
      <c r="USX17" s="45"/>
      <c r="USY17" s="45"/>
      <c r="USZ17" s="45"/>
      <c r="UTA17" s="45"/>
      <c r="UTB17" s="45"/>
      <c r="UTC17" s="45"/>
      <c r="UTD17" s="45"/>
      <c r="UTE17" s="45"/>
      <c r="UTF17" s="45"/>
      <c r="UTG17" s="45"/>
      <c r="UTH17" s="45"/>
      <c r="UTI17" s="45"/>
      <c r="UTJ17" s="45"/>
      <c r="UTK17" s="45"/>
      <c r="UTL17" s="45"/>
      <c r="UTM17" s="45"/>
      <c r="UTN17" s="45"/>
      <c r="UTO17" s="45"/>
      <c r="UTP17" s="45"/>
      <c r="UTQ17" s="45"/>
      <c r="UTR17" s="45"/>
      <c r="UTS17" s="45"/>
      <c r="UTT17" s="45"/>
      <c r="UTU17" s="45"/>
      <c r="UTV17" s="45"/>
      <c r="UTW17" s="45"/>
      <c r="UTX17" s="45"/>
      <c r="UTY17" s="45"/>
      <c r="UTZ17" s="45"/>
      <c r="UUA17" s="45"/>
      <c r="UUB17" s="45"/>
      <c r="UUC17" s="45"/>
      <c r="UUD17" s="45"/>
      <c r="UUE17" s="45"/>
      <c r="UUF17" s="45"/>
      <c r="UUG17" s="45"/>
      <c r="UUH17" s="45"/>
      <c r="UUI17" s="45"/>
      <c r="UUJ17" s="45"/>
      <c r="UUK17" s="45"/>
      <c r="UUL17" s="45"/>
      <c r="UUM17" s="45"/>
      <c r="UUN17" s="45"/>
      <c r="UUO17" s="45"/>
      <c r="UUP17" s="45"/>
      <c r="UUQ17" s="45"/>
      <c r="UUR17" s="45"/>
      <c r="UUS17" s="45"/>
      <c r="UUT17" s="45"/>
      <c r="UUU17" s="45"/>
      <c r="UUV17" s="45"/>
      <c r="UUW17" s="45"/>
      <c r="UUX17" s="45"/>
      <c r="UUY17" s="45"/>
      <c r="UUZ17" s="45"/>
      <c r="UVA17" s="45"/>
      <c r="UVB17" s="45"/>
      <c r="UVC17" s="45"/>
      <c r="UVD17" s="45"/>
      <c r="UVE17" s="45"/>
      <c r="UVF17" s="45"/>
      <c r="UVG17" s="45"/>
      <c r="UVH17" s="45"/>
      <c r="UVI17" s="45"/>
      <c r="UVJ17" s="45"/>
      <c r="UVK17" s="45"/>
      <c r="UVL17" s="45"/>
      <c r="UVM17" s="45"/>
      <c r="UVN17" s="45"/>
      <c r="UVO17" s="45"/>
      <c r="UVP17" s="45"/>
      <c r="UVQ17" s="45"/>
      <c r="UVR17" s="45"/>
      <c r="UVS17" s="45"/>
      <c r="UVT17" s="45"/>
      <c r="UVU17" s="45"/>
      <c r="UVV17" s="45"/>
      <c r="UVW17" s="45"/>
      <c r="UVX17" s="45"/>
      <c r="UVY17" s="45"/>
      <c r="UVZ17" s="45"/>
      <c r="UWA17" s="45"/>
      <c r="UWB17" s="45"/>
      <c r="UWC17" s="45"/>
      <c r="UWD17" s="45"/>
      <c r="UWE17" s="45"/>
      <c r="UWF17" s="45"/>
      <c r="UWG17" s="45"/>
      <c r="UWH17" s="45"/>
      <c r="UWI17" s="45"/>
      <c r="UWJ17" s="45"/>
      <c r="UWK17" s="45"/>
      <c r="UWL17" s="45"/>
      <c r="UWM17" s="45"/>
      <c r="UWN17" s="45"/>
      <c r="UWO17" s="45"/>
      <c r="UWP17" s="45"/>
      <c r="UWQ17" s="45"/>
      <c r="UWR17" s="45"/>
      <c r="UWS17" s="45"/>
      <c r="UWT17" s="45"/>
      <c r="UWU17" s="45"/>
      <c r="UWV17" s="45"/>
      <c r="UWW17" s="45"/>
      <c r="UWX17" s="45"/>
      <c r="UWY17" s="45"/>
      <c r="UWZ17" s="45"/>
      <c r="UXA17" s="45"/>
      <c r="UXB17" s="45"/>
      <c r="UXC17" s="45"/>
      <c r="UXD17" s="45"/>
      <c r="UXE17" s="45"/>
      <c r="UXF17" s="45"/>
      <c r="UXG17" s="45"/>
      <c r="UXH17" s="45"/>
      <c r="UXI17" s="45"/>
      <c r="UXJ17" s="45"/>
      <c r="UXK17" s="45"/>
      <c r="UXL17" s="45"/>
      <c r="UXM17" s="45"/>
      <c r="UXN17" s="45"/>
      <c r="UXO17" s="45"/>
      <c r="UXP17" s="45"/>
      <c r="UXQ17" s="45"/>
      <c r="UXR17" s="45"/>
      <c r="UXS17" s="45"/>
      <c r="UXT17" s="45"/>
      <c r="UXU17" s="45"/>
      <c r="UXV17" s="45"/>
      <c r="UXW17" s="45"/>
      <c r="UXX17" s="45"/>
      <c r="UXY17" s="45"/>
      <c r="UXZ17" s="45"/>
      <c r="UYA17" s="45"/>
      <c r="UYB17" s="45"/>
      <c r="UYC17" s="45"/>
      <c r="UYD17" s="45"/>
      <c r="UYE17" s="45"/>
      <c r="UYF17" s="45"/>
      <c r="UYG17" s="45"/>
      <c r="UYH17" s="45"/>
      <c r="UYI17" s="45"/>
      <c r="UYJ17" s="45"/>
      <c r="UYK17" s="45"/>
      <c r="UYL17" s="45"/>
      <c r="UYM17" s="45"/>
      <c r="UYN17" s="45"/>
      <c r="UYO17" s="45"/>
      <c r="UYP17" s="45"/>
      <c r="UYQ17" s="45"/>
      <c r="UYR17" s="45"/>
      <c r="UYS17" s="45"/>
      <c r="UYT17" s="45"/>
      <c r="UYU17" s="45"/>
      <c r="UYV17" s="45"/>
      <c r="UYW17" s="45"/>
      <c r="UYX17" s="45"/>
      <c r="UYY17" s="45"/>
      <c r="UYZ17" s="45"/>
      <c r="UZA17" s="45"/>
      <c r="UZB17" s="45"/>
      <c r="UZC17" s="45"/>
      <c r="UZD17" s="45"/>
      <c r="UZE17" s="45"/>
      <c r="UZF17" s="45"/>
      <c r="UZG17" s="45"/>
      <c r="UZH17" s="45"/>
      <c r="UZI17" s="45"/>
      <c r="UZJ17" s="45"/>
      <c r="UZK17" s="45"/>
      <c r="UZL17" s="45"/>
      <c r="UZM17" s="45"/>
      <c r="UZN17" s="45"/>
      <c r="UZO17" s="45"/>
      <c r="UZP17" s="45"/>
      <c r="UZQ17" s="45"/>
      <c r="UZR17" s="45"/>
      <c r="UZS17" s="45"/>
      <c r="UZT17" s="45"/>
      <c r="UZU17" s="45"/>
      <c r="UZV17" s="45"/>
      <c r="UZW17" s="45"/>
      <c r="UZX17" s="45"/>
      <c r="UZY17" s="45"/>
      <c r="UZZ17" s="45"/>
      <c r="VAA17" s="45"/>
      <c r="VAB17" s="45"/>
      <c r="VAC17" s="45"/>
      <c r="VAD17" s="45"/>
      <c r="VAE17" s="45"/>
      <c r="VAF17" s="45"/>
      <c r="VAG17" s="45"/>
      <c r="VAH17" s="45"/>
      <c r="VAI17" s="45"/>
      <c r="VAJ17" s="45"/>
      <c r="VAK17" s="45"/>
      <c r="VAL17" s="45"/>
      <c r="VAM17" s="45"/>
      <c r="VAN17" s="45"/>
      <c r="VAO17" s="45"/>
      <c r="VAP17" s="45"/>
      <c r="VAQ17" s="45"/>
      <c r="VAR17" s="45"/>
      <c r="VAS17" s="45"/>
      <c r="VAT17" s="45"/>
      <c r="VAU17" s="45"/>
      <c r="VAV17" s="45"/>
      <c r="VAW17" s="45"/>
      <c r="VAX17" s="45"/>
      <c r="VAY17" s="45"/>
      <c r="VAZ17" s="45"/>
      <c r="VBA17" s="45"/>
      <c r="VBB17" s="45"/>
      <c r="VBC17" s="45"/>
      <c r="VBD17" s="45"/>
      <c r="VBE17" s="45"/>
      <c r="VBF17" s="45"/>
      <c r="VBG17" s="45"/>
      <c r="VBH17" s="45"/>
      <c r="VBI17" s="45"/>
      <c r="VBJ17" s="45"/>
      <c r="VBK17" s="45"/>
      <c r="VBL17" s="45"/>
      <c r="VBM17" s="45"/>
      <c r="VBN17" s="45"/>
      <c r="VBO17" s="45"/>
      <c r="VBP17" s="45"/>
      <c r="VBQ17" s="45"/>
      <c r="VBR17" s="45"/>
      <c r="VBS17" s="45"/>
      <c r="VBT17" s="45"/>
      <c r="VBU17" s="45"/>
      <c r="VBV17" s="45"/>
      <c r="VBW17" s="45"/>
      <c r="VBX17" s="45"/>
      <c r="VBY17" s="45"/>
      <c r="VBZ17" s="45"/>
      <c r="VCA17" s="45"/>
      <c r="VCB17" s="45"/>
      <c r="VCC17" s="45"/>
      <c r="VCD17" s="45"/>
      <c r="VCE17" s="45"/>
      <c r="VCF17" s="45"/>
      <c r="VCG17" s="45"/>
      <c r="VCH17" s="45"/>
      <c r="VCI17" s="45"/>
      <c r="VCJ17" s="45"/>
      <c r="VCK17" s="45"/>
      <c r="VCL17" s="45"/>
      <c r="VCM17" s="45"/>
      <c r="VCN17" s="45"/>
      <c r="VCO17" s="45"/>
      <c r="VCP17" s="45"/>
      <c r="VCQ17" s="45"/>
      <c r="VCR17" s="45"/>
      <c r="VCS17" s="45"/>
      <c r="VCT17" s="45"/>
      <c r="VCU17" s="45"/>
      <c r="VCV17" s="45"/>
      <c r="VCW17" s="45"/>
      <c r="VCX17" s="45"/>
      <c r="VCY17" s="45"/>
      <c r="VCZ17" s="45"/>
      <c r="VDA17" s="45"/>
      <c r="VDB17" s="45"/>
      <c r="VDC17" s="45"/>
      <c r="VDD17" s="45"/>
      <c r="VDE17" s="45"/>
      <c r="VDF17" s="45"/>
      <c r="VDG17" s="45"/>
      <c r="VDH17" s="45"/>
      <c r="VDI17" s="45"/>
      <c r="VDJ17" s="45"/>
      <c r="VDK17" s="45"/>
      <c r="VDL17" s="45"/>
      <c r="VDM17" s="45"/>
      <c r="VDN17" s="45"/>
      <c r="VDO17" s="45"/>
      <c r="VDP17" s="45"/>
      <c r="VDQ17" s="45"/>
      <c r="VDR17" s="45"/>
      <c r="VDS17" s="45"/>
      <c r="VDT17" s="45"/>
      <c r="VDU17" s="45"/>
      <c r="VDV17" s="45"/>
      <c r="VDW17" s="45"/>
      <c r="VDX17" s="45"/>
      <c r="VDY17" s="45"/>
      <c r="VDZ17" s="45"/>
      <c r="VEA17" s="45"/>
      <c r="VEB17" s="45"/>
      <c r="VEC17" s="45"/>
      <c r="VED17" s="45"/>
      <c r="VEE17" s="45"/>
      <c r="VEF17" s="45"/>
      <c r="VEG17" s="45"/>
      <c r="VEH17" s="45"/>
      <c r="VEI17" s="45"/>
      <c r="VEJ17" s="45"/>
      <c r="VEK17" s="45"/>
      <c r="VEL17" s="45"/>
      <c r="VEM17" s="45"/>
      <c r="VEN17" s="45"/>
      <c r="VEO17" s="45"/>
      <c r="VEP17" s="45"/>
      <c r="VEQ17" s="45"/>
      <c r="VER17" s="45"/>
      <c r="VES17" s="45"/>
      <c r="VET17" s="45"/>
      <c r="VEU17" s="45"/>
      <c r="VEV17" s="45"/>
      <c r="VEW17" s="45"/>
      <c r="VEX17" s="45"/>
      <c r="VEY17" s="45"/>
      <c r="VEZ17" s="45"/>
      <c r="VFA17" s="45"/>
      <c r="VFB17" s="45"/>
      <c r="VFC17" s="45"/>
      <c r="VFD17" s="45"/>
      <c r="VFE17" s="45"/>
      <c r="VFF17" s="45"/>
      <c r="VFG17" s="45"/>
      <c r="VFH17" s="45"/>
      <c r="VFI17" s="45"/>
      <c r="VFJ17" s="45"/>
      <c r="VFK17" s="45"/>
      <c r="VFL17" s="45"/>
      <c r="VFM17" s="45"/>
      <c r="VFN17" s="45"/>
      <c r="VFO17" s="45"/>
      <c r="VFP17" s="45"/>
      <c r="VFQ17" s="45"/>
      <c r="VFR17" s="45"/>
      <c r="VFS17" s="45"/>
      <c r="VFT17" s="45"/>
      <c r="VFU17" s="45"/>
      <c r="VFV17" s="45"/>
      <c r="VFW17" s="45"/>
      <c r="VFX17" s="45"/>
      <c r="VFY17" s="45"/>
      <c r="VFZ17" s="45"/>
      <c r="VGA17" s="45"/>
      <c r="VGB17" s="45"/>
      <c r="VGC17" s="45"/>
      <c r="VGD17" s="45"/>
      <c r="VGE17" s="45"/>
      <c r="VGF17" s="45"/>
      <c r="VGG17" s="45"/>
      <c r="VGH17" s="45"/>
      <c r="VGI17" s="45"/>
      <c r="VGJ17" s="45"/>
      <c r="VGK17" s="45"/>
      <c r="VGL17" s="45"/>
      <c r="VGM17" s="45"/>
      <c r="VGN17" s="45"/>
      <c r="VGO17" s="45"/>
      <c r="VGP17" s="45"/>
      <c r="VGQ17" s="45"/>
      <c r="VGR17" s="45"/>
      <c r="VGS17" s="45"/>
      <c r="VGT17" s="45"/>
      <c r="VGU17" s="45"/>
      <c r="VGV17" s="45"/>
      <c r="VGW17" s="45"/>
      <c r="VGX17" s="45"/>
      <c r="VGY17" s="45"/>
      <c r="VGZ17" s="45"/>
      <c r="VHA17" s="45"/>
      <c r="VHB17" s="45"/>
      <c r="VHC17" s="45"/>
      <c r="VHD17" s="45"/>
      <c r="VHE17" s="45"/>
      <c r="VHF17" s="45"/>
      <c r="VHG17" s="45"/>
      <c r="VHH17" s="45"/>
      <c r="VHI17" s="45"/>
      <c r="VHJ17" s="45"/>
      <c r="VHK17" s="45"/>
      <c r="VHL17" s="45"/>
      <c r="VHM17" s="45"/>
      <c r="VHN17" s="45"/>
      <c r="VHO17" s="45"/>
      <c r="VHP17" s="45"/>
      <c r="VHQ17" s="45"/>
      <c r="VHR17" s="45"/>
      <c r="VHS17" s="45"/>
      <c r="VHT17" s="45"/>
      <c r="VHU17" s="45"/>
      <c r="VHV17" s="45"/>
      <c r="VHW17" s="45"/>
      <c r="VHX17" s="45"/>
      <c r="VHY17" s="45"/>
      <c r="VHZ17" s="45"/>
      <c r="VIA17" s="45"/>
      <c r="VIB17" s="45"/>
      <c r="VIC17" s="45"/>
      <c r="VID17" s="45"/>
      <c r="VIE17" s="45"/>
      <c r="VIF17" s="45"/>
      <c r="VIG17" s="45"/>
      <c r="VIH17" s="45"/>
      <c r="VII17" s="45"/>
      <c r="VIJ17" s="45"/>
      <c r="VIK17" s="45"/>
      <c r="VIL17" s="45"/>
      <c r="VIM17" s="45"/>
      <c r="VIN17" s="45"/>
      <c r="VIO17" s="45"/>
      <c r="VIP17" s="45"/>
      <c r="VIQ17" s="45"/>
      <c r="VIR17" s="45"/>
      <c r="VIS17" s="45"/>
      <c r="VIT17" s="45"/>
      <c r="VIU17" s="45"/>
      <c r="VIV17" s="45"/>
      <c r="VIW17" s="45"/>
      <c r="VIX17" s="45"/>
      <c r="VIY17" s="45"/>
      <c r="VIZ17" s="45"/>
      <c r="VJA17" s="45"/>
      <c r="VJB17" s="45"/>
      <c r="VJC17" s="45"/>
      <c r="VJD17" s="45"/>
      <c r="VJE17" s="45"/>
      <c r="VJF17" s="45"/>
      <c r="VJG17" s="45"/>
      <c r="VJH17" s="45"/>
      <c r="VJI17" s="45"/>
      <c r="VJJ17" s="45"/>
      <c r="VJK17" s="45"/>
      <c r="VJL17" s="45"/>
      <c r="VJM17" s="45"/>
      <c r="VJN17" s="45"/>
      <c r="VJO17" s="45"/>
      <c r="VJP17" s="45"/>
      <c r="VJQ17" s="45"/>
      <c r="VJR17" s="45"/>
      <c r="VJS17" s="45"/>
      <c r="VJT17" s="45"/>
      <c r="VJU17" s="45"/>
      <c r="VJV17" s="45"/>
      <c r="VJW17" s="45"/>
      <c r="VJX17" s="45"/>
      <c r="VJY17" s="45"/>
      <c r="VJZ17" s="45"/>
      <c r="VKA17" s="45"/>
      <c r="VKB17" s="45"/>
      <c r="VKC17" s="45"/>
      <c r="VKD17" s="45"/>
      <c r="VKE17" s="45"/>
      <c r="VKF17" s="45"/>
      <c r="VKG17" s="45"/>
      <c r="VKH17" s="45"/>
      <c r="VKI17" s="45"/>
      <c r="VKJ17" s="45"/>
      <c r="VKK17" s="45"/>
      <c r="VKL17" s="45"/>
      <c r="VKM17" s="45"/>
      <c r="VKN17" s="45"/>
      <c r="VKO17" s="45"/>
      <c r="VKP17" s="45"/>
      <c r="VKQ17" s="45"/>
      <c r="VKR17" s="45"/>
      <c r="VKS17" s="45"/>
      <c r="VKT17" s="45"/>
      <c r="VKU17" s="45"/>
      <c r="VKV17" s="45"/>
      <c r="VKW17" s="45"/>
      <c r="VKX17" s="45"/>
      <c r="VKY17" s="45"/>
      <c r="VKZ17" s="45"/>
      <c r="VLA17" s="45"/>
      <c r="VLB17" s="45"/>
      <c r="VLC17" s="45"/>
      <c r="VLD17" s="45"/>
      <c r="VLE17" s="45"/>
      <c r="VLF17" s="45"/>
      <c r="VLG17" s="45"/>
      <c r="VLH17" s="45"/>
      <c r="VLI17" s="45"/>
      <c r="VLJ17" s="45"/>
      <c r="VLK17" s="45"/>
      <c r="VLL17" s="45"/>
      <c r="VLM17" s="45"/>
      <c r="VLN17" s="45"/>
      <c r="VLO17" s="45"/>
      <c r="VLP17" s="45"/>
      <c r="VLQ17" s="45"/>
      <c r="VLR17" s="45"/>
      <c r="VLS17" s="45"/>
      <c r="VLT17" s="45"/>
      <c r="VLU17" s="45"/>
      <c r="VLV17" s="45"/>
      <c r="VLW17" s="45"/>
      <c r="VLX17" s="45"/>
      <c r="VLY17" s="45"/>
      <c r="VLZ17" s="45"/>
      <c r="VMA17" s="45"/>
      <c r="VMB17" s="45"/>
      <c r="VMC17" s="45"/>
      <c r="VMD17" s="45"/>
      <c r="VME17" s="45"/>
      <c r="VMF17" s="45"/>
      <c r="VMG17" s="45"/>
      <c r="VMH17" s="45"/>
      <c r="VMI17" s="45"/>
      <c r="VMJ17" s="45"/>
      <c r="VMK17" s="45"/>
      <c r="VML17" s="45"/>
      <c r="VMM17" s="45"/>
      <c r="VMN17" s="45"/>
      <c r="VMO17" s="45"/>
      <c r="VMP17" s="45"/>
      <c r="VMQ17" s="45"/>
      <c r="VMR17" s="45"/>
      <c r="VMS17" s="45"/>
      <c r="VMT17" s="45"/>
      <c r="VMU17" s="45"/>
      <c r="VMV17" s="45"/>
      <c r="VMW17" s="45"/>
      <c r="VMX17" s="45"/>
      <c r="VMY17" s="45"/>
      <c r="VMZ17" s="45"/>
      <c r="VNA17" s="45"/>
      <c r="VNB17" s="45"/>
      <c r="VNC17" s="45"/>
      <c r="VND17" s="45"/>
      <c r="VNE17" s="45"/>
      <c r="VNF17" s="45"/>
      <c r="VNG17" s="45"/>
      <c r="VNH17" s="45"/>
      <c r="VNI17" s="45"/>
      <c r="VNJ17" s="45"/>
      <c r="VNK17" s="45"/>
      <c r="VNL17" s="45"/>
      <c r="VNM17" s="45"/>
      <c r="VNN17" s="45"/>
      <c r="VNO17" s="45"/>
      <c r="VNP17" s="45"/>
      <c r="VNQ17" s="45"/>
      <c r="VNR17" s="45"/>
      <c r="VNS17" s="45"/>
      <c r="VNT17" s="45"/>
      <c r="VNU17" s="45"/>
      <c r="VNV17" s="45"/>
      <c r="VNW17" s="45"/>
      <c r="VNX17" s="45"/>
      <c r="VNY17" s="45"/>
      <c r="VNZ17" s="45"/>
      <c r="VOA17" s="45"/>
      <c r="VOB17" s="45"/>
      <c r="VOC17" s="45"/>
      <c r="VOD17" s="45"/>
      <c r="VOE17" s="45"/>
      <c r="VOF17" s="45"/>
      <c r="VOG17" s="45"/>
      <c r="VOH17" s="45"/>
      <c r="VOI17" s="45"/>
      <c r="VOJ17" s="45"/>
      <c r="VOK17" s="45"/>
      <c r="VOL17" s="45"/>
      <c r="VOM17" s="45"/>
      <c r="VON17" s="45"/>
      <c r="VOO17" s="45"/>
      <c r="VOP17" s="45"/>
      <c r="VOQ17" s="45"/>
      <c r="VOR17" s="45"/>
      <c r="VOS17" s="45"/>
      <c r="VOT17" s="45"/>
      <c r="VOU17" s="45"/>
      <c r="VOV17" s="45"/>
      <c r="VOW17" s="45"/>
      <c r="VOX17" s="45"/>
      <c r="VOY17" s="45"/>
      <c r="VOZ17" s="45"/>
      <c r="VPA17" s="45"/>
      <c r="VPB17" s="45"/>
      <c r="VPC17" s="45"/>
      <c r="VPD17" s="45"/>
      <c r="VPE17" s="45"/>
      <c r="VPF17" s="45"/>
      <c r="VPG17" s="45"/>
      <c r="VPH17" s="45"/>
      <c r="VPI17" s="45"/>
      <c r="VPJ17" s="45"/>
      <c r="VPK17" s="45"/>
      <c r="VPL17" s="45"/>
      <c r="VPM17" s="45"/>
      <c r="VPN17" s="45"/>
      <c r="VPO17" s="45"/>
      <c r="VPP17" s="45"/>
      <c r="VPQ17" s="45"/>
      <c r="VPR17" s="45"/>
      <c r="VPS17" s="45"/>
      <c r="VPT17" s="45"/>
      <c r="VPU17" s="45"/>
      <c r="VPV17" s="45"/>
      <c r="VPW17" s="45"/>
      <c r="VPX17" s="45"/>
      <c r="VPY17" s="45"/>
      <c r="VPZ17" s="45"/>
      <c r="VQA17" s="45"/>
      <c r="VQB17" s="45"/>
      <c r="VQC17" s="45"/>
      <c r="VQD17" s="45"/>
      <c r="VQE17" s="45"/>
      <c r="VQF17" s="45"/>
      <c r="VQG17" s="45"/>
      <c r="VQH17" s="45"/>
      <c r="VQI17" s="45"/>
      <c r="VQJ17" s="45"/>
      <c r="VQK17" s="45"/>
      <c r="VQL17" s="45"/>
      <c r="VQM17" s="45"/>
      <c r="VQN17" s="45"/>
      <c r="VQO17" s="45"/>
      <c r="VQP17" s="45"/>
      <c r="VQQ17" s="45"/>
      <c r="VQR17" s="45"/>
      <c r="VQS17" s="45"/>
      <c r="VQT17" s="45"/>
      <c r="VQU17" s="45"/>
      <c r="VQV17" s="45"/>
      <c r="VQW17" s="45"/>
      <c r="VQX17" s="45"/>
      <c r="VQY17" s="45"/>
      <c r="VQZ17" s="45"/>
      <c r="VRA17" s="45"/>
      <c r="VRB17" s="45"/>
      <c r="VRC17" s="45"/>
      <c r="VRD17" s="45"/>
      <c r="VRE17" s="45"/>
      <c r="VRF17" s="45"/>
      <c r="VRG17" s="45"/>
      <c r="VRH17" s="45"/>
      <c r="VRI17" s="45"/>
      <c r="VRJ17" s="45"/>
      <c r="VRK17" s="45"/>
      <c r="VRL17" s="45"/>
      <c r="VRM17" s="45"/>
      <c r="VRN17" s="45"/>
      <c r="VRO17" s="45"/>
      <c r="VRP17" s="45"/>
      <c r="VRQ17" s="45"/>
      <c r="VRR17" s="45"/>
      <c r="VRS17" s="45"/>
      <c r="VRT17" s="45"/>
      <c r="VRU17" s="45"/>
      <c r="VRV17" s="45"/>
      <c r="VRW17" s="45"/>
      <c r="VRX17" s="45"/>
      <c r="VRY17" s="45"/>
      <c r="VRZ17" s="45"/>
      <c r="VSA17" s="45"/>
      <c r="VSB17" s="45"/>
      <c r="VSC17" s="45"/>
      <c r="VSD17" s="45"/>
      <c r="VSE17" s="45"/>
      <c r="VSF17" s="45"/>
      <c r="VSG17" s="45"/>
      <c r="VSH17" s="45"/>
      <c r="VSI17" s="45"/>
      <c r="VSJ17" s="45"/>
      <c r="VSK17" s="45"/>
      <c r="VSL17" s="45"/>
      <c r="VSM17" s="45"/>
      <c r="VSN17" s="45"/>
      <c r="VSO17" s="45"/>
      <c r="VSP17" s="45"/>
      <c r="VSQ17" s="45"/>
      <c r="VSR17" s="45"/>
      <c r="VSS17" s="45"/>
      <c r="VST17" s="45"/>
      <c r="VSU17" s="45"/>
      <c r="VSV17" s="45"/>
      <c r="VSW17" s="45"/>
      <c r="VSX17" s="45"/>
      <c r="VSY17" s="45"/>
      <c r="VSZ17" s="45"/>
      <c r="VTA17" s="45"/>
      <c r="VTB17" s="45"/>
      <c r="VTC17" s="45"/>
      <c r="VTD17" s="45"/>
      <c r="VTE17" s="45"/>
      <c r="VTF17" s="45"/>
      <c r="VTG17" s="45"/>
      <c r="VTH17" s="45"/>
      <c r="VTI17" s="45"/>
      <c r="VTJ17" s="45"/>
      <c r="VTK17" s="45"/>
      <c r="VTL17" s="45"/>
      <c r="VTM17" s="45"/>
      <c r="VTN17" s="45"/>
      <c r="VTO17" s="45"/>
      <c r="VTP17" s="45"/>
      <c r="VTQ17" s="45"/>
      <c r="VTR17" s="45"/>
      <c r="VTS17" s="45"/>
      <c r="VTT17" s="45"/>
      <c r="VTU17" s="45"/>
      <c r="VTV17" s="45"/>
      <c r="VTW17" s="45"/>
      <c r="VTX17" s="45"/>
      <c r="VTY17" s="45"/>
      <c r="VTZ17" s="45"/>
      <c r="VUA17" s="45"/>
      <c r="VUB17" s="45"/>
      <c r="VUC17" s="45"/>
      <c r="VUD17" s="45"/>
      <c r="VUE17" s="45"/>
      <c r="VUF17" s="45"/>
      <c r="VUG17" s="45"/>
      <c r="VUH17" s="45"/>
      <c r="VUI17" s="45"/>
      <c r="VUJ17" s="45"/>
      <c r="VUK17" s="45"/>
      <c r="VUL17" s="45"/>
      <c r="VUM17" s="45"/>
      <c r="VUN17" s="45"/>
      <c r="VUO17" s="45"/>
      <c r="VUP17" s="45"/>
      <c r="VUQ17" s="45"/>
      <c r="VUR17" s="45"/>
      <c r="VUS17" s="45"/>
      <c r="VUT17" s="45"/>
      <c r="VUU17" s="45"/>
      <c r="VUV17" s="45"/>
      <c r="VUW17" s="45"/>
      <c r="VUX17" s="45"/>
      <c r="VUY17" s="45"/>
      <c r="VUZ17" s="45"/>
      <c r="VVA17" s="45"/>
      <c r="VVB17" s="45"/>
      <c r="VVC17" s="45"/>
      <c r="VVD17" s="45"/>
      <c r="VVE17" s="45"/>
      <c r="VVF17" s="45"/>
      <c r="VVG17" s="45"/>
      <c r="VVH17" s="45"/>
      <c r="VVI17" s="45"/>
      <c r="VVJ17" s="45"/>
      <c r="VVK17" s="45"/>
      <c r="VVL17" s="45"/>
      <c r="VVM17" s="45"/>
      <c r="VVN17" s="45"/>
      <c r="VVO17" s="45"/>
      <c r="VVP17" s="45"/>
      <c r="VVQ17" s="45"/>
      <c r="VVR17" s="45"/>
      <c r="VVS17" s="45"/>
      <c r="VVT17" s="45"/>
      <c r="VVU17" s="45"/>
      <c r="VVV17" s="45"/>
      <c r="VVW17" s="45"/>
      <c r="VVX17" s="45"/>
      <c r="VVY17" s="45"/>
      <c r="VVZ17" s="45"/>
      <c r="VWA17" s="45"/>
      <c r="VWB17" s="45"/>
      <c r="VWC17" s="45"/>
      <c r="VWD17" s="45"/>
      <c r="VWE17" s="45"/>
      <c r="VWF17" s="45"/>
      <c r="VWG17" s="45"/>
      <c r="VWH17" s="45"/>
      <c r="VWI17" s="45"/>
      <c r="VWJ17" s="45"/>
      <c r="VWK17" s="45"/>
      <c r="VWL17" s="45"/>
      <c r="VWM17" s="45"/>
      <c r="VWN17" s="45"/>
      <c r="VWO17" s="45"/>
      <c r="VWP17" s="45"/>
      <c r="VWQ17" s="45"/>
      <c r="VWR17" s="45"/>
      <c r="VWS17" s="45"/>
      <c r="VWT17" s="45"/>
      <c r="VWU17" s="45"/>
      <c r="VWV17" s="45"/>
      <c r="VWW17" s="45"/>
      <c r="VWX17" s="45"/>
      <c r="VWY17" s="45"/>
      <c r="VWZ17" s="45"/>
      <c r="VXA17" s="45"/>
      <c r="VXB17" s="45"/>
      <c r="VXC17" s="45"/>
      <c r="VXD17" s="45"/>
      <c r="VXE17" s="45"/>
      <c r="VXF17" s="45"/>
      <c r="VXG17" s="45"/>
      <c r="VXH17" s="45"/>
      <c r="VXI17" s="45"/>
      <c r="VXJ17" s="45"/>
      <c r="VXK17" s="45"/>
      <c r="VXL17" s="45"/>
      <c r="VXM17" s="45"/>
      <c r="VXN17" s="45"/>
      <c r="VXO17" s="45"/>
      <c r="VXP17" s="45"/>
      <c r="VXQ17" s="45"/>
      <c r="VXR17" s="45"/>
      <c r="VXS17" s="45"/>
      <c r="VXT17" s="45"/>
      <c r="VXU17" s="45"/>
      <c r="VXV17" s="45"/>
      <c r="VXW17" s="45"/>
      <c r="VXX17" s="45"/>
      <c r="VXY17" s="45"/>
      <c r="VXZ17" s="45"/>
      <c r="VYA17" s="45"/>
      <c r="VYB17" s="45"/>
      <c r="VYC17" s="45"/>
      <c r="VYD17" s="45"/>
      <c r="VYE17" s="45"/>
      <c r="VYF17" s="45"/>
      <c r="VYG17" s="45"/>
      <c r="VYH17" s="45"/>
      <c r="VYI17" s="45"/>
      <c r="VYJ17" s="45"/>
      <c r="VYK17" s="45"/>
      <c r="VYL17" s="45"/>
      <c r="VYM17" s="45"/>
      <c r="VYN17" s="45"/>
      <c r="VYO17" s="45"/>
      <c r="VYP17" s="45"/>
      <c r="VYQ17" s="45"/>
      <c r="VYR17" s="45"/>
      <c r="VYS17" s="45"/>
      <c r="VYT17" s="45"/>
      <c r="VYU17" s="45"/>
      <c r="VYV17" s="45"/>
      <c r="VYW17" s="45"/>
      <c r="VYX17" s="45"/>
      <c r="VYY17" s="45"/>
      <c r="VYZ17" s="45"/>
      <c r="VZA17" s="45"/>
      <c r="VZB17" s="45"/>
      <c r="VZC17" s="45"/>
      <c r="VZD17" s="45"/>
      <c r="VZE17" s="45"/>
      <c r="VZF17" s="45"/>
      <c r="VZG17" s="45"/>
      <c r="VZH17" s="45"/>
      <c r="VZI17" s="45"/>
      <c r="VZJ17" s="45"/>
      <c r="VZK17" s="45"/>
      <c r="VZL17" s="45"/>
      <c r="VZM17" s="45"/>
      <c r="VZN17" s="45"/>
      <c r="VZO17" s="45"/>
      <c r="VZP17" s="45"/>
      <c r="VZQ17" s="45"/>
      <c r="VZR17" s="45"/>
      <c r="VZS17" s="45"/>
      <c r="VZT17" s="45"/>
      <c r="VZU17" s="45"/>
      <c r="VZV17" s="45"/>
      <c r="VZW17" s="45"/>
      <c r="VZX17" s="45"/>
      <c r="VZY17" s="45"/>
      <c r="VZZ17" s="45"/>
      <c r="WAA17" s="45"/>
      <c r="WAB17" s="45"/>
      <c r="WAC17" s="45"/>
      <c r="WAD17" s="45"/>
      <c r="WAE17" s="45"/>
      <c r="WAF17" s="45"/>
      <c r="WAG17" s="45"/>
      <c r="WAH17" s="45"/>
      <c r="WAI17" s="45"/>
      <c r="WAJ17" s="45"/>
      <c r="WAK17" s="45"/>
      <c r="WAL17" s="45"/>
      <c r="WAM17" s="45"/>
      <c r="WAN17" s="45"/>
      <c r="WAO17" s="45"/>
      <c r="WAP17" s="45"/>
      <c r="WAQ17" s="45"/>
      <c r="WAR17" s="45"/>
      <c r="WAS17" s="45"/>
      <c r="WAT17" s="45"/>
      <c r="WAU17" s="45"/>
      <c r="WAV17" s="45"/>
      <c r="WAW17" s="45"/>
      <c r="WAX17" s="45"/>
      <c r="WAY17" s="45"/>
      <c r="WAZ17" s="45"/>
      <c r="WBA17" s="45"/>
      <c r="WBB17" s="45"/>
      <c r="WBC17" s="45"/>
      <c r="WBD17" s="45"/>
      <c r="WBE17" s="45"/>
      <c r="WBF17" s="45"/>
      <c r="WBG17" s="45"/>
      <c r="WBH17" s="45"/>
      <c r="WBI17" s="45"/>
      <c r="WBJ17" s="45"/>
      <c r="WBK17" s="45"/>
      <c r="WBL17" s="45"/>
      <c r="WBM17" s="45"/>
      <c r="WBN17" s="45"/>
      <c r="WBO17" s="45"/>
      <c r="WBP17" s="45"/>
      <c r="WBQ17" s="45"/>
      <c r="WBR17" s="45"/>
      <c r="WBS17" s="45"/>
      <c r="WBT17" s="45"/>
      <c r="WBU17" s="45"/>
      <c r="WBV17" s="45"/>
      <c r="WBW17" s="45"/>
      <c r="WBX17" s="45"/>
      <c r="WBY17" s="45"/>
      <c r="WBZ17" s="45"/>
      <c r="WCA17" s="45"/>
      <c r="WCB17" s="45"/>
      <c r="WCC17" s="45"/>
      <c r="WCD17" s="45"/>
      <c r="WCE17" s="45"/>
      <c r="WCF17" s="45"/>
      <c r="WCG17" s="45"/>
      <c r="WCH17" s="45"/>
      <c r="WCI17" s="45"/>
      <c r="WCJ17" s="45"/>
      <c r="WCK17" s="45"/>
      <c r="WCL17" s="45"/>
      <c r="WCM17" s="45"/>
      <c r="WCN17" s="45"/>
      <c r="WCO17" s="45"/>
      <c r="WCP17" s="45"/>
      <c r="WCQ17" s="45"/>
      <c r="WCR17" s="45"/>
      <c r="WCS17" s="45"/>
      <c r="WCT17" s="45"/>
      <c r="WCU17" s="45"/>
      <c r="WCV17" s="45"/>
      <c r="WCW17" s="45"/>
      <c r="WCX17" s="45"/>
      <c r="WCY17" s="45"/>
      <c r="WCZ17" s="45"/>
      <c r="WDA17" s="45"/>
      <c r="WDB17" s="45"/>
      <c r="WDC17" s="45"/>
      <c r="WDD17" s="45"/>
      <c r="WDE17" s="45"/>
      <c r="WDF17" s="45"/>
      <c r="WDG17" s="45"/>
      <c r="WDH17" s="45"/>
      <c r="WDI17" s="45"/>
      <c r="WDJ17" s="45"/>
      <c r="WDK17" s="45"/>
      <c r="WDL17" s="45"/>
      <c r="WDM17" s="45"/>
      <c r="WDN17" s="45"/>
      <c r="WDO17" s="45"/>
      <c r="WDP17" s="45"/>
      <c r="WDQ17" s="45"/>
      <c r="WDR17" s="45"/>
      <c r="WDS17" s="45"/>
      <c r="WDT17" s="45"/>
      <c r="WDU17" s="45"/>
      <c r="WDV17" s="45"/>
      <c r="WDW17" s="45"/>
      <c r="WDX17" s="45"/>
      <c r="WDY17" s="45"/>
      <c r="WDZ17" s="45"/>
      <c r="WEA17" s="45"/>
      <c r="WEB17" s="45"/>
      <c r="WEC17" s="45"/>
      <c r="WED17" s="45"/>
      <c r="WEE17" s="45"/>
      <c r="WEF17" s="45"/>
      <c r="WEG17" s="45"/>
      <c r="WEH17" s="45"/>
      <c r="WEI17" s="45"/>
      <c r="WEJ17" s="45"/>
      <c r="WEK17" s="45"/>
      <c r="WEL17" s="45"/>
      <c r="WEM17" s="45"/>
      <c r="WEN17" s="45"/>
      <c r="WEO17" s="45"/>
      <c r="WEP17" s="45"/>
      <c r="WEQ17" s="45"/>
      <c r="WER17" s="45"/>
      <c r="WES17" s="45"/>
      <c r="WET17" s="45"/>
      <c r="WEU17" s="45"/>
      <c r="WEV17" s="45"/>
      <c r="WEW17" s="45"/>
      <c r="WEX17" s="45"/>
      <c r="WEY17" s="45"/>
      <c r="WEZ17" s="45"/>
      <c r="WFA17" s="45"/>
      <c r="WFB17" s="45"/>
      <c r="WFC17" s="45"/>
      <c r="WFD17" s="45"/>
      <c r="WFE17" s="45"/>
      <c r="WFF17" s="45"/>
      <c r="WFG17" s="45"/>
      <c r="WFH17" s="45"/>
      <c r="WFI17" s="45"/>
      <c r="WFJ17" s="45"/>
      <c r="WFK17" s="45"/>
      <c r="WFL17" s="45"/>
      <c r="WFM17" s="45"/>
      <c r="WFN17" s="45"/>
      <c r="WFO17" s="45"/>
      <c r="WFP17" s="45"/>
      <c r="WFQ17" s="45"/>
      <c r="WFR17" s="45"/>
      <c r="WFS17" s="45"/>
      <c r="WFT17" s="45"/>
      <c r="WFU17" s="45"/>
      <c r="WFV17" s="45"/>
      <c r="WFW17" s="45"/>
      <c r="WFX17" s="45"/>
      <c r="WFY17" s="45"/>
      <c r="WFZ17" s="45"/>
      <c r="WGA17" s="45"/>
      <c r="WGB17" s="45"/>
      <c r="WGC17" s="45"/>
      <c r="WGD17" s="45"/>
      <c r="WGE17" s="45"/>
      <c r="WGF17" s="45"/>
      <c r="WGG17" s="45"/>
      <c r="WGH17" s="45"/>
      <c r="WGI17" s="45"/>
      <c r="WGJ17" s="45"/>
      <c r="WGK17" s="45"/>
      <c r="WGL17" s="45"/>
      <c r="WGM17" s="45"/>
      <c r="WGN17" s="45"/>
      <c r="WGO17" s="45"/>
      <c r="WGP17" s="45"/>
      <c r="WGQ17" s="45"/>
      <c r="WGR17" s="45"/>
      <c r="WGS17" s="45"/>
      <c r="WGT17" s="45"/>
      <c r="WGU17" s="45"/>
      <c r="WGV17" s="45"/>
      <c r="WGW17" s="45"/>
      <c r="WGX17" s="45"/>
      <c r="WGY17" s="45"/>
      <c r="WGZ17" s="45"/>
      <c r="WHA17" s="45"/>
      <c r="WHB17" s="45"/>
      <c r="WHC17" s="45"/>
      <c r="WHD17" s="45"/>
      <c r="WHE17" s="45"/>
      <c r="WHF17" s="45"/>
      <c r="WHG17" s="45"/>
      <c r="WHH17" s="45"/>
      <c r="WHI17" s="45"/>
      <c r="WHJ17" s="45"/>
      <c r="WHK17" s="45"/>
      <c r="WHL17" s="45"/>
      <c r="WHM17" s="45"/>
      <c r="WHN17" s="45"/>
      <c r="WHO17" s="45"/>
      <c r="WHP17" s="45"/>
      <c r="WHQ17" s="45"/>
      <c r="WHR17" s="45"/>
      <c r="WHS17" s="45"/>
      <c r="WHT17" s="45"/>
      <c r="WHU17" s="45"/>
      <c r="WHV17" s="45"/>
      <c r="WHW17" s="45"/>
      <c r="WHX17" s="45"/>
      <c r="WHY17" s="45"/>
      <c r="WHZ17" s="45"/>
      <c r="WIA17" s="45"/>
      <c r="WIB17" s="45"/>
      <c r="WIC17" s="45"/>
      <c r="WID17" s="45"/>
      <c r="WIE17" s="45"/>
      <c r="WIF17" s="45"/>
      <c r="WIG17" s="45"/>
      <c r="WIH17" s="45"/>
      <c r="WII17" s="45"/>
      <c r="WIJ17" s="45"/>
      <c r="WIK17" s="45"/>
      <c r="WIL17" s="45"/>
      <c r="WIM17" s="45"/>
      <c r="WIN17" s="45"/>
      <c r="WIO17" s="45"/>
      <c r="WIP17" s="45"/>
      <c r="WIQ17" s="45"/>
      <c r="WIR17" s="45"/>
      <c r="WIS17" s="45"/>
      <c r="WIT17" s="45"/>
      <c r="WIU17" s="45"/>
      <c r="WIV17" s="45"/>
      <c r="WIW17" s="45"/>
      <c r="WIX17" s="45"/>
      <c r="WIY17" s="45"/>
      <c r="WIZ17" s="45"/>
      <c r="WJA17" s="45"/>
      <c r="WJB17" s="45"/>
      <c r="WJC17" s="45"/>
      <c r="WJD17" s="45"/>
      <c r="WJE17" s="45"/>
      <c r="WJF17" s="45"/>
      <c r="WJG17" s="45"/>
      <c r="WJH17" s="45"/>
      <c r="WJI17" s="45"/>
      <c r="WJJ17" s="45"/>
      <c r="WJK17" s="45"/>
      <c r="WJL17" s="45"/>
      <c r="WJM17" s="45"/>
      <c r="WJN17" s="45"/>
      <c r="WJO17" s="45"/>
      <c r="WJP17" s="45"/>
      <c r="WJQ17" s="45"/>
      <c r="WJR17" s="45"/>
      <c r="WJS17" s="45"/>
      <c r="WJT17" s="45"/>
      <c r="WJU17" s="45"/>
      <c r="WJV17" s="45"/>
      <c r="WJW17" s="45"/>
      <c r="WJX17" s="45"/>
      <c r="WJY17" s="45"/>
      <c r="WJZ17" s="45"/>
      <c r="WKA17" s="45"/>
      <c r="WKB17" s="45"/>
      <c r="WKC17" s="45"/>
      <c r="WKD17" s="45"/>
      <c r="WKE17" s="45"/>
      <c r="WKF17" s="45"/>
      <c r="WKG17" s="45"/>
      <c r="WKH17" s="45"/>
      <c r="WKI17" s="45"/>
      <c r="WKJ17" s="45"/>
      <c r="WKK17" s="45"/>
      <c r="WKL17" s="45"/>
      <c r="WKM17" s="45"/>
      <c r="WKN17" s="45"/>
      <c r="WKO17" s="45"/>
      <c r="WKP17" s="45"/>
      <c r="WKQ17" s="45"/>
      <c r="WKR17" s="45"/>
      <c r="WKS17" s="45"/>
      <c r="WKT17" s="45"/>
      <c r="WKU17" s="45"/>
      <c r="WKV17" s="45"/>
      <c r="WKW17" s="45"/>
      <c r="WKX17" s="45"/>
      <c r="WKY17" s="45"/>
      <c r="WKZ17" s="45"/>
      <c r="WLA17" s="45"/>
      <c r="WLB17" s="45"/>
      <c r="WLC17" s="45"/>
      <c r="WLD17" s="45"/>
      <c r="WLE17" s="45"/>
      <c r="WLF17" s="45"/>
      <c r="WLG17" s="45"/>
      <c r="WLH17" s="45"/>
      <c r="WLI17" s="45"/>
      <c r="WLJ17" s="45"/>
      <c r="WLK17" s="45"/>
      <c r="WLL17" s="45"/>
      <c r="WLM17" s="45"/>
      <c r="WLN17" s="45"/>
      <c r="WLO17" s="45"/>
      <c r="WLP17" s="45"/>
      <c r="WLQ17" s="45"/>
      <c r="WLR17" s="45"/>
      <c r="WLS17" s="45"/>
      <c r="WLT17" s="45"/>
      <c r="WLU17" s="45"/>
      <c r="WLV17" s="45"/>
      <c r="WLW17" s="45"/>
      <c r="WLX17" s="45"/>
      <c r="WLY17" s="45"/>
      <c r="WLZ17" s="45"/>
      <c r="WMA17" s="45"/>
      <c r="WMB17" s="45"/>
      <c r="WMC17" s="45"/>
      <c r="WMD17" s="45"/>
      <c r="WME17" s="45"/>
      <c r="WMF17" s="45"/>
      <c r="WMG17" s="45"/>
      <c r="WMH17" s="45"/>
      <c r="WMI17" s="45"/>
      <c r="WMJ17" s="45"/>
      <c r="WMK17" s="45"/>
      <c r="WML17" s="45"/>
      <c r="WMM17" s="45"/>
      <c r="WMN17" s="45"/>
      <c r="WMO17" s="45"/>
      <c r="WMP17" s="45"/>
      <c r="WMQ17" s="45"/>
      <c r="WMR17" s="45"/>
      <c r="WMS17" s="45"/>
      <c r="WMT17" s="45"/>
      <c r="WMU17" s="45"/>
      <c r="WMV17" s="45"/>
      <c r="WMW17" s="45"/>
      <c r="WMX17" s="45"/>
      <c r="WMY17" s="45"/>
      <c r="WMZ17" s="45"/>
      <c r="WNA17" s="45"/>
      <c r="WNB17" s="45"/>
      <c r="WNC17" s="45"/>
      <c r="WND17" s="45"/>
      <c r="WNE17" s="45"/>
      <c r="WNF17" s="45"/>
      <c r="WNG17" s="45"/>
      <c r="WNH17" s="45"/>
      <c r="WNI17" s="45"/>
      <c r="WNJ17" s="45"/>
      <c r="WNK17" s="45"/>
      <c r="WNL17" s="45"/>
      <c r="WNM17" s="45"/>
      <c r="WNN17" s="45"/>
      <c r="WNO17" s="45"/>
      <c r="WNP17" s="45"/>
      <c r="WNQ17" s="45"/>
      <c r="WNR17" s="45"/>
      <c r="WNS17" s="45"/>
      <c r="WNT17" s="45"/>
      <c r="WNU17" s="45"/>
      <c r="WNV17" s="45"/>
      <c r="WNW17" s="45"/>
      <c r="WNX17" s="45"/>
      <c r="WNY17" s="45"/>
      <c r="WNZ17" s="45"/>
      <c r="WOA17" s="45"/>
      <c r="WOB17" s="45"/>
      <c r="WOC17" s="45"/>
      <c r="WOD17" s="45"/>
      <c r="WOE17" s="45"/>
      <c r="WOF17" s="45"/>
      <c r="WOG17" s="45"/>
      <c r="WOH17" s="45"/>
      <c r="WOI17" s="45"/>
      <c r="WOJ17" s="45"/>
      <c r="WOK17" s="45"/>
      <c r="WOL17" s="45"/>
      <c r="WOM17" s="45"/>
      <c r="WON17" s="45"/>
      <c r="WOO17" s="45"/>
      <c r="WOP17" s="45"/>
      <c r="WOQ17" s="45"/>
      <c r="WOR17" s="45"/>
      <c r="WOS17" s="45"/>
      <c r="WOT17" s="45"/>
      <c r="WOU17" s="45"/>
      <c r="WOV17" s="45"/>
      <c r="WOW17" s="45"/>
      <c r="WOX17" s="45"/>
      <c r="WOY17" s="45"/>
      <c r="WOZ17" s="45"/>
      <c r="WPA17" s="45"/>
      <c r="WPB17" s="45"/>
      <c r="WPC17" s="45"/>
      <c r="WPD17" s="45"/>
      <c r="WPE17" s="45"/>
      <c r="WPF17" s="45"/>
      <c r="WPG17" s="45"/>
      <c r="WPH17" s="45"/>
      <c r="WPI17" s="45"/>
      <c r="WPJ17" s="45"/>
      <c r="WPK17" s="45"/>
      <c r="WPL17" s="45"/>
      <c r="WPM17" s="45"/>
      <c r="WPN17" s="45"/>
      <c r="WPO17" s="45"/>
      <c r="WPP17" s="45"/>
      <c r="WPQ17" s="45"/>
      <c r="WPR17" s="45"/>
      <c r="WPS17" s="45"/>
      <c r="WPT17" s="45"/>
      <c r="WPU17" s="45"/>
      <c r="WPV17" s="45"/>
      <c r="WPW17" s="45"/>
      <c r="WPX17" s="45"/>
      <c r="WPY17" s="45"/>
      <c r="WPZ17" s="45"/>
      <c r="WQA17" s="45"/>
      <c r="WQB17" s="45"/>
      <c r="WQC17" s="45"/>
      <c r="WQD17" s="45"/>
      <c r="WQE17" s="45"/>
      <c r="WQF17" s="45"/>
      <c r="WQG17" s="45"/>
      <c r="WQH17" s="45"/>
      <c r="WQI17" s="45"/>
      <c r="WQJ17" s="45"/>
      <c r="WQK17" s="45"/>
      <c r="WQL17" s="45"/>
      <c r="WQM17" s="45"/>
      <c r="WQN17" s="45"/>
      <c r="WQO17" s="45"/>
      <c r="WQP17" s="45"/>
      <c r="WQQ17" s="45"/>
      <c r="WQR17" s="45"/>
      <c r="WQS17" s="45"/>
      <c r="WQT17" s="45"/>
      <c r="WQU17" s="45"/>
      <c r="WQV17" s="45"/>
      <c r="WQW17" s="45"/>
      <c r="WQX17" s="45"/>
      <c r="WQY17" s="45"/>
      <c r="WQZ17" s="45"/>
      <c r="WRA17" s="45"/>
      <c r="WRB17" s="45"/>
      <c r="WRC17" s="45"/>
      <c r="WRD17" s="45"/>
      <c r="WRE17" s="45"/>
      <c r="WRF17" s="45"/>
      <c r="WRG17" s="45"/>
      <c r="WRH17" s="45"/>
      <c r="WRI17" s="45"/>
      <c r="WRJ17" s="45"/>
      <c r="WRK17" s="45"/>
      <c r="WRL17" s="45"/>
      <c r="WRM17" s="45"/>
      <c r="WRN17" s="45"/>
      <c r="WRO17" s="45"/>
      <c r="WRP17" s="45"/>
      <c r="WRQ17" s="45"/>
      <c r="WRR17" s="45"/>
      <c r="WRS17" s="45"/>
      <c r="WRT17" s="45"/>
      <c r="WRU17" s="45"/>
      <c r="WRV17" s="45"/>
      <c r="WRW17" s="45"/>
      <c r="WRX17" s="45"/>
      <c r="WRY17" s="45"/>
      <c r="WRZ17" s="45"/>
      <c r="WSA17" s="45"/>
      <c r="WSB17" s="45"/>
      <c r="WSC17" s="45"/>
      <c r="WSD17" s="45"/>
      <c r="WSE17" s="45"/>
      <c r="WSF17" s="45"/>
      <c r="WSG17" s="45"/>
      <c r="WSH17" s="45"/>
      <c r="WSI17" s="45"/>
      <c r="WSJ17" s="45"/>
      <c r="WSK17" s="45"/>
      <c r="WSL17" s="45"/>
      <c r="WSM17" s="45"/>
      <c r="WSN17" s="45"/>
      <c r="WSO17" s="45"/>
      <c r="WSP17" s="45"/>
      <c r="WSQ17" s="45"/>
      <c r="WSR17" s="45"/>
      <c r="WSS17" s="45"/>
      <c r="WST17" s="45"/>
      <c r="WSU17" s="45"/>
      <c r="WSV17" s="45"/>
      <c r="WSW17" s="45"/>
      <c r="WSX17" s="45"/>
      <c r="WSY17" s="45"/>
      <c r="WSZ17" s="45"/>
      <c r="WTA17" s="45"/>
      <c r="WTB17" s="45"/>
      <c r="WTC17" s="45"/>
      <c r="WTD17" s="45"/>
      <c r="WTE17" s="45"/>
      <c r="WTF17" s="45"/>
      <c r="WTG17" s="45"/>
      <c r="WTH17" s="45"/>
      <c r="WTI17" s="45"/>
      <c r="WTJ17" s="45"/>
      <c r="WTK17" s="45"/>
      <c r="WTL17" s="45"/>
      <c r="WTM17" s="45"/>
      <c r="WTN17" s="45"/>
      <c r="WTO17" s="45"/>
      <c r="WTP17" s="45"/>
      <c r="WTQ17" s="45"/>
      <c r="WTR17" s="45"/>
      <c r="WTS17" s="45"/>
      <c r="WTT17" s="45"/>
      <c r="WTU17" s="45"/>
      <c r="WTV17" s="45"/>
      <c r="WTW17" s="45"/>
      <c r="WTX17" s="45"/>
      <c r="WTY17" s="45"/>
      <c r="WTZ17" s="45"/>
      <c r="WUA17" s="45"/>
      <c r="WUB17" s="45"/>
      <c r="WUC17" s="45"/>
      <c r="WUD17" s="45"/>
      <c r="WUE17" s="45"/>
      <c r="WUF17" s="45"/>
      <c r="WUG17" s="45"/>
      <c r="WUH17" s="45"/>
      <c r="WUI17" s="45"/>
      <c r="WUJ17" s="45"/>
      <c r="WUK17" s="45"/>
      <c r="WUL17" s="45"/>
      <c r="WUM17" s="45"/>
      <c r="WUN17" s="45"/>
      <c r="WUO17" s="45"/>
      <c r="WUP17" s="45"/>
      <c r="WUQ17" s="45"/>
      <c r="WUR17" s="45"/>
      <c r="WUS17" s="45"/>
      <c r="WUT17" s="45"/>
      <c r="WUU17" s="45"/>
      <c r="WUV17" s="45"/>
      <c r="WUW17" s="45"/>
      <c r="WUX17" s="45"/>
      <c r="WUY17" s="45"/>
      <c r="WUZ17" s="45"/>
      <c r="WVA17" s="45"/>
      <c r="WVB17" s="45"/>
      <c r="WVC17" s="45"/>
      <c r="WVD17" s="45"/>
      <c r="WVE17" s="45"/>
      <c r="WVF17" s="45"/>
      <c r="WVG17" s="45"/>
      <c r="WVH17" s="45"/>
      <c r="WVI17" s="45"/>
      <c r="WVJ17" s="45"/>
      <c r="WVK17" s="45"/>
      <c r="WVL17" s="45"/>
      <c r="WVM17" s="45"/>
      <c r="WVN17" s="45"/>
      <c r="WVO17" s="45"/>
      <c r="WVP17" s="45"/>
      <c r="WVQ17" s="45"/>
      <c r="WVR17" s="45"/>
      <c r="WVS17" s="45"/>
      <c r="WVT17" s="45"/>
      <c r="WVU17" s="45"/>
      <c r="WVV17" s="45"/>
      <c r="WVW17" s="45"/>
      <c r="WVX17" s="45"/>
      <c r="WVY17" s="45"/>
      <c r="WVZ17" s="45"/>
      <c r="WWA17" s="45"/>
      <c r="WWB17" s="45"/>
      <c r="WWC17" s="45"/>
      <c r="WWD17" s="45"/>
      <c r="WWE17" s="45"/>
      <c r="WWF17" s="45"/>
      <c r="WWG17" s="45"/>
      <c r="WWH17" s="45"/>
      <c r="WWI17" s="45"/>
      <c r="WWJ17" s="45"/>
      <c r="WWK17" s="45"/>
      <c r="WWL17" s="45"/>
      <c r="WWM17" s="45"/>
      <c r="WWN17" s="45"/>
      <c r="WWO17" s="45"/>
      <c r="WWP17" s="45"/>
      <c r="WWQ17" s="45"/>
      <c r="WWR17" s="45"/>
      <c r="WWS17" s="45"/>
      <c r="WWT17" s="45"/>
      <c r="WWU17" s="45"/>
      <c r="WWV17" s="45"/>
      <c r="WWW17" s="45"/>
      <c r="WWX17" s="45"/>
      <c r="WWY17" s="45"/>
      <c r="WWZ17" s="45"/>
      <c r="WXA17" s="45"/>
      <c r="WXB17" s="45"/>
      <c r="WXC17" s="45"/>
      <c r="WXD17" s="45"/>
      <c r="WXE17" s="45"/>
      <c r="WXF17" s="45"/>
      <c r="WXG17" s="45"/>
      <c r="WXH17" s="45"/>
      <c r="WXI17" s="45"/>
      <c r="WXJ17" s="45"/>
      <c r="WXK17" s="45"/>
      <c r="WXL17" s="45"/>
      <c r="WXM17" s="45"/>
      <c r="WXN17" s="45"/>
      <c r="WXO17" s="45"/>
      <c r="WXP17" s="45"/>
      <c r="WXQ17" s="45"/>
      <c r="WXR17" s="45"/>
      <c r="WXS17" s="45"/>
      <c r="WXT17" s="45"/>
      <c r="WXU17" s="45"/>
      <c r="WXV17" s="45"/>
      <c r="WXW17" s="45"/>
      <c r="WXX17" s="45"/>
      <c r="WXY17" s="45"/>
      <c r="WXZ17" s="45"/>
      <c r="WYA17" s="45"/>
      <c r="WYB17" s="45"/>
      <c r="WYC17" s="45"/>
      <c r="WYD17" s="45"/>
      <c r="WYE17" s="45"/>
      <c r="WYF17" s="45"/>
      <c r="WYG17" s="45"/>
      <c r="WYH17" s="45"/>
      <c r="WYI17" s="45"/>
      <c r="WYJ17" s="45"/>
      <c r="WYK17" s="45"/>
      <c r="WYL17" s="45"/>
      <c r="WYM17" s="45"/>
      <c r="WYN17" s="45"/>
      <c r="WYO17" s="45"/>
      <c r="WYP17" s="45"/>
      <c r="WYQ17" s="45"/>
      <c r="WYR17" s="45"/>
      <c r="WYS17" s="45"/>
      <c r="WYT17" s="45"/>
      <c r="WYU17" s="45"/>
      <c r="WYV17" s="45"/>
      <c r="WYW17" s="45"/>
      <c r="WYX17" s="45"/>
      <c r="WYY17" s="45"/>
      <c r="WYZ17" s="45"/>
      <c r="WZA17" s="45"/>
      <c r="WZB17" s="45"/>
      <c r="WZC17" s="45"/>
      <c r="WZD17" s="45"/>
      <c r="WZE17" s="45"/>
      <c r="WZF17" s="45"/>
      <c r="WZG17" s="45"/>
      <c r="WZH17" s="45"/>
      <c r="WZI17" s="45"/>
      <c r="WZJ17" s="45"/>
      <c r="WZK17" s="45"/>
      <c r="WZL17" s="45"/>
      <c r="WZM17" s="45"/>
      <c r="WZN17" s="45"/>
      <c r="WZO17" s="45"/>
      <c r="WZP17" s="45"/>
      <c r="WZQ17" s="45"/>
      <c r="WZR17" s="45"/>
      <c r="WZS17" s="45"/>
      <c r="WZT17" s="45"/>
      <c r="WZU17" s="45"/>
      <c r="WZV17" s="45"/>
      <c r="WZW17" s="45"/>
      <c r="WZX17" s="45"/>
      <c r="WZY17" s="45"/>
      <c r="WZZ17" s="45"/>
      <c r="XAA17" s="45"/>
      <c r="XAB17" s="45"/>
      <c r="XAC17" s="45"/>
      <c r="XAD17" s="45"/>
      <c r="XAE17" s="45"/>
      <c r="XAF17" s="45"/>
      <c r="XAG17" s="45"/>
      <c r="XAH17" s="45"/>
      <c r="XAI17" s="45"/>
      <c r="XAJ17" s="45"/>
      <c r="XAK17" s="45"/>
      <c r="XAL17" s="45"/>
      <c r="XAM17" s="45"/>
      <c r="XAN17" s="45"/>
      <c r="XAO17" s="45"/>
      <c r="XAP17" s="45"/>
      <c r="XAQ17" s="45"/>
      <c r="XAR17" s="45"/>
      <c r="XAS17" s="45"/>
      <c r="XAT17" s="45"/>
      <c r="XAU17" s="45"/>
      <c r="XAV17" s="45"/>
      <c r="XAW17" s="45"/>
      <c r="XAX17" s="45"/>
      <c r="XAY17" s="45"/>
      <c r="XAZ17" s="45"/>
      <c r="XBA17" s="45"/>
      <c r="XBB17" s="45"/>
      <c r="XBC17" s="45"/>
      <c r="XBD17" s="45"/>
      <c r="XBE17" s="45"/>
      <c r="XBF17" s="45"/>
      <c r="XBG17" s="45"/>
      <c r="XBH17" s="45"/>
      <c r="XBI17" s="45"/>
      <c r="XBJ17" s="45"/>
      <c r="XBK17" s="45"/>
      <c r="XBL17" s="45"/>
      <c r="XBM17" s="45"/>
      <c r="XBN17" s="45"/>
      <c r="XBO17" s="45"/>
      <c r="XBP17" s="45"/>
      <c r="XBQ17" s="45"/>
      <c r="XBR17" s="45"/>
      <c r="XBS17" s="45"/>
      <c r="XBT17" s="45"/>
      <c r="XBU17" s="45"/>
      <c r="XBV17" s="45"/>
      <c r="XBW17" s="45"/>
      <c r="XBX17" s="45"/>
      <c r="XBY17" s="45"/>
      <c r="XBZ17" s="45"/>
      <c r="XCA17" s="45"/>
      <c r="XCB17" s="45"/>
      <c r="XCC17" s="45"/>
      <c r="XCD17" s="45"/>
      <c r="XCE17" s="45"/>
      <c r="XCF17" s="45"/>
      <c r="XCG17" s="45"/>
      <c r="XCH17" s="45"/>
      <c r="XCI17" s="45"/>
      <c r="XCJ17" s="45"/>
      <c r="XCK17" s="45"/>
      <c r="XCL17" s="45"/>
      <c r="XCM17" s="45"/>
      <c r="XCN17" s="45"/>
      <c r="XCO17" s="45"/>
      <c r="XCP17" s="45"/>
      <c r="XCQ17" s="45"/>
      <c r="XCR17" s="45"/>
      <c r="XCS17" s="45"/>
      <c r="XCT17" s="45"/>
      <c r="XCU17" s="45"/>
      <c r="XCV17" s="45"/>
      <c r="XCW17" s="45"/>
      <c r="XCX17" s="45"/>
      <c r="XCY17" s="45"/>
      <c r="XCZ17" s="45"/>
      <c r="XDA17" s="45"/>
      <c r="XDB17" s="45"/>
      <c r="XDC17" s="45"/>
      <c r="XDD17" s="45"/>
      <c r="XDE17" s="45"/>
      <c r="XDF17" s="45"/>
      <c r="XDG17" s="45"/>
      <c r="XDH17" s="45"/>
      <c r="XDI17" s="45"/>
      <c r="XDJ17" s="45"/>
      <c r="XDK17" s="45"/>
      <c r="XDL17" s="45"/>
      <c r="XDM17" s="45"/>
      <c r="XDN17" s="45"/>
      <c r="XDO17" s="45"/>
      <c r="XDP17" s="45"/>
      <c r="XDQ17" s="45"/>
      <c r="XDR17" s="45"/>
      <c r="XDS17" s="45"/>
      <c r="XDT17" s="45"/>
      <c r="XDU17" s="45"/>
      <c r="XDV17" s="45"/>
      <c r="XDW17" s="45"/>
      <c r="XDX17" s="45"/>
      <c r="XDY17" s="45"/>
      <c r="XDZ17" s="45"/>
      <c r="XEA17" s="45"/>
      <c r="XEB17" s="45"/>
      <c r="XEC17" s="45"/>
      <c r="XED17" s="45"/>
      <c r="XEE17" s="45"/>
      <c r="XEF17" s="45"/>
      <c r="XEG17" s="45"/>
      <c r="XEH17" s="45"/>
      <c r="XEI17" s="45"/>
      <c r="XEJ17" s="45"/>
      <c r="XEK17" s="45"/>
      <c r="XEL17" s="45"/>
      <c r="XEM17" s="45"/>
      <c r="XEN17" s="45"/>
      <c r="XEO17" s="45"/>
      <c r="XEP17" s="45"/>
      <c r="XEQ17" s="45"/>
      <c r="XER17" s="45"/>
      <c r="XES17" s="45"/>
      <c r="XET17" s="45"/>
      <c r="XEU17" s="45"/>
      <c r="XEV17" s="45"/>
      <c r="XEW17" s="45"/>
      <c r="XEX17" s="45"/>
      <c r="XEY17" s="45"/>
      <c r="XEZ17" s="45"/>
      <c r="XFA17" s="45"/>
      <c r="XFB17" s="45"/>
      <c r="XFC17" s="45"/>
      <c r="XFD17" s="45"/>
    </row>
    <row r="18" spans="1:16384" ht="15.75" customHeight="1">
      <c r="A18" s="45" t="s">
        <v>1496</v>
      </c>
      <c r="B18" s="51"/>
      <c r="C18" s="45" t="s">
        <v>1497</v>
      </c>
      <c r="D18" s="45" t="s">
        <v>1454</v>
      </c>
      <c r="E18" s="55" t="s">
        <v>1503</v>
      </c>
      <c r="F18" s="51" t="s">
        <v>1498</v>
      </c>
      <c r="G18" s="45" t="s">
        <v>1499</v>
      </c>
      <c r="H18" s="45" t="s">
        <v>1500</v>
      </c>
      <c r="I18" s="50" t="s">
        <v>66</v>
      </c>
      <c r="J18" s="51" t="s">
        <v>67</v>
      </c>
      <c r="K18" s="166" t="s">
        <v>68</v>
      </c>
      <c r="L18" s="51"/>
      <c r="M18" s="51"/>
      <c r="N18" s="51"/>
      <c r="O18" s="51"/>
      <c r="P18" s="51"/>
      <c r="Q18" s="51"/>
      <c r="R18" s="51"/>
      <c r="S18" s="51"/>
      <c r="T18" s="45"/>
      <c r="U18" s="14"/>
      <c r="V18" s="14"/>
      <c r="W18" s="14"/>
      <c r="X18" s="14"/>
      <c r="Y18" s="14"/>
      <c r="Z18" s="14"/>
      <c r="AA18" s="14"/>
      <c r="AB18" s="14"/>
      <c r="AC18" s="14"/>
      <c r="AD18" s="14"/>
    </row>
    <row r="19" spans="1:16384" ht="15.75" customHeight="1">
      <c r="A19" s="45" t="s">
        <v>1501</v>
      </c>
      <c r="B19" s="45"/>
      <c r="C19" s="45" t="s">
        <v>1502</v>
      </c>
      <c r="D19" s="45" t="s">
        <v>1454</v>
      </c>
      <c r="E19" s="45" t="s">
        <v>1505</v>
      </c>
      <c r="F19" s="45" t="s">
        <v>1504</v>
      </c>
      <c r="G19" s="45" t="s">
        <v>1506</v>
      </c>
      <c r="H19" s="45" t="s">
        <v>1507</v>
      </c>
      <c r="I19" s="50" t="s">
        <v>66</v>
      </c>
      <c r="J19" s="51" t="s">
        <v>67</v>
      </c>
      <c r="K19" s="51" t="s">
        <v>86</v>
      </c>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c r="AML19" s="45"/>
      <c r="AMM19" s="45"/>
      <c r="AMN19" s="45"/>
      <c r="AMO19" s="45"/>
      <c r="AMP19" s="45"/>
      <c r="AMQ19" s="45"/>
      <c r="AMR19" s="45"/>
      <c r="AMS19" s="45"/>
      <c r="AMT19" s="45"/>
      <c r="AMU19" s="45"/>
      <c r="AMV19" s="45"/>
      <c r="AMW19" s="45"/>
      <c r="AMX19" s="45"/>
      <c r="AMY19" s="45"/>
      <c r="AMZ19" s="45"/>
      <c r="ANA19" s="45"/>
      <c r="ANB19" s="45"/>
      <c r="ANC19" s="45"/>
      <c r="AND19" s="45"/>
      <c r="ANE19" s="45"/>
      <c r="ANF19" s="45"/>
      <c r="ANG19" s="45"/>
      <c r="ANH19" s="45"/>
      <c r="ANI19" s="45"/>
      <c r="ANJ19" s="45"/>
      <c r="ANK19" s="45"/>
      <c r="ANL19" s="45"/>
      <c r="ANM19" s="45"/>
      <c r="ANN19" s="45"/>
      <c r="ANO19" s="45"/>
      <c r="ANP19" s="45"/>
      <c r="ANQ19" s="45"/>
      <c r="ANR19" s="45"/>
      <c r="ANS19" s="45"/>
      <c r="ANT19" s="45"/>
      <c r="ANU19" s="45"/>
      <c r="ANV19" s="45"/>
      <c r="ANW19" s="45"/>
      <c r="ANX19" s="45"/>
      <c r="ANY19" s="45"/>
      <c r="ANZ19" s="45"/>
      <c r="AOA19" s="45"/>
      <c r="AOB19" s="45"/>
      <c r="AOC19" s="45"/>
      <c r="AOD19" s="45"/>
      <c r="AOE19" s="45"/>
      <c r="AOF19" s="45"/>
      <c r="AOG19" s="45"/>
      <c r="AOH19" s="45"/>
      <c r="AOI19" s="45"/>
      <c r="AOJ19" s="45"/>
      <c r="AOK19" s="45"/>
      <c r="AOL19" s="45"/>
      <c r="AOM19" s="45"/>
      <c r="AON19" s="45"/>
      <c r="AOO19" s="45"/>
      <c r="AOP19" s="45"/>
      <c r="AOQ19" s="45"/>
      <c r="AOR19" s="45"/>
      <c r="AOS19" s="45"/>
      <c r="AOT19" s="45"/>
      <c r="AOU19" s="45"/>
      <c r="AOV19" s="45"/>
      <c r="AOW19" s="45"/>
      <c r="AOX19" s="45"/>
      <c r="AOY19" s="45"/>
      <c r="AOZ19" s="45"/>
      <c r="APA19" s="45"/>
      <c r="APB19" s="45"/>
      <c r="APC19" s="45"/>
      <c r="APD19" s="45"/>
      <c r="APE19" s="45"/>
      <c r="APF19" s="45"/>
      <c r="APG19" s="45"/>
      <c r="APH19" s="45"/>
      <c r="API19" s="45"/>
      <c r="APJ19" s="45"/>
      <c r="APK19" s="45"/>
      <c r="APL19" s="45"/>
      <c r="APM19" s="45"/>
      <c r="APN19" s="45"/>
      <c r="APO19" s="45"/>
      <c r="APP19" s="45"/>
      <c r="APQ19" s="45"/>
      <c r="APR19" s="45"/>
      <c r="APS19" s="45"/>
      <c r="APT19" s="45"/>
      <c r="APU19" s="45"/>
      <c r="APV19" s="45"/>
      <c r="APW19" s="45"/>
      <c r="APX19" s="45"/>
      <c r="APY19" s="45"/>
      <c r="APZ19" s="45"/>
      <c r="AQA19" s="45"/>
      <c r="AQB19" s="45"/>
      <c r="AQC19" s="45"/>
      <c r="AQD19" s="45"/>
      <c r="AQE19" s="45"/>
      <c r="AQF19" s="45"/>
      <c r="AQG19" s="45"/>
      <c r="AQH19" s="45"/>
      <c r="AQI19" s="45"/>
      <c r="AQJ19" s="45"/>
      <c r="AQK19" s="45"/>
      <c r="AQL19" s="45"/>
      <c r="AQM19" s="45"/>
      <c r="AQN19" s="45"/>
      <c r="AQO19" s="45"/>
      <c r="AQP19" s="45"/>
      <c r="AQQ19" s="45"/>
      <c r="AQR19" s="45"/>
      <c r="AQS19" s="45"/>
      <c r="AQT19" s="45"/>
      <c r="AQU19" s="45"/>
      <c r="AQV19" s="45"/>
      <c r="AQW19" s="45"/>
      <c r="AQX19" s="45"/>
      <c r="AQY19" s="45"/>
      <c r="AQZ19" s="45"/>
      <c r="ARA19" s="45"/>
      <c r="ARB19" s="45"/>
      <c r="ARC19" s="45"/>
      <c r="ARD19" s="45"/>
      <c r="ARE19" s="45"/>
      <c r="ARF19" s="45"/>
      <c r="ARG19" s="45"/>
      <c r="ARH19" s="45"/>
      <c r="ARI19" s="45"/>
      <c r="ARJ19" s="45"/>
      <c r="ARK19" s="45"/>
      <c r="ARL19" s="45"/>
      <c r="ARM19" s="45"/>
      <c r="ARN19" s="45"/>
      <c r="ARO19" s="45"/>
      <c r="ARP19" s="45"/>
      <c r="ARQ19" s="45"/>
      <c r="ARR19" s="45"/>
      <c r="ARS19" s="45"/>
      <c r="ART19" s="45"/>
      <c r="ARU19" s="45"/>
      <c r="ARV19" s="45"/>
      <c r="ARW19" s="45"/>
      <c r="ARX19" s="45"/>
      <c r="ARY19" s="45"/>
      <c r="ARZ19" s="45"/>
      <c r="ASA19" s="45"/>
      <c r="ASB19" s="45"/>
      <c r="ASC19" s="45"/>
      <c r="ASD19" s="45"/>
      <c r="ASE19" s="45"/>
      <c r="ASF19" s="45"/>
      <c r="ASG19" s="45"/>
      <c r="ASH19" s="45"/>
      <c r="ASI19" s="45"/>
      <c r="ASJ19" s="45"/>
      <c r="ASK19" s="45"/>
      <c r="ASL19" s="45"/>
      <c r="ASM19" s="45"/>
      <c r="ASN19" s="45"/>
      <c r="ASO19" s="45"/>
      <c r="ASP19" s="45"/>
      <c r="ASQ19" s="45"/>
      <c r="ASR19" s="45"/>
      <c r="ASS19" s="45"/>
      <c r="AST19" s="45"/>
      <c r="ASU19" s="45"/>
      <c r="ASV19" s="45"/>
      <c r="ASW19" s="45"/>
      <c r="ASX19" s="45"/>
      <c r="ASY19" s="45"/>
      <c r="ASZ19" s="45"/>
      <c r="ATA19" s="45"/>
      <c r="ATB19" s="45"/>
      <c r="ATC19" s="45"/>
      <c r="ATD19" s="45"/>
      <c r="ATE19" s="45"/>
      <c r="ATF19" s="45"/>
      <c r="ATG19" s="45"/>
      <c r="ATH19" s="45"/>
      <c r="ATI19" s="45"/>
      <c r="ATJ19" s="45"/>
      <c r="ATK19" s="45"/>
      <c r="ATL19" s="45"/>
      <c r="ATM19" s="45"/>
      <c r="ATN19" s="45"/>
      <c r="ATO19" s="45"/>
      <c r="ATP19" s="45"/>
      <c r="ATQ19" s="45"/>
      <c r="ATR19" s="45"/>
      <c r="ATS19" s="45"/>
      <c r="ATT19" s="45"/>
      <c r="ATU19" s="45"/>
      <c r="ATV19" s="45"/>
      <c r="ATW19" s="45"/>
      <c r="ATX19" s="45"/>
      <c r="ATY19" s="45"/>
      <c r="ATZ19" s="45"/>
      <c r="AUA19" s="45"/>
      <c r="AUB19" s="45"/>
      <c r="AUC19" s="45"/>
      <c r="AUD19" s="45"/>
      <c r="AUE19" s="45"/>
      <c r="AUF19" s="45"/>
      <c r="AUG19" s="45"/>
      <c r="AUH19" s="45"/>
      <c r="AUI19" s="45"/>
      <c r="AUJ19" s="45"/>
      <c r="AUK19" s="45"/>
      <c r="AUL19" s="45"/>
      <c r="AUM19" s="45"/>
      <c r="AUN19" s="45"/>
      <c r="AUO19" s="45"/>
      <c r="AUP19" s="45"/>
      <c r="AUQ19" s="45"/>
      <c r="AUR19" s="45"/>
      <c r="AUS19" s="45"/>
      <c r="AUT19" s="45"/>
      <c r="AUU19" s="45"/>
      <c r="AUV19" s="45"/>
      <c r="AUW19" s="45"/>
      <c r="AUX19" s="45"/>
      <c r="AUY19" s="45"/>
      <c r="AUZ19" s="45"/>
      <c r="AVA19" s="45"/>
      <c r="AVB19" s="45"/>
      <c r="AVC19" s="45"/>
      <c r="AVD19" s="45"/>
      <c r="AVE19" s="45"/>
      <c r="AVF19" s="45"/>
      <c r="AVG19" s="45"/>
      <c r="AVH19" s="45"/>
      <c r="AVI19" s="45"/>
      <c r="AVJ19" s="45"/>
      <c r="AVK19" s="45"/>
      <c r="AVL19" s="45"/>
      <c r="AVM19" s="45"/>
      <c r="AVN19" s="45"/>
      <c r="AVO19" s="45"/>
      <c r="AVP19" s="45"/>
      <c r="AVQ19" s="45"/>
      <c r="AVR19" s="45"/>
      <c r="AVS19" s="45"/>
      <c r="AVT19" s="45"/>
      <c r="AVU19" s="45"/>
      <c r="AVV19" s="45"/>
      <c r="AVW19" s="45"/>
      <c r="AVX19" s="45"/>
      <c r="AVY19" s="45"/>
      <c r="AVZ19" s="45"/>
      <c r="AWA19" s="45"/>
      <c r="AWB19" s="45"/>
      <c r="AWC19" s="45"/>
      <c r="AWD19" s="45"/>
      <c r="AWE19" s="45"/>
      <c r="AWF19" s="45"/>
      <c r="AWG19" s="45"/>
      <c r="AWH19" s="45"/>
      <c r="AWI19" s="45"/>
      <c r="AWJ19" s="45"/>
      <c r="AWK19" s="45"/>
      <c r="AWL19" s="45"/>
      <c r="AWM19" s="45"/>
      <c r="AWN19" s="45"/>
      <c r="AWO19" s="45"/>
      <c r="AWP19" s="45"/>
      <c r="AWQ19" s="45"/>
      <c r="AWR19" s="45"/>
      <c r="AWS19" s="45"/>
      <c r="AWT19" s="45"/>
      <c r="AWU19" s="45"/>
      <c r="AWV19" s="45"/>
      <c r="AWW19" s="45"/>
      <c r="AWX19" s="45"/>
      <c r="AWY19" s="45"/>
      <c r="AWZ19" s="45"/>
      <c r="AXA19" s="45"/>
      <c r="AXB19" s="45"/>
      <c r="AXC19" s="45"/>
      <c r="AXD19" s="45"/>
      <c r="AXE19" s="45"/>
      <c r="AXF19" s="45"/>
      <c r="AXG19" s="45"/>
      <c r="AXH19" s="45"/>
      <c r="AXI19" s="45"/>
      <c r="AXJ19" s="45"/>
      <c r="AXK19" s="45"/>
      <c r="AXL19" s="45"/>
      <c r="AXM19" s="45"/>
      <c r="AXN19" s="45"/>
      <c r="AXO19" s="45"/>
      <c r="AXP19" s="45"/>
      <c r="AXQ19" s="45"/>
      <c r="AXR19" s="45"/>
      <c r="AXS19" s="45"/>
      <c r="AXT19" s="45"/>
      <c r="AXU19" s="45"/>
      <c r="AXV19" s="45"/>
      <c r="AXW19" s="45"/>
      <c r="AXX19" s="45"/>
      <c r="AXY19" s="45"/>
      <c r="AXZ19" s="45"/>
      <c r="AYA19" s="45"/>
      <c r="AYB19" s="45"/>
      <c r="AYC19" s="45"/>
      <c r="AYD19" s="45"/>
      <c r="AYE19" s="45"/>
      <c r="AYF19" s="45"/>
      <c r="AYG19" s="45"/>
      <c r="AYH19" s="45"/>
      <c r="AYI19" s="45"/>
      <c r="AYJ19" s="45"/>
      <c r="AYK19" s="45"/>
      <c r="AYL19" s="45"/>
      <c r="AYM19" s="45"/>
      <c r="AYN19" s="45"/>
      <c r="AYO19" s="45"/>
      <c r="AYP19" s="45"/>
      <c r="AYQ19" s="45"/>
      <c r="AYR19" s="45"/>
      <c r="AYS19" s="45"/>
      <c r="AYT19" s="45"/>
      <c r="AYU19" s="45"/>
      <c r="AYV19" s="45"/>
      <c r="AYW19" s="45"/>
      <c r="AYX19" s="45"/>
      <c r="AYY19" s="45"/>
      <c r="AYZ19" s="45"/>
      <c r="AZA19" s="45"/>
      <c r="AZB19" s="45"/>
      <c r="AZC19" s="45"/>
      <c r="AZD19" s="45"/>
      <c r="AZE19" s="45"/>
      <c r="AZF19" s="45"/>
      <c r="AZG19" s="45"/>
      <c r="AZH19" s="45"/>
      <c r="AZI19" s="45"/>
      <c r="AZJ19" s="45"/>
      <c r="AZK19" s="45"/>
      <c r="AZL19" s="45"/>
      <c r="AZM19" s="45"/>
      <c r="AZN19" s="45"/>
      <c r="AZO19" s="45"/>
      <c r="AZP19" s="45"/>
      <c r="AZQ19" s="45"/>
      <c r="AZR19" s="45"/>
      <c r="AZS19" s="45"/>
      <c r="AZT19" s="45"/>
      <c r="AZU19" s="45"/>
      <c r="AZV19" s="45"/>
      <c r="AZW19" s="45"/>
      <c r="AZX19" s="45"/>
      <c r="AZY19" s="45"/>
      <c r="AZZ19" s="45"/>
      <c r="BAA19" s="45"/>
      <c r="BAB19" s="45"/>
      <c r="BAC19" s="45"/>
      <c r="BAD19" s="45"/>
      <c r="BAE19" s="45"/>
      <c r="BAF19" s="45"/>
      <c r="BAG19" s="45"/>
      <c r="BAH19" s="45"/>
      <c r="BAI19" s="45"/>
      <c r="BAJ19" s="45"/>
      <c r="BAK19" s="45"/>
      <c r="BAL19" s="45"/>
      <c r="BAM19" s="45"/>
      <c r="BAN19" s="45"/>
      <c r="BAO19" s="45"/>
      <c r="BAP19" s="45"/>
      <c r="BAQ19" s="45"/>
      <c r="BAR19" s="45"/>
      <c r="BAS19" s="45"/>
      <c r="BAT19" s="45"/>
      <c r="BAU19" s="45"/>
      <c r="BAV19" s="45"/>
      <c r="BAW19" s="45"/>
      <c r="BAX19" s="45"/>
      <c r="BAY19" s="45"/>
      <c r="BAZ19" s="45"/>
      <c r="BBA19" s="45"/>
      <c r="BBB19" s="45"/>
      <c r="BBC19" s="45"/>
      <c r="BBD19" s="45"/>
      <c r="BBE19" s="45"/>
      <c r="BBF19" s="45"/>
      <c r="BBG19" s="45"/>
      <c r="BBH19" s="45"/>
      <c r="BBI19" s="45"/>
      <c r="BBJ19" s="45"/>
      <c r="BBK19" s="45"/>
      <c r="BBL19" s="45"/>
      <c r="BBM19" s="45"/>
      <c r="BBN19" s="45"/>
      <c r="BBO19" s="45"/>
      <c r="BBP19" s="45"/>
      <c r="BBQ19" s="45"/>
      <c r="BBR19" s="45"/>
      <c r="BBS19" s="45"/>
      <c r="BBT19" s="45"/>
      <c r="BBU19" s="45"/>
      <c r="BBV19" s="45"/>
      <c r="BBW19" s="45"/>
      <c r="BBX19" s="45"/>
      <c r="BBY19" s="45"/>
      <c r="BBZ19" s="45"/>
      <c r="BCA19" s="45"/>
      <c r="BCB19" s="45"/>
      <c r="BCC19" s="45"/>
      <c r="BCD19" s="45"/>
      <c r="BCE19" s="45"/>
      <c r="BCF19" s="45"/>
      <c r="BCG19" s="45"/>
      <c r="BCH19" s="45"/>
      <c r="BCI19" s="45"/>
      <c r="BCJ19" s="45"/>
      <c r="BCK19" s="45"/>
      <c r="BCL19" s="45"/>
      <c r="BCM19" s="45"/>
      <c r="BCN19" s="45"/>
      <c r="BCO19" s="45"/>
      <c r="BCP19" s="45"/>
      <c r="BCQ19" s="45"/>
      <c r="BCR19" s="45"/>
      <c r="BCS19" s="45"/>
      <c r="BCT19" s="45"/>
      <c r="BCU19" s="45"/>
      <c r="BCV19" s="45"/>
      <c r="BCW19" s="45"/>
      <c r="BCX19" s="45"/>
      <c r="BCY19" s="45"/>
      <c r="BCZ19" s="45"/>
      <c r="BDA19" s="45"/>
      <c r="BDB19" s="45"/>
      <c r="BDC19" s="45"/>
      <c r="BDD19" s="45"/>
      <c r="BDE19" s="45"/>
      <c r="BDF19" s="45"/>
      <c r="BDG19" s="45"/>
      <c r="BDH19" s="45"/>
      <c r="BDI19" s="45"/>
      <c r="BDJ19" s="45"/>
      <c r="BDK19" s="45"/>
      <c r="BDL19" s="45"/>
      <c r="BDM19" s="45"/>
      <c r="BDN19" s="45"/>
      <c r="BDO19" s="45"/>
      <c r="BDP19" s="45"/>
      <c r="BDQ19" s="45"/>
      <c r="BDR19" s="45"/>
      <c r="BDS19" s="45"/>
      <c r="BDT19" s="45"/>
      <c r="BDU19" s="45"/>
      <c r="BDV19" s="45"/>
      <c r="BDW19" s="45"/>
      <c r="BDX19" s="45"/>
      <c r="BDY19" s="45"/>
      <c r="BDZ19" s="45"/>
      <c r="BEA19" s="45"/>
      <c r="BEB19" s="45"/>
      <c r="BEC19" s="45"/>
      <c r="BED19" s="45"/>
      <c r="BEE19" s="45"/>
      <c r="BEF19" s="45"/>
      <c r="BEG19" s="45"/>
      <c r="BEH19" s="45"/>
      <c r="BEI19" s="45"/>
      <c r="BEJ19" s="45"/>
      <c r="BEK19" s="45"/>
      <c r="BEL19" s="45"/>
      <c r="BEM19" s="45"/>
      <c r="BEN19" s="45"/>
      <c r="BEO19" s="45"/>
      <c r="BEP19" s="45"/>
      <c r="BEQ19" s="45"/>
      <c r="BER19" s="45"/>
      <c r="BES19" s="45"/>
      <c r="BET19" s="45"/>
      <c r="BEU19" s="45"/>
      <c r="BEV19" s="45"/>
      <c r="BEW19" s="45"/>
      <c r="BEX19" s="45"/>
      <c r="BEY19" s="45"/>
      <c r="BEZ19" s="45"/>
      <c r="BFA19" s="45"/>
      <c r="BFB19" s="45"/>
      <c r="BFC19" s="45"/>
      <c r="BFD19" s="45"/>
      <c r="BFE19" s="45"/>
      <c r="BFF19" s="45"/>
      <c r="BFG19" s="45"/>
      <c r="BFH19" s="45"/>
      <c r="BFI19" s="45"/>
      <c r="BFJ19" s="45"/>
      <c r="BFK19" s="45"/>
      <c r="BFL19" s="45"/>
      <c r="BFM19" s="45"/>
      <c r="BFN19" s="45"/>
      <c r="BFO19" s="45"/>
      <c r="BFP19" s="45"/>
      <c r="BFQ19" s="45"/>
      <c r="BFR19" s="45"/>
      <c r="BFS19" s="45"/>
      <c r="BFT19" s="45"/>
      <c r="BFU19" s="45"/>
      <c r="BFV19" s="45"/>
      <c r="BFW19" s="45"/>
      <c r="BFX19" s="45"/>
      <c r="BFY19" s="45"/>
      <c r="BFZ19" s="45"/>
      <c r="BGA19" s="45"/>
      <c r="BGB19" s="45"/>
      <c r="BGC19" s="45"/>
      <c r="BGD19" s="45"/>
      <c r="BGE19" s="45"/>
      <c r="BGF19" s="45"/>
      <c r="BGG19" s="45"/>
      <c r="BGH19" s="45"/>
      <c r="BGI19" s="45"/>
      <c r="BGJ19" s="45"/>
      <c r="BGK19" s="45"/>
      <c r="BGL19" s="45"/>
      <c r="BGM19" s="45"/>
      <c r="BGN19" s="45"/>
      <c r="BGO19" s="45"/>
      <c r="BGP19" s="45"/>
      <c r="BGQ19" s="45"/>
      <c r="BGR19" s="45"/>
      <c r="BGS19" s="45"/>
      <c r="BGT19" s="45"/>
      <c r="BGU19" s="45"/>
      <c r="BGV19" s="45"/>
      <c r="BGW19" s="45"/>
      <c r="BGX19" s="45"/>
      <c r="BGY19" s="45"/>
      <c r="BGZ19" s="45"/>
      <c r="BHA19" s="45"/>
      <c r="BHB19" s="45"/>
      <c r="BHC19" s="45"/>
      <c r="BHD19" s="45"/>
      <c r="BHE19" s="45"/>
      <c r="BHF19" s="45"/>
      <c r="BHG19" s="45"/>
      <c r="BHH19" s="45"/>
      <c r="BHI19" s="45"/>
      <c r="BHJ19" s="45"/>
      <c r="BHK19" s="45"/>
      <c r="BHL19" s="45"/>
      <c r="BHM19" s="45"/>
      <c r="BHN19" s="45"/>
      <c r="BHO19" s="45"/>
      <c r="BHP19" s="45"/>
      <c r="BHQ19" s="45"/>
      <c r="BHR19" s="45"/>
      <c r="BHS19" s="45"/>
      <c r="BHT19" s="45"/>
      <c r="BHU19" s="45"/>
      <c r="BHV19" s="45"/>
      <c r="BHW19" s="45"/>
      <c r="BHX19" s="45"/>
      <c r="BHY19" s="45"/>
      <c r="BHZ19" s="45"/>
      <c r="BIA19" s="45"/>
      <c r="BIB19" s="45"/>
      <c r="BIC19" s="45"/>
      <c r="BID19" s="45"/>
      <c r="BIE19" s="45"/>
      <c r="BIF19" s="45"/>
      <c r="BIG19" s="45"/>
      <c r="BIH19" s="45"/>
      <c r="BII19" s="45"/>
      <c r="BIJ19" s="45"/>
      <c r="BIK19" s="45"/>
      <c r="BIL19" s="45"/>
      <c r="BIM19" s="45"/>
      <c r="BIN19" s="45"/>
      <c r="BIO19" s="45"/>
      <c r="BIP19" s="45"/>
      <c r="BIQ19" s="45"/>
      <c r="BIR19" s="45"/>
      <c r="BIS19" s="45"/>
      <c r="BIT19" s="45"/>
      <c r="BIU19" s="45"/>
      <c r="BIV19" s="45"/>
      <c r="BIW19" s="45"/>
      <c r="BIX19" s="45"/>
      <c r="BIY19" s="45"/>
      <c r="BIZ19" s="45"/>
      <c r="BJA19" s="45"/>
      <c r="BJB19" s="45"/>
      <c r="BJC19" s="45"/>
      <c r="BJD19" s="45"/>
      <c r="BJE19" s="45"/>
      <c r="BJF19" s="45"/>
      <c r="BJG19" s="45"/>
      <c r="BJH19" s="45"/>
      <c r="BJI19" s="45"/>
      <c r="BJJ19" s="45"/>
      <c r="BJK19" s="45"/>
      <c r="BJL19" s="45"/>
      <c r="BJM19" s="45"/>
      <c r="BJN19" s="45"/>
      <c r="BJO19" s="45"/>
      <c r="BJP19" s="45"/>
      <c r="BJQ19" s="45"/>
      <c r="BJR19" s="45"/>
      <c r="BJS19" s="45"/>
      <c r="BJT19" s="45"/>
      <c r="BJU19" s="45"/>
      <c r="BJV19" s="45"/>
      <c r="BJW19" s="45"/>
      <c r="BJX19" s="45"/>
      <c r="BJY19" s="45"/>
      <c r="BJZ19" s="45"/>
      <c r="BKA19" s="45"/>
      <c r="BKB19" s="45"/>
      <c r="BKC19" s="45"/>
      <c r="BKD19" s="45"/>
      <c r="BKE19" s="45"/>
      <c r="BKF19" s="45"/>
      <c r="BKG19" s="45"/>
      <c r="BKH19" s="45"/>
      <c r="BKI19" s="45"/>
      <c r="BKJ19" s="45"/>
      <c r="BKK19" s="45"/>
      <c r="BKL19" s="45"/>
      <c r="BKM19" s="45"/>
      <c r="BKN19" s="45"/>
      <c r="BKO19" s="45"/>
      <c r="BKP19" s="45"/>
      <c r="BKQ19" s="45"/>
      <c r="BKR19" s="45"/>
      <c r="BKS19" s="45"/>
      <c r="BKT19" s="45"/>
      <c r="BKU19" s="45"/>
      <c r="BKV19" s="45"/>
      <c r="BKW19" s="45"/>
      <c r="BKX19" s="45"/>
      <c r="BKY19" s="45"/>
      <c r="BKZ19" s="45"/>
      <c r="BLA19" s="45"/>
      <c r="BLB19" s="45"/>
      <c r="BLC19" s="45"/>
      <c r="BLD19" s="45"/>
      <c r="BLE19" s="45"/>
      <c r="BLF19" s="45"/>
      <c r="BLG19" s="45"/>
      <c r="BLH19" s="45"/>
      <c r="BLI19" s="45"/>
      <c r="BLJ19" s="45"/>
      <c r="BLK19" s="45"/>
      <c r="BLL19" s="45"/>
      <c r="BLM19" s="45"/>
      <c r="BLN19" s="45"/>
      <c r="BLO19" s="45"/>
      <c r="BLP19" s="45"/>
      <c r="BLQ19" s="45"/>
      <c r="BLR19" s="45"/>
      <c r="BLS19" s="45"/>
      <c r="BLT19" s="45"/>
      <c r="BLU19" s="45"/>
      <c r="BLV19" s="45"/>
      <c r="BLW19" s="45"/>
      <c r="BLX19" s="45"/>
      <c r="BLY19" s="45"/>
      <c r="BLZ19" s="45"/>
      <c r="BMA19" s="45"/>
      <c r="BMB19" s="45"/>
      <c r="BMC19" s="45"/>
      <c r="BMD19" s="45"/>
      <c r="BME19" s="45"/>
      <c r="BMF19" s="45"/>
      <c r="BMG19" s="45"/>
      <c r="BMH19" s="45"/>
      <c r="BMI19" s="45"/>
      <c r="BMJ19" s="45"/>
      <c r="BMK19" s="45"/>
      <c r="BML19" s="45"/>
      <c r="BMM19" s="45"/>
      <c r="BMN19" s="45"/>
      <c r="BMO19" s="45"/>
      <c r="BMP19" s="45"/>
      <c r="BMQ19" s="45"/>
      <c r="BMR19" s="45"/>
      <c r="BMS19" s="45"/>
      <c r="BMT19" s="45"/>
      <c r="BMU19" s="45"/>
      <c r="BMV19" s="45"/>
      <c r="BMW19" s="45"/>
      <c r="BMX19" s="45"/>
      <c r="BMY19" s="45"/>
      <c r="BMZ19" s="45"/>
      <c r="BNA19" s="45"/>
      <c r="BNB19" s="45"/>
      <c r="BNC19" s="45"/>
      <c r="BND19" s="45"/>
      <c r="BNE19" s="45"/>
      <c r="BNF19" s="45"/>
      <c r="BNG19" s="45"/>
      <c r="BNH19" s="45"/>
      <c r="BNI19" s="45"/>
      <c r="BNJ19" s="45"/>
      <c r="BNK19" s="45"/>
      <c r="BNL19" s="45"/>
      <c r="BNM19" s="45"/>
      <c r="BNN19" s="45"/>
      <c r="BNO19" s="45"/>
      <c r="BNP19" s="45"/>
      <c r="BNQ19" s="45"/>
      <c r="BNR19" s="45"/>
      <c r="BNS19" s="45"/>
      <c r="BNT19" s="45"/>
      <c r="BNU19" s="45"/>
      <c r="BNV19" s="45"/>
      <c r="BNW19" s="45"/>
      <c r="BNX19" s="45"/>
      <c r="BNY19" s="45"/>
      <c r="BNZ19" s="45"/>
      <c r="BOA19" s="45"/>
      <c r="BOB19" s="45"/>
      <c r="BOC19" s="45"/>
      <c r="BOD19" s="45"/>
      <c r="BOE19" s="45"/>
      <c r="BOF19" s="45"/>
      <c r="BOG19" s="45"/>
      <c r="BOH19" s="45"/>
      <c r="BOI19" s="45"/>
      <c r="BOJ19" s="45"/>
      <c r="BOK19" s="45"/>
      <c r="BOL19" s="45"/>
      <c r="BOM19" s="45"/>
      <c r="BON19" s="45"/>
      <c r="BOO19" s="45"/>
      <c r="BOP19" s="45"/>
      <c r="BOQ19" s="45"/>
      <c r="BOR19" s="45"/>
      <c r="BOS19" s="45"/>
      <c r="BOT19" s="45"/>
      <c r="BOU19" s="45"/>
      <c r="BOV19" s="45"/>
      <c r="BOW19" s="45"/>
      <c r="BOX19" s="45"/>
      <c r="BOY19" s="45"/>
      <c r="BOZ19" s="45"/>
      <c r="BPA19" s="45"/>
      <c r="BPB19" s="45"/>
      <c r="BPC19" s="45"/>
      <c r="BPD19" s="45"/>
      <c r="BPE19" s="45"/>
      <c r="BPF19" s="45"/>
      <c r="BPG19" s="45"/>
      <c r="BPH19" s="45"/>
      <c r="BPI19" s="45"/>
      <c r="BPJ19" s="45"/>
      <c r="BPK19" s="45"/>
      <c r="BPL19" s="45"/>
      <c r="BPM19" s="45"/>
      <c r="BPN19" s="45"/>
      <c r="BPO19" s="45"/>
      <c r="BPP19" s="45"/>
      <c r="BPQ19" s="45"/>
      <c r="BPR19" s="45"/>
      <c r="BPS19" s="45"/>
      <c r="BPT19" s="45"/>
      <c r="BPU19" s="45"/>
      <c r="BPV19" s="45"/>
      <c r="BPW19" s="45"/>
      <c r="BPX19" s="45"/>
      <c r="BPY19" s="45"/>
      <c r="BPZ19" s="45"/>
      <c r="BQA19" s="45"/>
      <c r="BQB19" s="45"/>
      <c r="BQC19" s="45"/>
      <c r="BQD19" s="45"/>
      <c r="BQE19" s="45"/>
      <c r="BQF19" s="45"/>
      <c r="BQG19" s="45"/>
      <c r="BQH19" s="45"/>
      <c r="BQI19" s="45"/>
      <c r="BQJ19" s="45"/>
      <c r="BQK19" s="45"/>
      <c r="BQL19" s="45"/>
      <c r="BQM19" s="45"/>
      <c r="BQN19" s="45"/>
      <c r="BQO19" s="45"/>
      <c r="BQP19" s="45"/>
      <c r="BQQ19" s="45"/>
      <c r="BQR19" s="45"/>
      <c r="BQS19" s="45"/>
      <c r="BQT19" s="45"/>
      <c r="BQU19" s="45"/>
      <c r="BQV19" s="45"/>
      <c r="BQW19" s="45"/>
      <c r="BQX19" s="45"/>
      <c r="BQY19" s="45"/>
      <c r="BQZ19" s="45"/>
      <c r="BRA19" s="45"/>
      <c r="BRB19" s="45"/>
      <c r="BRC19" s="45"/>
      <c r="BRD19" s="45"/>
      <c r="BRE19" s="45"/>
      <c r="BRF19" s="45"/>
      <c r="BRG19" s="45"/>
      <c r="BRH19" s="45"/>
      <c r="BRI19" s="45"/>
      <c r="BRJ19" s="45"/>
      <c r="BRK19" s="45"/>
      <c r="BRL19" s="45"/>
      <c r="BRM19" s="45"/>
      <c r="BRN19" s="45"/>
      <c r="BRO19" s="45"/>
      <c r="BRP19" s="45"/>
      <c r="BRQ19" s="45"/>
      <c r="BRR19" s="45"/>
      <c r="BRS19" s="45"/>
      <c r="BRT19" s="45"/>
      <c r="BRU19" s="45"/>
      <c r="BRV19" s="45"/>
      <c r="BRW19" s="45"/>
      <c r="BRX19" s="45"/>
      <c r="BRY19" s="45"/>
      <c r="BRZ19" s="45"/>
      <c r="BSA19" s="45"/>
      <c r="BSB19" s="45"/>
      <c r="BSC19" s="45"/>
      <c r="BSD19" s="45"/>
      <c r="BSE19" s="45"/>
      <c r="BSF19" s="45"/>
      <c r="BSG19" s="45"/>
      <c r="BSH19" s="45"/>
      <c r="BSI19" s="45"/>
      <c r="BSJ19" s="45"/>
      <c r="BSK19" s="45"/>
      <c r="BSL19" s="45"/>
      <c r="BSM19" s="45"/>
      <c r="BSN19" s="45"/>
      <c r="BSO19" s="45"/>
      <c r="BSP19" s="45"/>
      <c r="BSQ19" s="45"/>
      <c r="BSR19" s="45"/>
      <c r="BSS19" s="45"/>
      <c r="BST19" s="45"/>
      <c r="BSU19" s="45"/>
      <c r="BSV19" s="45"/>
      <c r="BSW19" s="45"/>
      <c r="BSX19" s="45"/>
      <c r="BSY19" s="45"/>
      <c r="BSZ19" s="45"/>
      <c r="BTA19" s="45"/>
      <c r="BTB19" s="45"/>
      <c r="BTC19" s="45"/>
      <c r="BTD19" s="45"/>
      <c r="BTE19" s="45"/>
      <c r="BTF19" s="45"/>
      <c r="BTG19" s="45"/>
      <c r="BTH19" s="45"/>
      <c r="BTI19" s="45"/>
      <c r="BTJ19" s="45"/>
      <c r="BTK19" s="45"/>
      <c r="BTL19" s="45"/>
      <c r="BTM19" s="45"/>
      <c r="BTN19" s="45"/>
      <c r="BTO19" s="45"/>
      <c r="BTP19" s="45"/>
      <c r="BTQ19" s="45"/>
      <c r="BTR19" s="45"/>
      <c r="BTS19" s="45"/>
      <c r="BTT19" s="45"/>
      <c r="BTU19" s="45"/>
      <c r="BTV19" s="45"/>
      <c r="BTW19" s="45"/>
      <c r="BTX19" s="45"/>
      <c r="BTY19" s="45"/>
      <c r="BTZ19" s="45"/>
      <c r="BUA19" s="45"/>
      <c r="BUB19" s="45"/>
      <c r="BUC19" s="45"/>
      <c r="BUD19" s="45"/>
      <c r="BUE19" s="45"/>
      <c r="BUF19" s="45"/>
      <c r="BUG19" s="45"/>
      <c r="BUH19" s="45"/>
      <c r="BUI19" s="45"/>
      <c r="BUJ19" s="45"/>
      <c r="BUK19" s="45"/>
      <c r="BUL19" s="45"/>
      <c r="BUM19" s="45"/>
      <c r="BUN19" s="45"/>
      <c r="BUO19" s="45"/>
      <c r="BUP19" s="45"/>
      <c r="BUQ19" s="45"/>
      <c r="BUR19" s="45"/>
      <c r="BUS19" s="45"/>
      <c r="BUT19" s="45"/>
      <c r="BUU19" s="45"/>
      <c r="BUV19" s="45"/>
      <c r="BUW19" s="45"/>
      <c r="BUX19" s="45"/>
      <c r="BUY19" s="45"/>
      <c r="BUZ19" s="45"/>
      <c r="BVA19" s="45"/>
      <c r="BVB19" s="45"/>
      <c r="BVC19" s="45"/>
      <c r="BVD19" s="45"/>
      <c r="BVE19" s="45"/>
      <c r="BVF19" s="45"/>
      <c r="BVG19" s="45"/>
      <c r="BVH19" s="45"/>
      <c r="BVI19" s="45"/>
      <c r="BVJ19" s="45"/>
      <c r="BVK19" s="45"/>
      <c r="BVL19" s="45"/>
      <c r="BVM19" s="45"/>
      <c r="BVN19" s="45"/>
      <c r="BVO19" s="45"/>
      <c r="BVP19" s="45"/>
      <c r="BVQ19" s="45"/>
      <c r="BVR19" s="45"/>
      <c r="BVS19" s="45"/>
      <c r="BVT19" s="45"/>
      <c r="BVU19" s="45"/>
      <c r="BVV19" s="45"/>
      <c r="BVW19" s="45"/>
      <c r="BVX19" s="45"/>
      <c r="BVY19" s="45"/>
      <c r="BVZ19" s="45"/>
      <c r="BWA19" s="45"/>
      <c r="BWB19" s="45"/>
      <c r="BWC19" s="45"/>
      <c r="BWD19" s="45"/>
      <c r="BWE19" s="45"/>
      <c r="BWF19" s="45"/>
      <c r="BWG19" s="45"/>
      <c r="BWH19" s="45"/>
      <c r="BWI19" s="45"/>
      <c r="BWJ19" s="45"/>
      <c r="BWK19" s="45"/>
      <c r="BWL19" s="45"/>
      <c r="BWM19" s="45"/>
      <c r="BWN19" s="45"/>
      <c r="BWO19" s="45"/>
      <c r="BWP19" s="45"/>
      <c r="BWQ19" s="45"/>
      <c r="BWR19" s="45"/>
      <c r="BWS19" s="45"/>
      <c r="BWT19" s="45"/>
      <c r="BWU19" s="45"/>
      <c r="BWV19" s="45"/>
      <c r="BWW19" s="45"/>
      <c r="BWX19" s="45"/>
      <c r="BWY19" s="45"/>
      <c r="BWZ19" s="45"/>
      <c r="BXA19" s="45"/>
      <c r="BXB19" s="45"/>
      <c r="BXC19" s="45"/>
      <c r="BXD19" s="45"/>
      <c r="BXE19" s="45"/>
      <c r="BXF19" s="45"/>
      <c r="BXG19" s="45"/>
      <c r="BXH19" s="45"/>
      <c r="BXI19" s="45"/>
      <c r="BXJ19" s="45"/>
      <c r="BXK19" s="45"/>
      <c r="BXL19" s="45"/>
      <c r="BXM19" s="45"/>
      <c r="BXN19" s="45"/>
      <c r="BXO19" s="45"/>
      <c r="BXP19" s="45"/>
      <c r="BXQ19" s="45"/>
      <c r="BXR19" s="45"/>
      <c r="BXS19" s="45"/>
      <c r="BXT19" s="45"/>
      <c r="BXU19" s="45"/>
      <c r="BXV19" s="45"/>
      <c r="BXW19" s="45"/>
      <c r="BXX19" s="45"/>
      <c r="BXY19" s="45"/>
      <c r="BXZ19" s="45"/>
      <c r="BYA19" s="45"/>
      <c r="BYB19" s="45"/>
      <c r="BYC19" s="45"/>
      <c r="BYD19" s="45"/>
      <c r="BYE19" s="45"/>
      <c r="BYF19" s="45"/>
      <c r="BYG19" s="45"/>
      <c r="BYH19" s="45"/>
      <c r="BYI19" s="45"/>
      <c r="BYJ19" s="45"/>
      <c r="BYK19" s="45"/>
      <c r="BYL19" s="45"/>
      <c r="BYM19" s="45"/>
      <c r="BYN19" s="45"/>
      <c r="BYO19" s="45"/>
      <c r="BYP19" s="45"/>
      <c r="BYQ19" s="45"/>
      <c r="BYR19" s="45"/>
      <c r="BYS19" s="45"/>
      <c r="BYT19" s="45"/>
      <c r="BYU19" s="45"/>
      <c r="BYV19" s="45"/>
      <c r="BYW19" s="45"/>
      <c r="BYX19" s="45"/>
      <c r="BYY19" s="45"/>
      <c r="BYZ19" s="45"/>
      <c r="BZA19" s="45"/>
      <c r="BZB19" s="45"/>
      <c r="BZC19" s="45"/>
      <c r="BZD19" s="45"/>
      <c r="BZE19" s="45"/>
      <c r="BZF19" s="45"/>
      <c r="BZG19" s="45"/>
      <c r="BZH19" s="45"/>
      <c r="BZI19" s="45"/>
      <c r="BZJ19" s="45"/>
      <c r="BZK19" s="45"/>
      <c r="BZL19" s="45"/>
      <c r="BZM19" s="45"/>
      <c r="BZN19" s="45"/>
      <c r="BZO19" s="45"/>
      <c r="BZP19" s="45"/>
      <c r="BZQ19" s="45"/>
      <c r="BZR19" s="45"/>
      <c r="BZS19" s="45"/>
      <c r="BZT19" s="45"/>
      <c r="BZU19" s="45"/>
      <c r="BZV19" s="45"/>
      <c r="BZW19" s="45"/>
      <c r="BZX19" s="45"/>
      <c r="BZY19" s="45"/>
      <c r="BZZ19" s="45"/>
      <c r="CAA19" s="45"/>
      <c r="CAB19" s="45"/>
      <c r="CAC19" s="45"/>
      <c r="CAD19" s="45"/>
      <c r="CAE19" s="45"/>
      <c r="CAF19" s="45"/>
      <c r="CAG19" s="45"/>
      <c r="CAH19" s="45"/>
      <c r="CAI19" s="45"/>
      <c r="CAJ19" s="45"/>
      <c r="CAK19" s="45"/>
      <c r="CAL19" s="45"/>
      <c r="CAM19" s="45"/>
      <c r="CAN19" s="45"/>
      <c r="CAO19" s="45"/>
      <c r="CAP19" s="45"/>
      <c r="CAQ19" s="45"/>
      <c r="CAR19" s="45"/>
      <c r="CAS19" s="45"/>
      <c r="CAT19" s="45"/>
      <c r="CAU19" s="45"/>
      <c r="CAV19" s="45"/>
      <c r="CAW19" s="45"/>
      <c r="CAX19" s="45"/>
      <c r="CAY19" s="45"/>
      <c r="CAZ19" s="45"/>
      <c r="CBA19" s="45"/>
      <c r="CBB19" s="45"/>
      <c r="CBC19" s="45"/>
      <c r="CBD19" s="45"/>
      <c r="CBE19" s="45"/>
      <c r="CBF19" s="45"/>
      <c r="CBG19" s="45"/>
      <c r="CBH19" s="45"/>
      <c r="CBI19" s="45"/>
      <c r="CBJ19" s="45"/>
      <c r="CBK19" s="45"/>
      <c r="CBL19" s="45"/>
      <c r="CBM19" s="45"/>
      <c r="CBN19" s="45"/>
      <c r="CBO19" s="45"/>
      <c r="CBP19" s="45"/>
      <c r="CBQ19" s="45"/>
      <c r="CBR19" s="45"/>
      <c r="CBS19" s="45"/>
      <c r="CBT19" s="45"/>
      <c r="CBU19" s="45"/>
      <c r="CBV19" s="45"/>
      <c r="CBW19" s="45"/>
      <c r="CBX19" s="45"/>
      <c r="CBY19" s="45"/>
      <c r="CBZ19" s="45"/>
      <c r="CCA19" s="45"/>
      <c r="CCB19" s="45"/>
      <c r="CCC19" s="45"/>
      <c r="CCD19" s="45"/>
      <c r="CCE19" s="45"/>
      <c r="CCF19" s="45"/>
      <c r="CCG19" s="45"/>
      <c r="CCH19" s="45"/>
      <c r="CCI19" s="45"/>
      <c r="CCJ19" s="45"/>
      <c r="CCK19" s="45"/>
      <c r="CCL19" s="45"/>
      <c r="CCM19" s="45"/>
      <c r="CCN19" s="45"/>
      <c r="CCO19" s="45"/>
      <c r="CCP19" s="45"/>
      <c r="CCQ19" s="45"/>
      <c r="CCR19" s="45"/>
      <c r="CCS19" s="45"/>
      <c r="CCT19" s="45"/>
      <c r="CCU19" s="45"/>
      <c r="CCV19" s="45"/>
      <c r="CCW19" s="45"/>
      <c r="CCX19" s="45"/>
      <c r="CCY19" s="45"/>
      <c r="CCZ19" s="45"/>
      <c r="CDA19" s="45"/>
      <c r="CDB19" s="45"/>
      <c r="CDC19" s="45"/>
      <c r="CDD19" s="45"/>
      <c r="CDE19" s="45"/>
      <c r="CDF19" s="45"/>
      <c r="CDG19" s="45"/>
      <c r="CDH19" s="45"/>
      <c r="CDI19" s="45"/>
      <c r="CDJ19" s="45"/>
      <c r="CDK19" s="45"/>
      <c r="CDL19" s="45"/>
      <c r="CDM19" s="45"/>
      <c r="CDN19" s="45"/>
      <c r="CDO19" s="45"/>
      <c r="CDP19" s="45"/>
      <c r="CDQ19" s="45"/>
      <c r="CDR19" s="45"/>
      <c r="CDS19" s="45"/>
      <c r="CDT19" s="45"/>
      <c r="CDU19" s="45"/>
      <c r="CDV19" s="45"/>
      <c r="CDW19" s="45"/>
      <c r="CDX19" s="45"/>
      <c r="CDY19" s="45"/>
      <c r="CDZ19" s="45"/>
      <c r="CEA19" s="45"/>
      <c r="CEB19" s="45"/>
      <c r="CEC19" s="45"/>
      <c r="CED19" s="45"/>
      <c r="CEE19" s="45"/>
      <c r="CEF19" s="45"/>
      <c r="CEG19" s="45"/>
      <c r="CEH19" s="45"/>
      <c r="CEI19" s="45"/>
      <c r="CEJ19" s="45"/>
      <c r="CEK19" s="45"/>
      <c r="CEL19" s="45"/>
      <c r="CEM19" s="45"/>
      <c r="CEN19" s="45"/>
      <c r="CEO19" s="45"/>
      <c r="CEP19" s="45"/>
      <c r="CEQ19" s="45"/>
      <c r="CER19" s="45"/>
      <c r="CES19" s="45"/>
      <c r="CET19" s="45"/>
      <c r="CEU19" s="45"/>
      <c r="CEV19" s="45"/>
      <c r="CEW19" s="45"/>
      <c r="CEX19" s="45"/>
      <c r="CEY19" s="45"/>
      <c r="CEZ19" s="45"/>
      <c r="CFA19" s="45"/>
      <c r="CFB19" s="45"/>
      <c r="CFC19" s="45"/>
      <c r="CFD19" s="45"/>
      <c r="CFE19" s="45"/>
      <c r="CFF19" s="45"/>
      <c r="CFG19" s="45"/>
      <c r="CFH19" s="45"/>
      <c r="CFI19" s="45"/>
      <c r="CFJ19" s="45"/>
      <c r="CFK19" s="45"/>
      <c r="CFL19" s="45"/>
      <c r="CFM19" s="45"/>
      <c r="CFN19" s="45"/>
      <c r="CFO19" s="45"/>
      <c r="CFP19" s="45"/>
      <c r="CFQ19" s="45"/>
      <c r="CFR19" s="45"/>
      <c r="CFS19" s="45"/>
      <c r="CFT19" s="45"/>
      <c r="CFU19" s="45"/>
      <c r="CFV19" s="45"/>
      <c r="CFW19" s="45"/>
      <c r="CFX19" s="45"/>
      <c r="CFY19" s="45"/>
      <c r="CFZ19" s="45"/>
      <c r="CGA19" s="45"/>
      <c r="CGB19" s="45"/>
      <c r="CGC19" s="45"/>
      <c r="CGD19" s="45"/>
      <c r="CGE19" s="45"/>
      <c r="CGF19" s="45"/>
      <c r="CGG19" s="45"/>
      <c r="CGH19" s="45"/>
      <c r="CGI19" s="45"/>
      <c r="CGJ19" s="45"/>
      <c r="CGK19" s="45"/>
      <c r="CGL19" s="45"/>
      <c r="CGM19" s="45"/>
      <c r="CGN19" s="45"/>
      <c r="CGO19" s="45"/>
      <c r="CGP19" s="45"/>
      <c r="CGQ19" s="45"/>
      <c r="CGR19" s="45"/>
      <c r="CGS19" s="45"/>
      <c r="CGT19" s="45"/>
      <c r="CGU19" s="45"/>
      <c r="CGV19" s="45"/>
      <c r="CGW19" s="45"/>
      <c r="CGX19" s="45"/>
      <c r="CGY19" s="45"/>
      <c r="CGZ19" s="45"/>
      <c r="CHA19" s="45"/>
      <c r="CHB19" s="45"/>
      <c r="CHC19" s="45"/>
      <c r="CHD19" s="45"/>
      <c r="CHE19" s="45"/>
      <c r="CHF19" s="45"/>
      <c r="CHG19" s="45"/>
      <c r="CHH19" s="45"/>
      <c r="CHI19" s="45"/>
      <c r="CHJ19" s="45"/>
      <c r="CHK19" s="45"/>
      <c r="CHL19" s="45"/>
      <c r="CHM19" s="45"/>
      <c r="CHN19" s="45"/>
      <c r="CHO19" s="45"/>
      <c r="CHP19" s="45"/>
      <c r="CHQ19" s="45"/>
      <c r="CHR19" s="45"/>
      <c r="CHS19" s="45"/>
      <c r="CHT19" s="45"/>
      <c r="CHU19" s="45"/>
      <c r="CHV19" s="45"/>
      <c r="CHW19" s="45"/>
      <c r="CHX19" s="45"/>
      <c r="CHY19" s="45"/>
      <c r="CHZ19" s="45"/>
      <c r="CIA19" s="45"/>
      <c r="CIB19" s="45"/>
      <c r="CIC19" s="45"/>
      <c r="CID19" s="45"/>
      <c r="CIE19" s="45"/>
      <c r="CIF19" s="45"/>
      <c r="CIG19" s="45"/>
      <c r="CIH19" s="45"/>
      <c r="CII19" s="45"/>
      <c r="CIJ19" s="45"/>
      <c r="CIK19" s="45"/>
      <c r="CIL19" s="45"/>
      <c r="CIM19" s="45"/>
      <c r="CIN19" s="45"/>
      <c r="CIO19" s="45"/>
      <c r="CIP19" s="45"/>
      <c r="CIQ19" s="45"/>
      <c r="CIR19" s="45"/>
      <c r="CIS19" s="45"/>
      <c r="CIT19" s="45"/>
      <c r="CIU19" s="45"/>
      <c r="CIV19" s="45"/>
      <c r="CIW19" s="45"/>
      <c r="CIX19" s="45"/>
      <c r="CIY19" s="45"/>
      <c r="CIZ19" s="45"/>
      <c r="CJA19" s="45"/>
      <c r="CJB19" s="45"/>
      <c r="CJC19" s="45"/>
      <c r="CJD19" s="45"/>
      <c r="CJE19" s="45"/>
      <c r="CJF19" s="45"/>
      <c r="CJG19" s="45"/>
      <c r="CJH19" s="45"/>
      <c r="CJI19" s="45"/>
      <c r="CJJ19" s="45"/>
      <c r="CJK19" s="45"/>
      <c r="CJL19" s="45"/>
      <c r="CJM19" s="45"/>
      <c r="CJN19" s="45"/>
      <c r="CJO19" s="45"/>
      <c r="CJP19" s="45"/>
      <c r="CJQ19" s="45"/>
      <c r="CJR19" s="45"/>
      <c r="CJS19" s="45"/>
      <c r="CJT19" s="45"/>
      <c r="CJU19" s="45"/>
      <c r="CJV19" s="45"/>
      <c r="CJW19" s="45"/>
      <c r="CJX19" s="45"/>
      <c r="CJY19" s="45"/>
      <c r="CJZ19" s="45"/>
      <c r="CKA19" s="45"/>
      <c r="CKB19" s="45"/>
      <c r="CKC19" s="45"/>
      <c r="CKD19" s="45"/>
      <c r="CKE19" s="45"/>
      <c r="CKF19" s="45"/>
      <c r="CKG19" s="45"/>
      <c r="CKH19" s="45"/>
      <c r="CKI19" s="45"/>
      <c r="CKJ19" s="45"/>
      <c r="CKK19" s="45"/>
      <c r="CKL19" s="45"/>
      <c r="CKM19" s="45"/>
      <c r="CKN19" s="45"/>
      <c r="CKO19" s="45"/>
      <c r="CKP19" s="45"/>
      <c r="CKQ19" s="45"/>
      <c r="CKR19" s="45"/>
      <c r="CKS19" s="45"/>
      <c r="CKT19" s="45"/>
      <c r="CKU19" s="45"/>
      <c r="CKV19" s="45"/>
      <c r="CKW19" s="45"/>
      <c r="CKX19" s="45"/>
      <c r="CKY19" s="45"/>
      <c r="CKZ19" s="45"/>
      <c r="CLA19" s="45"/>
      <c r="CLB19" s="45"/>
      <c r="CLC19" s="45"/>
      <c r="CLD19" s="45"/>
      <c r="CLE19" s="45"/>
      <c r="CLF19" s="45"/>
      <c r="CLG19" s="45"/>
      <c r="CLH19" s="45"/>
      <c r="CLI19" s="45"/>
      <c r="CLJ19" s="45"/>
      <c r="CLK19" s="45"/>
      <c r="CLL19" s="45"/>
      <c r="CLM19" s="45"/>
      <c r="CLN19" s="45"/>
      <c r="CLO19" s="45"/>
      <c r="CLP19" s="45"/>
      <c r="CLQ19" s="45"/>
      <c r="CLR19" s="45"/>
      <c r="CLS19" s="45"/>
      <c r="CLT19" s="45"/>
      <c r="CLU19" s="45"/>
      <c r="CLV19" s="45"/>
      <c r="CLW19" s="45"/>
      <c r="CLX19" s="45"/>
      <c r="CLY19" s="45"/>
      <c r="CLZ19" s="45"/>
      <c r="CMA19" s="45"/>
      <c r="CMB19" s="45"/>
      <c r="CMC19" s="45"/>
      <c r="CMD19" s="45"/>
      <c r="CME19" s="45"/>
      <c r="CMF19" s="45"/>
      <c r="CMG19" s="45"/>
      <c r="CMH19" s="45"/>
      <c r="CMI19" s="45"/>
      <c r="CMJ19" s="45"/>
      <c r="CMK19" s="45"/>
      <c r="CML19" s="45"/>
      <c r="CMM19" s="45"/>
      <c r="CMN19" s="45"/>
      <c r="CMO19" s="45"/>
      <c r="CMP19" s="45"/>
      <c r="CMQ19" s="45"/>
      <c r="CMR19" s="45"/>
      <c r="CMS19" s="45"/>
      <c r="CMT19" s="45"/>
      <c r="CMU19" s="45"/>
      <c r="CMV19" s="45"/>
      <c r="CMW19" s="45"/>
      <c r="CMX19" s="45"/>
      <c r="CMY19" s="45"/>
      <c r="CMZ19" s="45"/>
      <c r="CNA19" s="45"/>
      <c r="CNB19" s="45"/>
      <c r="CNC19" s="45"/>
      <c r="CND19" s="45"/>
      <c r="CNE19" s="45"/>
      <c r="CNF19" s="45"/>
      <c r="CNG19" s="45"/>
      <c r="CNH19" s="45"/>
      <c r="CNI19" s="45"/>
      <c r="CNJ19" s="45"/>
      <c r="CNK19" s="45"/>
      <c r="CNL19" s="45"/>
      <c r="CNM19" s="45"/>
      <c r="CNN19" s="45"/>
      <c r="CNO19" s="45"/>
      <c r="CNP19" s="45"/>
      <c r="CNQ19" s="45"/>
      <c r="CNR19" s="45"/>
      <c r="CNS19" s="45"/>
      <c r="CNT19" s="45"/>
      <c r="CNU19" s="45"/>
      <c r="CNV19" s="45"/>
      <c r="CNW19" s="45"/>
      <c r="CNX19" s="45"/>
      <c r="CNY19" s="45"/>
      <c r="CNZ19" s="45"/>
      <c r="COA19" s="45"/>
      <c r="COB19" s="45"/>
      <c r="COC19" s="45"/>
      <c r="COD19" s="45"/>
      <c r="COE19" s="45"/>
      <c r="COF19" s="45"/>
      <c r="COG19" s="45"/>
      <c r="COH19" s="45"/>
      <c r="COI19" s="45"/>
      <c r="COJ19" s="45"/>
      <c r="COK19" s="45"/>
      <c r="COL19" s="45"/>
      <c r="COM19" s="45"/>
      <c r="CON19" s="45"/>
      <c r="COO19" s="45"/>
      <c r="COP19" s="45"/>
      <c r="COQ19" s="45"/>
      <c r="COR19" s="45"/>
      <c r="COS19" s="45"/>
      <c r="COT19" s="45"/>
      <c r="COU19" s="45"/>
      <c r="COV19" s="45"/>
      <c r="COW19" s="45"/>
      <c r="COX19" s="45"/>
      <c r="COY19" s="45"/>
      <c r="COZ19" s="45"/>
      <c r="CPA19" s="45"/>
      <c r="CPB19" s="45"/>
      <c r="CPC19" s="45"/>
      <c r="CPD19" s="45"/>
      <c r="CPE19" s="45"/>
      <c r="CPF19" s="45"/>
      <c r="CPG19" s="45"/>
      <c r="CPH19" s="45"/>
      <c r="CPI19" s="45"/>
      <c r="CPJ19" s="45"/>
      <c r="CPK19" s="45"/>
      <c r="CPL19" s="45"/>
      <c r="CPM19" s="45"/>
      <c r="CPN19" s="45"/>
      <c r="CPO19" s="45"/>
      <c r="CPP19" s="45"/>
      <c r="CPQ19" s="45"/>
      <c r="CPR19" s="45"/>
      <c r="CPS19" s="45"/>
      <c r="CPT19" s="45"/>
      <c r="CPU19" s="45"/>
      <c r="CPV19" s="45"/>
      <c r="CPW19" s="45"/>
      <c r="CPX19" s="45"/>
      <c r="CPY19" s="45"/>
      <c r="CPZ19" s="45"/>
      <c r="CQA19" s="45"/>
      <c r="CQB19" s="45"/>
      <c r="CQC19" s="45"/>
      <c r="CQD19" s="45"/>
      <c r="CQE19" s="45"/>
      <c r="CQF19" s="45"/>
      <c r="CQG19" s="45"/>
      <c r="CQH19" s="45"/>
      <c r="CQI19" s="45"/>
      <c r="CQJ19" s="45"/>
      <c r="CQK19" s="45"/>
      <c r="CQL19" s="45"/>
      <c r="CQM19" s="45"/>
      <c r="CQN19" s="45"/>
      <c r="CQO19" s="45"/>
      <c r="CQP19" s="45"/>
      <c r="CQQ19" s="45"/>
      <c r="CQR19" s="45"/>
      <c r="CQS19" s="45"/>
      <c r="CQT19" s="45"/>
      <c r="CQU19" s="45"/>
      <c r="CQV19" s="45"/>
      <c r="CQW19" s="45"/>
      <c r="CQX19" s="45"/>
      <c r="CQY19" s="45"/>
      <c r="CQZ19" s="45"/>
      <c r="CRA19" s="45"/>
      <c r="CRB19" s="45"/>
      <c r="CRC19" s="45"/>
      <c r="CRD19" s="45"/>
      <c r="CRE19" s="45"/>
      <c r="CRF19" s="45"/>
      <c r="CRG19" s="45"/>
      <c r="CRH19" s="45"/>
      <c r="CRI19" s="45"/>
      <c r="CRJ19" s="45"/>
      <c r="CRK19" s="45"/>
      <c r="CRL19" s="45"/>
      <c r="CRM19" s="45"/>
      <c r="CRN19" s="45"/>
      <c r="CRO19" s="45"/>
      <c r="CRP19" s="45"/>
      <c r="CRQ19" s="45"/>
      <c r="CRR19" s="45"/>
      <c r="CRS19" s="45"/>
      <c r="CRT19" s="45"/>
      <c r="CRU19" s="45"/>
      <c r="CRV19" s="45"/>
      <c r="CRW19" s="45"/>
      <c r="CRX19" s="45"/>
      <c r="CRY19" s="45"/>
      <c r="CRZ19" s="45"/>
      <c r="CSA19" s="45"/>
      <c r="CSB19" s="45"/>
      <c r="CSC19" s="45"/>
      <c r="CSD19" s="45"/>
      <c r="CSE19" s="45"/>
      <c r="CSF19" s="45"/>
      <c r="CSG19" s="45"/>
      <c r="CSH19" s="45"/>
      <c r="CSI19" s="45"/>
      <c r="CSJ19" s="45"/>
      <c r="CSK19" s="45"/>
      <c r="CSL19" s="45"/>
      <c r="CSM19" s="45"/>
      <c r="CSN19" s="45"/>
      <c r="CSO19" s="45"/>
      <c r="CSP19" s="45"/>
      <c r="CSQ19" s="45"/>
      <c r="CSR19" s="45"/>
      <c r="CSS19" s="45"/>
      <c r="CST19" s="45"/>
      <c r="CSU19" s="45"/>
      <c r="CSV19" s="45"/>
      <c r="CSW19" s="45"/>
      <c r="CSX19" s="45"/>
      <c r="CSY19" s="45"/>
      <c r="CSZ19" s="45"/>
      <c r="CTA19" s="45"/>
      <c r="CTB19" s="45"/>
      <c r="CTC19" s="45"/>
      <c r="CTD19" s="45"/>
      <c r="CTE19" s="45"/>
      <c r="CTF19" s="45"/>
      <c r="CTG19" s="45"/>
      <c r="CTH19" s="45"/>
      <c r="CTI19" s="45"/>
      <c r="CTJ19" s="45"/>
      <c r="CTK19" s="45"/>
      <c r="CTL19" s="45"/>
      <c r="CTM19" s="45"/>
      <c r="CTN19" s="45"/>
      <c r="CTO19" s="45"/>
      <c r="CTP19" s="45"/>
      <c r="CTQ19" s="45"/>
      <c r="CTR19" s="45"/>
      <c r="CTS19" s="45"/>
      <c r="CTT19" s="45"/>
      <c r="CTU19" s="45"/>
      <c r="CTV19" s="45"/>
      <c r="CTW19" s="45"/>
      <c r="CTX19" s="45"/>
      <c r="CTY19" s="45"/>
      <c r="CTZ19" s="45"/>
      <c r="CUA19" s="45"/>
      <c r="CUB19" s="45"/>
      <c r="CUC19" s="45"/>
      <c r="CUD19" s="45"/>
      <c r="CUE19" s="45"/>
      <c r="CUF19" s="45"/>
      <c r="CUG19" s="45"/>
      <c r="CUH19" s="45"/>
      <c r="CUI19" s="45"/>
      <c r="CUJ19" s="45"/>
      <c r="CUK19" s="45"/>
      <c r="CUL19" s="45"/>
      <c r="CUM19" s="45"/>
      <c r="CUN19" s="45"/>
      <c r="CUO19" s="45"/>
      <c r="CUP19" s="45"/>
      <c r="CUQ19" s="45"/>
      <c r="CUR19" s="45"/>
      <c r="CUS19" s="45"/>
      <c r="CUT19" s="45"/>
      <c r="CUU19" s="45"/>
      <c r="CUV19" s="45"/>
      <c r="CUW19" s="45"/>
      <c r="CUX19" s="45"/>
      <c r="CUY19" s="45"/>
      <c r="CUZ19" s="45"/>
      <c r="CVA19" s="45"/>
      <c r="CVB19" s="45"/>
      <c r="CVC19" s="45"/>
      <c r="CVD19" s="45"/>
      <c r="CVE19" s="45"/>
      <c r="CVF19" s="45"/>
      <c r="CVG19" s="45"/>
      <c r="CVH19" s="45"/>
      <c r="CVI19" s="45"/>
      <c r="CVJ19" s="45"/>
      <c r="CVK19" s="45"/>
      <c r="CVL19" s="45"/>
      <c r="CVM19" s="45"/>
      <c r="CVN19" s="45"/>
      <c r="CVO19" s="45"/>
      <c r="CVP19" s="45"/>
      <c r="CVQ19" s="45"/>
      <c r="CVR19" s="45"/>
      <c r="CVS19" s="45"/>
      <c r="CVT19" s="45"/>
      <c r="CVU19" s="45"/>
      <c r="CVV19" s="45"/>
      <c r="CVW19" s="45"/>
      <c r="CVX19" s="45"/>
      <c r="CVY19" s="45"/>
      <c r="CVZ19" s="45"/>
      <c r="CWA19" s="45"/>
      <c r="CWB19" s="45"/>
      <c r="CWC19" s="45"/>
      <c r="CWD19" s="45"/>
      <c r="CWE19" s="45"/>
      <c r="CWF19" s="45"/>
      <c r="CWG19" s="45"/>
      <c r="CWH19" s="45"/>
      <c r="CWI19" s="45"/>
      <c r="CWJ19" s="45"/>
      <c r="CWK19" s="45"/>
      <c r="CWL19" s="45"/>
      <c r="CWM19" s="45"/>
      <c r="CWN19" s="45"/>
      <c r="CWO19" s="45"/>
      <c r="CWP19" s="45"/>
      <c r="CWQ19" s="45"/>
      <c r="CWR19" s="45"/>
      <c r="CWS19" s="45"/>
      <c r="CWT19" s="45"/>
      <c r="CWU19" s="45"/>
      <c r="CWV19" s="45"/>
      <c r="CWW19" s="45"/>
      <c r="CWX19" s="45"/>
      <c r="CWY19" s="45"/>
      <c r="CWZ19" s="45"/>
      <c r="CXA19" s="45"/>
      <c r="CXB19" s="45"/>
      <c r="CXC19" s="45"/>
      <c r="CXD19" s="45"/>
      <c r="CXE19" s="45"/>
      <c r="CXF19" s="45"/>
      <c r="CXG19" s="45"/>
      <c r="CXH19" s="45"/>
      <c r="CXI19" s="45"/>
      <c r="CXJ19" s="45"/>
      <c r="CXK19" s="45"/>
      <c r="CXL19" s="45"/>
      <c r="CXM19" s="45"/>
      <c r="CXN19" s="45"/>
      <c r="CXO19" s="45"/>
      <c r="CXP19" s="45"/>
      <c r="CXQ19" s="45"/>
      <c r="CXR19" s="45"/>
      <c r="CXS19" s="45"/>
      <c r="CXT19" s="45"/>
      <c r="CXU19" s="45"/>
      <c r="CXV19" s="45"/>
      <c r="CXW19" s="45"/>
      <c r="CXX19" s="45"/>
      <c r="CXY19" s="45"/>
      <c r="CXZ19" s="45"/>
      <c r="CYA19" s="45"/>
      <c r="CYB19" s="45"/>
      <c r="CYC19" s="45"/>
      <c r="CYD19" s="45"/>
      <c r="CYE19" s="45"/>
      <c r="CYF19" s="45"/>
      <c r="CYG19" s="45"/>
      <c r="CYH19" s="45"/>
      <c r="CYI19" s="45"/>
      <c r="CYJ19" s="45"/>
      <c r="CYK19" s="45"/>
      <c r="CYL19" s="45"/>
      <c r="CYM19" s="45"/>
      <c r="CYN19" s="45"/>
      <c r="CYO19" s="45"/>
      <c r="CYP19" s="45"/>
      <c r="CYQ19" s="45"/>
      <c r="CYR19" s="45"/>
      <c r="CYS19" s="45"/>
      <c r="CYT19" s="45"/>
      <c r="CYU19" s="45"/>
      <c r="CYV19" s="45"/>
      <c r="CYW19" s="45"/>
      <c r="CYX19" s="45"/>
      <c r="CYY19" s="45"/>
      <c r="CYZ19" s="45"/>
      <c r="CZA19" s="45"/>
      <c r="CZB19" s="45"/>
      <c r="CZC19" s="45"/>
      <c r="CZD19" s="45"/>
      <c r="CZE19" s="45"/>
      <c r="CZF19" s="45"/>
      <c r="CZG19" s="45"/>
      <c r="CZH19" s="45"/>
      <c r="CZI19" s="45"/>
      <c r="CZJ19" s="45"/>
      <c r="CZK19" s="45"/>
      <c r="CZL19" s="45"/>
      <c r="CZM19" s="45"/>
      <c r="CZN19" s="45"/>
      <c r="CZO19" s="45"/>
      <c r="CZP19" s="45"/>
      <c r="CZQ19" s="45"/>
      <c r="CZR19" s="45"/>
      <c r="CZS19" s="45"/>
      <c r="CZT19" s="45"/>
      <c r="CZU19" s="45"/>
      <c r="CZV19" s="45"/>
      <c r="CZW19" s="45"/>
      <c r="CZX19" s="45"/>
      <c r="CZY19" s="45"/>
      <c r="CZZ19" s="45"/>
      <c r="DAA19" s="45"/>
      <c r="DAB19" s="45"/>
      <c r="DAC19" s="45"/>
      <c r="DAD19" s="45"/>
      <c r="DAE19" s="45"/>
      <c r="DAF19" s="45"/>
      <c r="DAG19" s="45"/>
      <c r="DAH19" s="45"/>
      <c r="DAI19" s="45"/>
      <c r="DAJ19" s="45"/>
      <c r="DAK19" s="45"/>
      <c r="DAL19" s="45"/>
      <c r="DAM19" s="45"/>
      <c r="DAN19" s="45"/>
      <c r="DAO19" s="45"/>
      <c r="DAP19" s="45"/>
      <c r="DAQ19" s="45"/>
      <c r="DAR19" s="45"/>
      <c r="DAS19" s="45"/>
      <c r="DAT19" s="45"/>
      <c r="DAU19" s="45"/>
      <c r="DAV19" s="45"/>
      <c r="DAW19" s="45"/>
      <c r="DAX19" s="45"/>
      <c r="DAY19" s="45"/>
      <c r="DAZ19" s="45"/>
      <c r="DBA19" s="45"/>
      <c r="DBB19" s="45"/>
      <c r="DBC19" s="45"/>
      <c r="DBD19" s="45"/>
      <c r="DBE19" s="45"/>
      <c r="DBF19" s="45"/>
      <c r="DBG19" s="45"/>
      <c r="DBH19" s="45"/>
      <c r="DBI19" s="45"/>
      <c r="DBJ19" s="45"/>
      <c r="DBK19" s="45"/>
      <c r="DBL19" s="45"/>
      <c r="DBM19" s="45"/>
      <c r="DBN19" s="45"/>
      <c r="DBO19" s="45"/>
      <c r="DBP19" s="45"/>
      <c r="DBQ19" s="45"/>
      <c r="DBR19" s="45"/>
      <c r="DBS19" s="45"/>
      <c r="DBT19" s="45"/>
      <c r="DBU19" s="45"/>
      <c r="DBV19" s="45"/>
      <c r="DBW19" s="45"/>
      <c r="DBX19" s="45"/>
      <c r="DBY19" s="45"/>
      <c r="DBZ19" s="45"/>
      <c r="DCA19" s="45"/>
      <c r="DCB19" s="45"/>
      <c r="DCC19" s="45"/>
      <c r="DCD19" s="45"/>
      <c r="DCE19" s="45"/>
      <c r="DCF19" s="45"/>
      <c r="DCG19" s="45"/>
      <c r="DCH19" s="45"/>
      <c r="DCI19" s="45"/>
      <c r="DCJ19" s="45"/>
      <c r="DCK19" s="45"/>
      <c r="DCL19" s="45"/>
      <c r="DCM19" s="45"/>
      <c r="DCN19" s="45"/>
      <c r="DCO19" s="45"/>
      <c r="DCP19" s="45"/>
      <c r="DCQ19" s="45"/>
      <c r="DCR19" s="45"/>
      <c r="DCS19" s="45"/>
      <c r="DCT19" s="45"/>
      <c r="DCU19" s="45"/>
      <c r="DCV19" s="45"/>
      <c r="DCW19" s="45"/>
      <c r="DCX19" s="45"/>
      <c r="DCY19" s="45"/>
      <c r="DCZ19" s="45"/>
      <c r="DDA19" s="45"/>
      <c r="DDB19" s="45"/>
      <c r="DDC19" s="45"/>
      <c r="DDD19" s="45"/>
      <c r="DDE19" s="45"/>
      <c r="DDF19" s="45"/>
      <c r="DDG19" s="45"/>
      <c r="DDH19" s="45"/>
      <c r="DDI19" s="45"/>
      <c r="DDJ19" s="45"/>
      <c r="DDK19" s="45"/>
      <c r="DDL19" s="45"/>
      <c r="DDM19" s="45"/>
      <c r="DDN19" s="45"/>
      <c r="DDO19" s="45"/>
      <c r="DDP19" s="45"/>
      <c r="DDQ19" s="45"/>
      <c r="DDR19" s="45"/>
      <c r="DDS19" s="45"/>
      <c r="DDT19" s="45"/>
      <c r="DDU19" s="45"/>
      <c r="DDV19" s="45"/>
      <c r="DDW19" s="45"/>
      <c r="DDX19" s="45"/>
      <c r="DDY19" s="45"/>
      <c r="DDZ19" s="45"/>
      <c r="DEA19" s="45"/>
      <c r="DEB19" s="45"/>
      <c r="DEC19" s="45"/>
      <c r="DED19" s="45"/>
      <c r="DEE19" s="45"/>
      <c r="DEF19" s="45"/>
      <c r="DEG19" s="45"/>
      <c r="DEH19" s="45"/>
      <c r="DEI19" s="45"/>
      <c r="DEJ19" s="45"/>
      <c r="DEK19" s="45"/>
      <c r="DEL19" s="45"/>
      <c r="DEM19" s="45"/>
      <c r="DEN19" s="45"/>
      <c r="DEO19" s="45"/>
      <c r="DEP19" s="45"/>
      <c r="DEQ19" s="45"/>
      <c r="DER19" s="45"/>
      <c r="DES19" s="45"/>
      <c r="DET19" s="45"/>
      <c r="DEU19" s="45"/>
      <c r="DEV19" s="45"/>
      <c r="DEW19" s="45"/>
      <c r="DEX19" s="45"/>
      <c r="DEY19" s="45"/>
      <c r="DEZ19" s="45"/>
      <c r="DFA19" s="45"/>
      <c r="DFB19" s="45"/>
      <c r="DFC19" s="45"/>
      <c r="DFD19" s="45"/>
      <c r="DFE19" s="45"/>
      <c r="DFF19" s="45"/>
      <c r="DFG19" s="45"/>
      <c r="DFH19" s="45"/>
      <c r="DFI19" s="45"/>
      <c r="DFJ19" s="45"/>
      <c r="DFK19" s="45"/>
      <c r="DFL19" s="45"/>
      <c r="DFM19" s="45"/>
      <c r="DFN19" s="45"/>
      <c r="DFO19" s="45"/>
      <c r="DFP19" s="45"/>
      <c r="DFQ19" s="45"/>
      <c r="DFR19" s="45"/>
      <c r="DFS19" s="45"/>
      <c r="DFT19" s="45"/>
      <c r="DFU19" s="45"/>
      <c r="DFV19" s="45"/>
      <c r="DFW19" s="45"/>
      <c r="DFX19" s="45"/>
      <c r="DFY19" s="45"/>
      <c r="DFZ19" s="45"/>
      <c r="DGA19" s="45"/>
      <c r="DGB19" s="45"/>
      <c r="DGC19" s="45"/>
      <c r="DGD19" s="45"/>
      <c r="DGE19" s="45"/>
      <c r="DGF19" s="45"/>
      <c r="DGG19" s="45"/>
      <c r="DGH19" s="45"/>
      <c r="DGI19" s="45"/>
      <c r="DGJ19" s="45"/>
      <c r="DGK19" s="45"/>
      <c r="DGL19" s="45"/>
      <c r="DGM19" s="45"/>
      <c r="DGN19" s="45"/>
      <c r="DGO19" s="45"/>
      <c r="DGP19" s="45"/>
      <c r="DGQ19" s="45"/>
      <c r="DGR19" s="45"/>
      <c r="DGS19" s="45"/>
      <c r="DGT19" s="45"/>
      <c r="DGU19" s="45"/>
      <c r="DGV19" s="45"/>
      <c r="DGW19" s="45"/>
      <c r="DGX19" s="45"/>
      <c r="DGY19" s="45"/>
      <c r="DGZ19" s="45"/>
      <c r="DHA19" s="45"/>
      <c r="DHB19" s="45"/>
      <c r="DHC19" s="45"/>
      <c r="DHD19" s="45"/>
      <c r="DHE19" s="45"/>
      <c r="DHF19" s="45"/>
      <c r="DHG19" s="45"/>
      <c r="DHH19" s="45"/>
      <c r="DHI19" s="45"/>
      <c r="DHJ19" s="45"/>
      <c r="DHK19" s="45"/>
      <c r="DHL19" s="45"/>
      <c r="DHM19" s="45"/>
      <c r="DHN19" s="45"/>
      <c r="DHO19" s="45"/>
      <c r="DHP19" s="45"/>
      <c r="DHQ19" s="45"/>
      <c r="DHR19" s="45"/>
      <c r="DHS19" s="45"/>
      <c r="DHT19" s="45"/>
      <c r="DHU19" s="45"/>
      <c r="DHV19" s="45"/>
      <c r="DHW19" s="45"/>
      <c r="DHX19" s="45"/>
      <c r="DHY19" s="45"/>
      <c r="DHZ19" s="45"/>
      <c r="DIA19" s="45"/>
      <c r="DIB19" s="45"/>
      <c r="DIC19" s="45"/>
      <c r="DID19" s="45"/>
      <c r="DIE19" s="45"/>
      <c r="DIF19" s="45"/>
      <c r="DIG19" s="45"/>
      <c r="DIH19" s="45"/>
      <c r="DII19" s="45"/>
      <c r="DIJ19" s="45"/>
      <c r="DIK19" s="45"/>
      <c r="DIL19" s="45"/>
      <c r="DIM19" s="45"/>
      <c r="DIN19" s="45"/>
      <c r="DIO19" s="45"/>
      <c r="DIP19" s="45"/>
      <c r="DIQ19" s="45"/>
      <c r="DIR19" s="45"/>
      <c r="DIS19" s="45"/>
      <c r="DIT19" s="45"/>
      <c r="DIU19" s="45"/>
      <c r="DIV19" s="45"/>
      <c r="DIW19" s="45"/>
      <c r="DIX19" s="45"/>
      <c r="DIY19" s="45"/>
      <c r="DIZ19" s="45"/>
      <c r="DJA19" s="45"/>
      <c r="DJB19" s="45"/>
      <c r="DJC19" s="45"/>
      <c r="DJD19" s="45"/>
      <c r="DJE19" s="45"/>
      <c r="DJF19" s="45"/>
      <c r="DJG19" s="45"/>
      <c r="DJH19" s="45"/>
      <c r="DJI19" s="45"/>
      <c r="DJJ19" s="45"/>
      <c r="DJK19" s="45"/>
      <c r="DJL19" s="45"/>
      <c r="DJM19" s="45"/>
      <c r="DJN19" s="45"/>
      <c r="DJO19" s="45"/>
      <c r="DJP19" s="45"/>
      <c r="DJQ19" s="45"/>
      <c r="DJR19" s="45"/>
      <c r="DJS19" s="45"/>
      <c r="DJT19" s="45"/>
      <c r="DJU19" s="45"/>
      <c r="DJV19" s="45"/>
      <c r="DJW19" s="45"/>
      <c r="DJX19" s="45"/>
      <c r="DJY19" s="45"/>
      <c r="DJZ19" s="45"/>
      <c r="DKA19" s="45"/>
      <c r="DKB19" s="45"/>
      <c r="DKC19" s="45"/>
      <c r="DKD19" s="45"/>
      <c r="DKE19" s="45"/>
      <c r="DKF19" s="45"/>
      <c r="DKG19" s="45"/>
      <c r="DKH19" s="45"/>
      <c r="DKI19" s="45"/>
      <c r="DKJ19" s="45"/>
      <c r="DKK19" s="45"/>
      <c r="DKL19" s="45"/>
      <c r="DKM19" s="45"/>
      <c r="DKN19" s="45"/>
      <c r="DKO19" s="45"/>
      <c r="DKP19" s="45"/>
      <c r="DKQ19" s="45"/>
      <c r="DKR19" s="45"/>
      <c r="DKS19" s="45"/>
      <c r="DKT19" s="45"/>
      <c r="DKU19" s="45"/>
      <c r="DKV19" s="45"/>
      <c r="DKW19" s="45"/>
      <c r="DKX19" s="45"/>
      <c r="DKY19" s="45"/>
      <c r="DKZ19" s="45"/>
      <c r="DLA19" s="45"/>
      <c r="DLB19" s="45"/>
      <c r="DLC19" s="45"/>
      <c r="DLD19" s="45"/>
      <c r="DLE19" s="45"/>
      <c r="DLF19" s="45"/>
      <c r="DLG19" s="45"/>
      <c r="DLH19" s="45"/>
      <c r="DLI19" s="45"/>
      <c r="DLJ19" s="45"/>
      <c r="DLK19" s="45"/>
      <c r="DLL19" s="45"/>
      <c r="DLM19" s="45"/>
      <c r="DLN19" s="45"/>
      <c r="DLO19" s="45"/>
      <c r="DLP19" s="45"/>
      <c r="DLQ19" s="45"/>
      <c r="DLR19" s="45"/>
      <c r="DLS19" s="45"/>
      <c r="DLT19" s="45"/>
      <c r="DLU19" s="45"/>
      <c r="DLV19" s="45"/>
      <c r="DLW19" s="45"/>
      <c r="DLX19" s="45"/>
      <c r="DLY19" s="45"/>
      <c r="DLZ19" s="45"/>
      <c r="DMA19" s="45"/>
      <c r="DMB19" s="45"/>
      <c r="DMC19" s="45"/>
      <c r="DMD19" s="45"/>
      <c r="DME19" s="45"/>
      <c r="DMF19" s="45"/>
      <c r="DMG19" s="45"/>
      <c r="DMH19" s="45"/>
      <c r="DMI19" s="45"/>
      <c r="DMJ19" s="45"/>
      <c r="DMK19" s="45"/>
      <c r="DML19" s="45"/>
      <c r="DMM19" s="45"/>
      <c r="DMN19" s="45"/>
      <c r="DMO19" s="45"/>
      <c r="DMP19" s="45"/>
      <c r="DMQ19" s="45"/>
      <c r="DMR19" s="45"/>
      <c r="DMS19" s="45"/>
      <c r="DMT19" s="45"/>
      <c r="DMU19" s="45"/>
      <c r="DMV19" s="45"/>
      <c r="DMW19" s="45"/>
      <c r="DMX19" s="45"/>
      <c r="DMY19" s="45"/>
      <c r="DMZ19" s="45"/>
      <c r="DNA19" s="45"/>
      <c r="DNB19" s="45"/>
      <c r="DNC19" s="45"/>
      <c r="DND19" s="45"/>
      <c r="DNE19" s="45"/>
      <c r="DNF19" s="45"/>
      <c r="DNG19" s="45"/>
      <c r="DNH19" s="45"/>
      <c r="DNI19" s="45"/>
      <c r="DNJ19" s="45"/>
      <c r="DNK19" s="45"/>
      <c r="DNL19" s="45"/>
      <c r="DNM19" s="45"/>
      <c r="DNN19" s="45"/>
      <c r="DNO19" s="45"/>
      <c r="DNP19" s="45"/>
      <c r="DNQ19" s="45"/>
      <c r="DNR19" s="45"/>
      <c r="DNS19" s="45"/>
      <c r="DNT19" s="45"/>
      <c r="DNU19" s="45"/>
      <c r="DNV19" s="45"/>
      <c r="DNW19" s="45"/>
      <c r="DNX19" s="45"/>
      <c r="DNY19" s="45"/>
      <c r="DNZ19" s="45"/>
      <c r="DOA19" s="45"/>
      <c r="DOB19" s="45"/>
      <c r="DOC19" s="45"/>
      <c r="DOD19" s="45"/>
      <c r="DOE19" s="45"/>
      <c r="DOF19" s="45"/>
      <c r="DOG19" s="45"/>
      <c r="DOH19" s="45"/>
      <c r="DOI19" s="45"/>
      <c r="DOJ19" s="45"/>
      <c r="DOK19" s="45"/>
      <c r="DOL19" s="45"/>
      <c r="DOM19" s="45"/>
      <c r="DON19" s="45"/>
      <c r="DOO19" s="45"/>
      <c r="DOP19" s="45"/>
      <c r="DOQ19" s="45"/>
      <c r="DOR19" s="45"/>
      <c r="DOS19" s="45"/>
      <c r="DOT19" s="45"/>
      <c r="DOU19" s="45"/>
      <c r="DOV19" s="45"/>
      <c r="DOW19" s="45"/>
      <c r="DOX19" s="45"/>
      <c r="DOY19" s="45"/>
      <c r="DOZ19" s="45"/>
      <c r="DPA19" s="45"/>
      <c r="DPB19" s="45"/>
      <c r="DPC19" s="45"/>
      <c r="DPD19" s="45"/>
      <c r="DPE19" s="45"/>
      <c r="DPF19" s="45"/>
      <c r="DPG19" s="45"/>
      <c r="DPH19" s="45"/>
      <c r="DPI19" s="45"/>
      <c r="DPJ19" s="45"/>
      <c r="DPK19" s="45"/>
      <c r="DPL19" s="45"/>
      <c r="DPM19" s="45"/>
      <c r="DPN19" s="45"/>
      <c r="DPO19" s="45"/>
      <c r="DPP19" s="45"/>
      <c r="DPQ19" s="45"/>
      <c r="DPR19" s="45"/>
      <c r="DPS19" s="45"/>
      <c r="DPT19" s="45"/>
      <c r="DPU19" s="45"/>
      <c r="DPV19" s="45"/>
      <c r="DPW19" s="45"/>
      <c r="DPX19" s="45"/>
      <c r="DPY19" s="45"/>
      <c r="DPZ19" s="45"/>
      <c r="DQA19" s="45"/>
      <c r="DQB19" s="45"/>
      <c r="DQC19" s="45"/>
      <c r="DQD19" s="45"/>
      <c r="DQE19" s="45"/>
      <c r="DQF19" s="45"/>
      <c r="DQG19" s="45"/>
      <c r="DQH19" s="45"/>
      <c r="DQI19" s="45"/>
      <c r="DQJ19" s="45"/>
      <c r="DQK19" s="45"/>
      <c r="DQL19" s="45"/>
      <c r="DQM19" s="45"/>
      <c r="DQN19" s="45"/>
      <c r="DQO19" s="45"/>
      <c r="DQP19" s="45"/>
      <c r="DQQ19" s="45"/>
      <c r="DQR19" s="45"/>
      <c r="DQS19" s="45"/>
      <c r="DQT19" s="45"/>
      <c r="DQU19" s="45"/>
      <c r="DQV19" s="45"/>
      <c r="DQW19" s="45"/>
      <c r="DQX19" s="45"/>
      <c r="DQY19" s="45"/>
      <c r="DQZ19" s="45"/>
      <c r="DRA19" s="45"/>
      <c r="DRB19" s="45"/>
      <c r="DRC19" s="45"/>
      <c r="DRD19" s="45"/>
      <c r="DRE19" s="45"/>
      <c r="DRF19" s="45"/>
      <c r="DRG19" s="45"/>
      <c r="DRH19" s="45"/>
      <c r="DRI19" s="45"/>
      <c r="DRJ19" s="45"/>
      <c r="DRK19" s="45"/>
      <c r="DRL19" s="45"/>
      <c r="DRM19" s="45"/>
      <c r="DRN19" s="45"/>
      <c r="DRO19" s="45"/>
      <c r="DRP19" s="45"/>
      <c r="DRQ19" s="45"/>
      <c r="DRR19" s="45"/>
      <c r="DRS19" s="45"/>
      <c r="DRT19" s="45"/>
      <c r="DRU19" s="45"/>
      <c r="DRV19" s="45"/>
      <c r="DRW19" s="45"/>
      <c r="DRX19" s="45"/>
      <c r="DRY19" s="45"/>
      <c r="DRZ19" s="45"/>
      <c r="DSA19" s="45"/>
      <c r="DSB19" s="45"/>
      <c r="DSC19" s="45"/>
      <c r="DSD19" s="45"/>
      <c r="DSE19" s="45"/>
      <c r="DSF19" s="45"/>
      <c r="DSG19" s="45"/>
      <c r="DSH19" s="45"/>
      <c r="DSI19" s="45"/>
      <c r="DSJ19" s="45"/>
      <c r="DSK19" s="45"/>
      <c r="DSL19" s="45"/>
      <c r="DSM19" s="45"/>
      <c r="DSN19" s="45"/>
      <c r="DSO19" s="45"/>
      <c r="DSP19" s="45"/>
      <c r="DSQ19" s="45"/>
      <c r="DSR19" s="45"/>
      <c r="DSS19" s="45"/>
      <c r="DST19" s="45"/>
      <c r="DSU19" s="45"/>
      <c r="DSV19" s="45"/>
      <c r="DSW19" s="45"/>
      <c r="DSX19" s="45"/>
      <c r="DSY19" s="45"/>
      <c r="DSZ19" s="45"/>
      <c r="DTA19" s="45"/>
      <c r="DTB19" s="45"/>
      <c r="DTC19" s="45"/>
      <c r="DTD19" s="45"/>
      <c r="DTE19" s="45"/>
      <c r="DTF19" s="45"/>
      <c r="DTG19" s="45"/>
      <c r="DTH19" s="45"/>
      <c r="DTI19" s="45"/>
      <c r="DTJ19" s="45"/>
      <c r="DTK19" s="45"/>
      <c r="DTL19" s="45"/>
      <c r="DTM19" s="45"/>
      <c r="DTN19" s="45"/>
      <c r="DTO19" s="45"/>
      <c r="DTP19" s="45"/>
      <c r="DTQ19" s="45"/>
      <c r="DTR19" s="45"/>
      <c r="DTS19" s="45"/>
      <c r="DTT19" s="45"/>
      <c r="DTU19" s="45"/>
      <c r="DTV19" s="45"/>
      <c r="DTW19" s="45"/>
      <c r="DTX19" s="45"/>
      <c r="DTY19" s="45"/>
      <c r="DTZ19" s="45"/>
      <c r="DUA19" s="45"/>
      <c r="DUB19" s="45"/>
      <c r="DUC19" s="45"/>
      <c r="DUD19" s="45"/>
      <c r="DUE19" s="45"/>
      <c r="DUF19" s="45"/>
      <c r="DUG19" s="45"/>
      <c r="DUH19" s="45"/>
      <c r="DUI19" s="45"/>
      <c r="DUJ19" s="45"/>
      <c r="DUK19" s="45"/>
      <c r="DUL19" s="45"/>
      <c r="DUM19" s="45"/>
      <c r="DUN19" s="45"/>
      <c r="DUO19" s="45"/>
      <c r="DUP19" s="45"/>
      <c r="DUQ19" s="45"/>
      <c r="DUR19" s="45"/>
      <c r="DUS19" s="45"/>
      <c r="DUT19" s="45"/>
      <c r="DUU19" s="45"/>
      <c r="DUV19" s="45"/>
      <c r="DUW19" s="45"/>
      <c r="DUX19" s="45"/>
      <c r="DUY19" s="45"/>
      <c r="DUZ19" s="45"/>
      <c r="DVA19" s="45"/>
      <c r="DVB19" s="45"/>
      <c r="DVC19" s="45"/>
      <c r="DVD19" s="45"/>
      <c r="DVE19" s="45"/>
      <c r="DVF19" s="45"/>
      <c r="DVG19" s="45"/>
      <c r="DVH19" s="45"/>
      <c r="DVI19" s="45"/>
      <c r="DVJ19" s="45"/>
      <c r="DVK19" s="45"/>
      <c r="DVL19" s="45"/>
      <c r="DVM19" s="45"/>
      <c r="DVN19" s="45"/>
      <c r="DVO19" s="45"/>
      <c r="DVP19" s="45"/>
      <c r="DVQ19" s="45"/>
      <c r="DVR19" s="45"/>
      <c r="DVS19" s="45"/>
      <c r="DVT19" s="45"/>
      <c r="DVU19" s="45"/>
      <c r="DVV19" s="45"/>
      <c r="DVW19" s="45"/>
      <c r="DVX19" s="45"/>
      <c r="DVY19" s="45"/>
      <c r="DVZ19" s="45"/>
      <c r="DWA19" s="45"/>
      <c r="DWB19" s="45"/>
      <c r="DWC19" s="45"/>
      <c r="DWD19" s="45"/>
      <c r="DWE19" s="45"/>
      <c r="DWF19" s="45"/>
      <c r="DWG19" s="45"/>
      <c r="DWH19" s="45"/>
      <c r="DWI19" s="45"/>
      <c r="DWJ19" s="45"/>
      <c r="DWK19" s="45"/>
      <c r="DWL19" s="45"/>
      <c r="DWM19" s="45"/>
      <c r="DWN19" s="45"/>
      <c r="DWO19" s="45"/>
      <c r="DWP19" s="45"/>
      <c r="DWQ19" s="45"/>
      <c r="DWR19" s="45"/>
      <c r="DWS19" s="45"/>
      <c r="DWT19" s="45"/>
      <c r="DWU19" s="45"/>
      <c r="DWV19" s="45"/>
      <c r="DWW19" s="45"/>
      <c r="DWX19" s="45"/>
      <c r="DWY19" s="45"/>
      <c r="DWZ19" s="45"/>
      <c r="DXA19" s="45"/>
      <c r="DXB19" s="45"/>
      <c r="DXC19" s="45"/>
      <c r="DXD19" s="45"/>
      <c r="DXE19" s="45"/>
      <c r="DXF19" s="45"/>
      <c r="DXG19" s="45"/>
      <c r="DXH19" s="45"/>
      <c r="DXI19" s="45"/>
      <c r="DXJ19" s="45"/>
      <c r="DXK19" s="45"/>
      <c r="DXL19" s="45"/>
      <c r="DXM19" s="45"/>
      <c r="DXN19" s="45"/>
      <c r="DXO19" s="45"/>
      <c r="DXP19" s="45"/>
      <c r="DXQ19" s="45"/>
      <c r="DXR19" s="45"/>
      <c r="DXS19" s="45"/>
      <c r="DXT19" s="45"/>
      <c r="DXU19" s="45"/>
      <c r="DXV19" s="45"/>
      <c r="DXW19" s="45"/>
      <c r="DXX19" s="45"/>
      <c r="DXY19" s="45"/>
      <c r="DXZ19" s="45"/>
      <c r="DYA19" s="45"/>
      <c r="DYB19" s="45"/>
      <c r="DYC19" s="45"/>
      <c r="DYD19" s="45"/>
      <c r="DYE19" s="45"/>
      <c r="DYF19" s="45"/>
      <c r="DYG19" s="45"/>
      <c r="DYH19" s="45"/>
      <c r="DYI19" s="45"/>
      <c r="DYJ19" s="45"/>
      <c r="DYK19" s="45"/>
      <c r="DYL19" s="45"/>
      <c r="DYM19" s="45"/>
      <c r="DYN19" s="45"/>
      <c r="DYO19" s="45"/>
      <c r="DYP19" s="45"/>
      <c r="DYQ19" s="45"/>
      <c r="DYR19" s="45"/>
      <c r="DYS19" s="45"/>
      <c r="DYT19" s="45"/>
      <c r="DYU19" s="45"/>
      <c r="DYV19" s="45"/>
      <c r="DYW19" s="45"/>
      <c r="DYX19" s="45"/>
      <c r="DYY19" s="45"/>
      <c r="DYZ19" s="45"/>
      <c r="DZA19" s="45"/>
      <c r="DZB19" s="45"/>
      <c r="DZC19" s="45"/>
      <c r="DZD19" s="45"/>
      <c r="DZE19" s="45"/>
      <c r="DZF19" s="45"/>
      <c r="DZG19" s="45"/>
      <c r="DZH19" s="45"/>
      <c r="DZI19" s="45"/>
      <c r="DZJ19" s="45"/>
      <c r="DZK19" s="45"/>
      <c r="DZL19" s="45"/>
      <c r="DZM19" s="45"/>
      <c r="DZN19" s="45"/>
      <c r="DZO19" s="45"/>
      <c r="DZP19" s="45"/>
      <c r="DZQ19" s="45"/>
      <c r="DZR19" s="45"/>
      <c r="DZS19" s="45"/>
      <c r="DZT19" s="45"/>
      <c r="DZU19" s="45"/>
      <c r="DZV19" s="45"/>
      <c r="DZW19" s="45"/>
      <c r="DZX19" s="45"/>
      <c r="DZY19" s="45"/>
      <c r="DZZ19" s="45"/>
      <c r="EAA19" s="45"/>
      <c r="EAB19" s="45"/>
      <c r="EAC19" s="45"/>
      <c r="EAD19" s="45"/>
      <c r="EAE19" s="45"/>
      <c r="EAF19" s="45"/>
      <c r="EAG19" s="45"/>
      <c r="EAH19" s="45"/>
      <c r="EAI19" s="45"/>
      <c r="EAJ19" s="45"/>
      <c r="EAK19" s="45"/>
      <c r="EAL19" s="45"/>
      <c r="EAM19" s="45"/>
      <c r="EAN19" s="45"/>
      <c r="EAO19" s="45"/>
      <c r="EAP19" s="45"/>
      <c r="EAQ19" s="45"/>
      <c r="EAR19" s="45"/>
      <c r="EAS19" s="45"/>
      <c r="EAT19" s="45"/>
      <c r="EAU19" s="45"/>
      <c r="EAV19" s="45"/>
      <c r="EAW19" s="45"/>
      <c r="EAX19" s="45"/>
      <c r="EAY19" s="45"/>
      <c r="EAZ19" s="45"/>
      <c r="EBA19" s="45"/>
      <c r="EBB19" s="45"/>
      <c r="EBC19" s="45"/>
      <c r="EBD19" s="45"/>
      <c r="EBE19" s="45"/>
      <c r="EBF19" s="45"/>
      <c r="EBG19" s="45"/>
      <c r="EBH19" s="45"/>
      <c r="EBI19" s="45"/>
      <c r="EBJ19" s="45"/>
      <c r="EBK19" s="45"/>
      <c r="EBL19" s="45"/>
      <c r="EBM19" s="45"/>
      <c r="EBN19" s="45"/>
      <c r="EBO19" s="45"/>
      <c r="EBP19" s="45"/>
      <c r="EBQ19" s="45"/>
      <c r="EBR19" s="45"/>
      <c r="EBS19" s="45"/>
      <c r="EBT19" s="45"/>
      <c r="EBU19" s="45"/>
      <c r="EBV19" s="45"/>
      <c r="EBW19" s="45"/>
      <c r="EBX19" s="45"/>
      <c r="EBY19" s="45"/>
      <c r="EBZ19" s="45"/>
      <c r="ECA19" s="45"/>
      <c r="ECB19" s="45"/>
      <c r="ECC19" s="45"/>
      <c r="ECD19" s="45"/>
      <c r="ECE19" s="45"/>
      <c r="ECF19" s="45"/>
      <c r="ECG19" s="45"/>
      <c r="ECH19" s="45"/>
      <c r="ECI19" s="45"/>
      <c r="ECJ19" s="45"/>
      <c r="ECK19" s="45"/>
      <c r="ECL19" s="45"/>
      <c r="ECM19" s="45"/>
      <c r="ECN19" s="45"/>
      <c r="ECO19" s="45"/>
      <c r="ECP19" s="45"/>
      <c r="ECQ19" s="45"/>
      <c r="ECR19" s="45"/>
      <c r="ECS19" s="45"/>
      <c r="ECT19" s="45"/>
      <c r="ECU19" s="45"/>
      <c r="ECV19" s="45"/>
      <c r="ECW19" s="45"/>
      <c r="ECX19" s="45"/>
      <c r="ECY19" s="45"/>
      <c r="ECZ19" s="45"/>
      <c r="EDA19" s="45"/>
      <c r="EDB19" s="45"/>
      <c r="EDC19" s="45"/>
      <c r="EDD19" s="45"/>
      <c r="EDE19" s="45"/>
      <c r="EDF19" s="45"/>
      <c r="EDG19" s="45"/>
      <c r="EDH19" s="45"/>
      <c r="EDI19" s="45"/>
      <c r="EDJ19" s="45"/>
      <c r="EDK19" s="45"/>
      <c r="EDL19" s="45"/>
      <c r="EDM19" s="45"/>
      <c r="EDN19" s="45"/>
      <c r="EDO19" s="45"/>
      <c r="EDP19" s="45"/>
      <c r="EDQ19" s="45"/>
      <c r="EDR19" s="45"/>
      <c r="EDS19" s="45"/>
      <c r="EDT19" s="45"/>
      <c r="EDU19" s="45"/>
      <c r="EDV19" s="45"/>
      <c r="EDW19" s="45"/>
      <c r="EDX19" s="45"/>
      <c r="EDY19" s="45"/>
      <c r="EDZ19" s="45"/>
      <c r="EEA19" s="45"/>
      <c r="EEB19" s="45"/>
      <c r="EEC19" s="45"/>
      <c r="EED19" s="45"/>
      <c r="EEE19" s="45"/>
      <c r="EEF19" s="45"/>
      <c r="EEG19" s="45"/>
      <c r="EEH19" s="45"/>
      <c r="EEI19" s="45"/>
      <c r="EEJ19" s="45"/>
      <c r="EEK19" s="45"/>
      <c r="EEL19" s="45"/>
      <c r="EEM19" s="45"/>
      <c r="EEN19" s="45"/>
      <c r="EEO19" s="45"/>
      <c r="EEP19" s="45"/>
      <c r="EEQ19" s="45"/>
      <c r="EER19" s="45"/>
      <c r="EES19" s="45"/>
      <c r="EET19" s="45"/>
      <c r="EEU19" s="45"/>
      <c r="EEV19" s="45"/>
      <c r="EEW19" s="45"/>
      <c r="EEX19" s="45"/>
      <c r="EEY19" s="45"/>
      <c r="EEZ19" s="45"/>
      <c r="EFA19" s="45"/>
      <c r="EFB19" s="45"/>
      <c r="EFC19" s="45"/>
      <c r="EFD19" s="45"/>
      <c r="EFE19" s="45"/>
      <c r="EFF19" s="45"/>
      <c r="EFG19" s="45"/>
      <c r="EFH19" s="45"/>
      <c r="EFI19" s="45"/>
      <c r="EFJ19" s="45"/>
      <c r="EFK19" s="45"/>
      <c r="EFL19" s="45"/>
      <c r="EFM19" s="45"/>
      <c r="EFN19" s="45"/>
      <c r="EFO19" s="45"/>
      <c r="EFP19" s="45"/>
      <c r="EFQ19" s="45"/>
      <c r="EFR19" s="45"/>
      <c r="EFS19" s="45"/>
      <c r="EFT19" s="45"/>
      <c r="EFU19" s="45"/>
      <c r="EFV19" s="45"/>
      <c r="EFW19" s="45"/>
      <c r="EFX19" s="45"/>
      <c r="EFY19" s="45"/>
      <c r="EFZ19" s="45"/>
      <c r="EGA19" s="45"/>
      <c r="EGB19" s="45"/>
      <c r="EGC19" s="45"/>
      <c r="EGD19" s="45"/>
      <c r="EGE19" s="45"/>
      <c r="EGF19" s="45"/>
      <c r="EGG19" s="45"/>
      <c r="EGH19" s="45"/>
      <c r="EGI19" s="45"/>
      <c r="EGJ19" s="45"/>
      <c r="EGK19" s="45"/>
      <c r="EGL19" s="45"/>
      <c r="EGM19" s="45"/>
      <c r="EGN19" s="45"/>
      <c r="EGO19" s="45"/>
      <c r="EGP19" s="45"/>
      <c r="EGQ19" s="45"/>
      <c r="EGR19" s="45"/>
      <c r="EGS19" s="45"/>
      <c r="EGT19" s="45"/>
      <c r="EGU19" s="45"/>
      <c r="EGV19" s="45"/>
      <c r="EGW19" s="45"/>
      <c r="EGX19" s="45"/>
      <c r="EGY19" s="45"/>
      <c r="EGZ19" s="45"/>
      <c r="EHA19" s="45"/>
      <c r="EHB19" s="45"/>
      <c r="EHC19" s="45"/>
      <c r="EHD19" s="45"/>
      <c r="EHE19" s="45"/>
      <c r="EHF19" s="45"/>
      <c r="EHG19" s="45"/>
      <c r="EHH19" s="45"/>
      <c r="EHI19" s="45"/>
      <c r="EHJ19" s="45"/>
      <c r="EHK19" s="45"/>
      <c r="EHL19" s="45"/>
      <c r="EHM19" s="45"/>
      <c r="EHN19" s="45"/>
      <c r="EHO19" s="45"/>
      <c r="EHP19" s="45"/>
      <c r="EHQ19" s="45"/>
      <c r="EHR19" s="45"/>
      <c r="EHS19" s="45"/>
      <c r="EHT19" s="45"/>
      <c r="EHU19" s="45"/>
      <c r="EHV19" s="45"/>
      <c r="EHW19" s="45"/>
      <c r="EHX19" s="45"/>
      <c r="EHY19" s="45"/>
      <c r="EHZ19" s="45"/>
      <c r="EIA19" s="45"/>
      <c r="EIB19" s="45"/>
      <c r="EIC19" s="45"/>
      <c r="EID19" s="45"/>
      <c r="EIE19" s="45"/>
      <c r="EIF19" s="45"/>
      <c r="EIG19" s="45"/>
      <c r="EIH19" s="45"/>
      <c r="EII19" s="45"/>
      <c r="EIJ19" s="45"/>
      <c r="EIK19" s="45"/>
      <c r="EIL19" s="45"/>
      <c r="EIM19" s="45"/>
      <c r="EIN19" s="45"/>
      <c r="EIO19" s="45"/>
      <c r="EIP19" s="45"/>
      <c r="EIQ19" s="45"/>
      <c r="EIR19" s="45"/>
      <c r="EIS19" s="45"/>
      <c r="EIT19" s="45"/>
      <c r="EIU19" s="45"/>
      <c r="EIV19" s="45"/>
      <c r="EIW19" s="45"/>
      <c r="EIX19" s="45"/>
      <c r="EIY19" s="45"/>
      <c r="EIZ19" s="45"/>
      <c r="EJA19" s="45"/>
      <c r="EJB19" s="45"/>
      <c r="EJC19" s="45"/>
      <c r="EJD19" s="45"/>
      <c r="EJE19" s="45"/>
      <c r="EJF19" s="45"/>
      <c r="EJG19" s="45"/>
      <c r="EJH19" s="45"/>
      <c r="EJI19" s="45"/>
      <c r="EJJ19" s="45"/>
      <c r="EJK19" s="45"/>
      <c r="EJL19" s="45"/>
      <c r="EJM19" s="45"/>
      <c r="EJN19" s="45"/>
      <c r="EJO19" s="45"/>
      <c r="EJP19" s="45"/>
      <c r="EJQ19" s="45"/>
      <c r="EJR19" s="45"/>
      <c r="EJS19" s="45"/>
      <c r="EJT19" s="45"/>
      <c r="EJU19" s="45"/>
      <c r="EJV19" s="45"/>
      <c r="EJW19" s="45"/>
      <c r="EJX19" s="45"/>
      <c r="EJY19" s="45"/>
      <c r="EJZ19" s="45"/>
      <c r="EKA19" s="45"/>
      <c r="EKB19" s="45"/>
      <c r="EKC19" s="45"/>
      <c r="EKD19" s="45"/>
      <c r="EKE19" s="45"/>
      <c r="EKF19" s="45"/>
      <c r="EKG19" s="45"/>
      <c r="EKH19" s="45"/>
      <c r="EKI19" s="45"/>
      <c r="EKJ19" s="45"/>
      <c r="EKK19" s="45"/>
      <c r="EKL19" s="45"/>
      <c r="EKM19" s="45"/>
      <c r="EKN19" s="45"/>
      <c r="EKO19" s="45"/>
      <c r="EKP19" s="45"/>
      <c r="EKQ19" s="45"/>
      <c r="EKR19" s="45"/>
      <c r="EKS19" s="45"/>
      <c r="EKT19" s="45"/>
      <c r="EKU19" s="45"/>
      <c r="EKV19" s="45"/>
      <c r="EKW19" s="45"/>
      <c r="EKX19" s="45"/>
      <c r="EKY19" s="45"/>
      <c r="EKZ19" s="45"/>
      <c r="ELA19" s="45"/>
      <c r="ELB19" s="45"/>
      <c r="ELC19" s="45"/>
      <c r="ELD19" s="45"/>
      <c r="ELE19" s="45"/>
      <c r="ELF19" s="45"/>
      <c r="ELG19" s="45"/>
      <c r="ELH19" s="45"/>
      <c r="ELI19" s="45"/>
      <c r="ELJ19" s="45"/>
      <c r="ELK19" s="45"/>
      <c r="ELL19" s="45"/>
      <c r="ELM19" s="45"/>
      <c r="ELN19" s="45"/>
      <c r="ELO19" s="45"/>
      <c r="ELP19" s="45"/>
      <c r="ELQ19" s="45"/>
      <c r="ELR19" s="45"/>
      <c r="ELS19" s="45"/>
      <c r="ELT19" s="45"/>
      <c r="ELU19" s="45"/>
      <c r="ELV19" s="45"/>
      <c r="ELW19" s="45"/>
      <c r="ELX19" s="45"/>
      <c r="ELY19" s="45"/>
      <c r="ELZ19" s="45"/>
      <c r="EMA19" s="45"/>
      <c r="EMB19" s="45"/>
      <c r="EMC19" s="45"/>
      <c r="EMD19" s="45"/>
      <c r="EME19" s="45"/>
      <c r="EMF19" s="45"/>
      <c r="EMG19" s="45"/>
      <c r="EMH19" s="45"/>
      <c r="EMI19" s="45"/>
      <c r="EMJ19" s="45"/>
      <c r="EMK19" s="45"/>
      <c r="EML19" s="45"/>
      <c r="EMM19" s="45"/>
      <c r="EMN19" s="45"/>
      <c r="EMO19" s="45"/>
      <c r="EMP19" s="45"/>
      <c r="EMQ19" s="45"/>
      <c r="EMR19" s="45"/>
      <c r="EMS19" s="45"/>
      <c r="EMT19" s="45"/>
      <c r="EMU19" s="45"/>
      <c r="EMV19" s="45"/>
      <c r="EMW19" s="45"/>
      <c r="EMX19" s="45"/>
      <c r="EMY19" s="45"/>
      <c r="EMZ19" s="45"/>
      <c r="ENA19" s="45"/>
      <c r="ENB19" s="45"/>
      <c r="ENC19" s="45"/>
      <c r="END19" s="45"/>
      <c r="ENE19" s="45"/>
      <c r="ENF19" s="45"/>
      <c r="ENG19" s="45"/>
      <c r="ENH19" s="45"/>
      <c r="ENI19" s="45"/>
      <c r="ENJ19" s="45"/>
      <c r="ENK19" s="45"/>
      <c r="ENL19" s="45"/>
      <c r="ENM19" s="45"/>
      <c r="ENN19" s="45"/>
      <c r="ENO19" s="45"/>
      <c r="ENP19" s="45"/>
      <c r="ENQ19" s="45"/>
      <c r="ENR19" s="45"/>
      <c r="ENS19" s="45"/>
      <c r="ENT19" s="45"/>
      <c r="ENU19" s="45"/>
      <c r="ENV19" s="45"/>
      <c r="ENW19" s="45"/>
      <c r="ENX19" s="45"/>
      <c r="ENY19" s="45"/>
      <c r="ENZ19" s="45"/>
      <c r="EOA19" s="45"/>
      <c r="EOB19" s="45"/>
      <c r="EOC19" s="45"/>
      <c r="EOD19" s="45"/>
      <c r="EOE19" s="45"/>
      <c r="EOF19" s="45"/>
      <c r="EOG19" s="45"/>
      <c r="EOH19" s="45"/>
      <c r="EOI19" s="45"/>
      <c r="EOJ19" s="45"/>
      <c r="EOK19" s="45"/>
      <c r="EOL19" s="45"/>
      <c r="EOM19" s="45"/>
      <c r="EON19" s="45"/>
      <c r="EOO19" s="45"/>
      <c r="EOP19" s="45"/>
      <c r="EOQ19" s="45"/>
      <c r="EOR19" s="45"/>
      <c r="EOS19" s="45"/>
      <c r="EOT19" s="45"/>
      <c r="EOU19" s="45"/>
      <c r="EOV19" s="45"/>
      <c r="EOW19" s="45"/>
      <c r="EOX19" s="45"/>
      <c r="EOY19" s="45"/>
      <c r="EOZ19" s="45"/>
      <c r="EPA19" s="45"/>
      <c r="EPB19" s="45"/>
      <c r="EPC19" s="45"/>
      <c r="EPD19" s="45"/>
      <c r="EPE19" s="45"/>
      <c r="EPF19" s="45"/>
      <c r="EPG19" s="45"/>
      <c r="EPH19" s="45"/>
      <c r="EPI19" s="45"/>
      <c r="EPJ19" s="45"/>
      <c r="EPK19" s="45"/>
      <c r="EPL19" s="45"/>
      <c r="EPM19" s="45"/>
      <c r="EPN19" s="45"/>
      <c r="EPO19" s="45"/>
      <c r="EPP19" s="45"/>
      <c r="EPQ19" s="45"/>
      <c r="EPR19" s="45"/>
      <c r="EPS19" s="45"/>
      <c r="EPT19" s="45"/>
      <c r="EPU19" s="45"/>
      <c r="EPV19" s="45"/>
      <c r="EPW19" s="45"/>
      <c r="EPX19" s="45"/>
      <c r="EPY19" s="45"/>
      <c r="EPZ19" s="45"/>
      <c r="EQA19" s="45"/>
      <c r="EQB19" s="45"/>
      <c r="EQC19" s="45"/>
      <c r="EQD19" s="45"/>
      <c r="EQE19" s="45"/>
      <c r="EQF19" s="45"/>
      <c r="EQG19" s="45"/>
      <c r="EQH19" s="45"/>
      <c r="EQI19" s="45"/>
      <c r="EQJ19" s="45"/>
      <c r="EQK19" s="45"/>
      <c r="EQL19" s="45"/>
      <c r="EQM19" s="45"/>
      <c r="EQN19" s="45"/>
      <c r="EQO19" s="45"/>
      <c r="EQP19" s="45"/>
      <c r="EQQ19" s="45"/>
      <c r="EQR19" s="45"/>
      <c r="EQS19" s="45"/>
      <c r="EQT19" s="45"/>
      <c r="EQU19" s="45"/>
      <c r="EQV19" s="45"/>
      <c r="EQW19" s="45"/>
      <c r="EQX19" s="45"/>
      <c r="EQY19" s="45"/>
      <c r="EQZ19" s="45"/>
      <c r="ERA19" s="45"/>
      <c r="ERB19" s="45"/>
      <c r="ERC19" s="45"/>
      <c r="ERD19" s="45"/>
      <c r="ERE19" s="45"/>
      <c r="ERF19" s="45"/>
      <c r="ERG19" s="45"/>
      <c r="ERH19" s="45"/>
      <c r="ERI19" s="45"/>
      <c r="ERJ19" s="45"/>
      <c r="ERK19" s="45"/>
      <c r="ERL19" s="45"/>
      <c r="ERM19" s="45"/>
      <c r="ERN19" s="45"/>
      <c r="ERO19" s="45"/>
      <c r="ERP19" s="45"/>
      <c r="ERQ19" s="45"/>
      <c r="ERR19" s="45"/>
      <c r="ERS19" s="45"/>
      <c r="ERT19" s="45"/>
      <c r="ERU19" s="45"/>
      <c r="ERV19" s="45"/>
      <c r="ERW19" s="45"/>
      <c r="ERX19" s="45"/>
      <c r="ERY19" s="45"/>
      <c r="ERZ19" s="45"/>
      <c r="ESA19" s="45"/>
      <c r="ESB19" s="45"/>
      <c r="ESC19" s="45"/>
      <c r="ESD19" s="45"/>
      <c r="ESE19" s="45"/>
      <c r="ESF19" s="45"/>
      <c r="ESG19" s="45"/>
      <c r="ESH19" s="45"/>
      <c r="ESI19" s="45"/>
      <c r="ESJ19" s="45"/>
      <c r="ESK19" s="45"/>
      <c r="ESL19" s="45"/>
      <c r="ESM19" s="45"/>
      <c r="ESN19" s="45"/>
      <c r="ESO19" s="45"/>
      <c r="ESP19" s="45"/>
      <c r="ESQ19" s="45"/>
      <c r="ESR19" s="45"/>
      <c r="ESS19" s="45"/>
      <c r="EST19" s="45"/>
      <c r="ESU19" s="45"/>
      <c r="ESV19" s="45"/>
      <c r="ESW19" s="45"/>
      <c r="ESX19" s="45"/>
      <c r="ESY19" s="45"/>
      <c r="ESZ19" s="45"/>
      <c r="ETA19" s="45"/>
      <c r="ETB19" s="45"/>
      <c r="ETC19" s="45"/>
      <c r="ETD19" s="45"/>
      <c r="ETE19" s="45"/>
      <c r="ETF19" s="45"/>
      <c r="ETG19" s="45"/>
      <c r="ETH19" s="45"/>
      <c r="ETI19" s="45"/>
      <c r="ETJ19" s="45"/>
      <c r="ETK19" s="45"/>
      <c r="ETL19" s="45"/>
      <c r="ETM19" s="45"/>
      <c r="ETN19" s="45"/>
      <c r="ETO19" s="45"/>
      <c r="ETP19" s="45"/>
      <c r="ETQ19" s="45"/>
      <c r="ETR19" s="45"/>
      <c r="ETS19" s="45"/>
      <c r="ETT19" s="45"/>
      <c r="ETU19" s="45"/>
      <c r="ETV19" s="45"/>
      <c r="ETW19" s="45"/>
      <c r="ETX19" s="45"/>
      <c r="ETY19" s="45"/>
      <c r="ETZ19" s="45"/>
      <c r="EUA19" s="45"/>
      <c r="EUB19" s="45"/>
      <c r="EUC19" s="45"/>
      <c r="EUD19" s="45"/>
      <c r="EUE19" s="45"/>
      <c r="EUF19" s="45"/>
      <c r="EUG19" s="45"/>
      <c r="EUH19" s="45"/>
      <c r="EUI19" s="45"/>
      <c r="EUJ19" s="45"/>
      <c r="EUK19" s="45"/>
      <c r="EUL19" s="45"/>
      <c r="EUM19" s="45"/>
      <c r="EUN19" s="45"/>
      <c r="EUO19" s="45"/>
      <c r="EUP19" s="45"/>
      <c r="EUQ19" s="45"/>
      <c r="EUR19" s="45"/>
      <c r="EUS19" s="45"/>
      <c r="EUT19" s="45"/>
      <c r="EUU19" s="45"/>
      <c r="EUV19" s="45"/>
      <c r="EUW19" s="45"/>
      <c r="EUX19" s="45"/>
      <c r="EUY19" s="45"/>
      <c r="EUZ19" s="45"/>
      <c r="EVA19" s="45"/>
      <c r="EVB19" s="45"/>
      <c r="EVC19" s="45"/>
      <c r="EVD19" s="45"/>
      <c r="EVE19" s="45"/>
      <c r="EVF19" s="45"/>
      <c r="EVG19" s="45"/>
      <c r="EVH19" s="45"/>
      <c r="EVI19" s="45"/>
      <c r="EVJ19" s="45"/>
      <c r="EVK19" s="45"/>
      <c r="EVL19" s="45"/>
      <c r="EVM19" s="45"/>
      <c r="EVN19" s="45"/>
      <c r="EVO19" s="45"/>
      <c r="EVP19" s="45"/>
      <c r="EVQ19" s="45"/>
      <c r="EVR19" s="45"/>
      <c r="EVS19" s="45"/>
      <c r="EVT19" s="45"/>
      <c r="EVU19" s="45"/>
      <c r="EVV19" s="45"/>
      <c r="EVW19" s="45"/>
      <c r="EVX19" s="45"/>
      <c r="EVY19" s="45"/>
      <c r="EVZ19" s="45"/>
      <c r="EWA19" s="45"/>
      <c r="EWB19" s="45"/>
      <c r="EWC19" s="45"/>
      <c r="EWD19" s="45"/>
      <c r="EWE19" s="45"/>
      <c r="EWF19" s="45"/>
      <c r="EWG19" s="45"/>
      <c r="EWH19" s="45"/>
      <c r="EWI19" s="45"/>
      <c r="EWJ19" s="45"/>
      <c r="EWK19" s="45"/>
      <c r="EWL19" s="45"/>
      <c r="EWM19" s="45"/>
      <c r="EWN19" s="45"/>
      <c r="EWO19" s="45"/>
      <c r="EWP19" s="45"/>
      <c r="EWQ19" s="45"/>
      <c r="EWR19" s="45"/>
      <c r="EWS19" s="45"/>
      <c r="EWT19" s="45"/>
      <c r="EWU19" s="45"/>
      <c r="EWV19" s="45"/>
      <c r="EWW19" s="45"/>
      <c r="EWX19" s="45"/>
      <c r="EWY19" s="45"/>
      <c r="EWZ19" s="45"/>
      <c r="EXA19" s="45"/>
      <c r="EXB19" s="45"/>
      <c r="EXC19" s="45"/>
      <c r="EXD19" s="45"/>
      <c r="EXE19" s="45"/>
      <c r="EXF19" s="45"/>
      <c r="EXG19" s="45"/>
      <c r="EXH19" s="45"/>
      <c r="EXI19" s="45"/>
      <c r="EXJ19" s="45"/>
      <c r="EXK19" s="45"/>
      <c r="EXL19" s="45"/>
      <c r="EXM19" s="45"/>
      <c r="EXN19" s="45"/>
      <c r="EXO19" s="45"/>
      <c r="EXP19" s="45"/>
      <c r="EXQ19" s="45"/>
      <c r="EXR19" s="45"/>
      <c r="EXS19" s="45"/>
      <c r="EXT19" s="45"/>
      <c r="EXU19" s="45"/>
      <c r="EXV19" s="45"/>
      <c r="EXW19" s="45"/>
      <c r="EXX19" s="45"/>
      <c r="EXY19" s="45"/>
      <c r="EXZ19" s="45"/>
      <c r="EYA19" s="45"/>
      <c r="EYB19" s="45"/>
      <c r="EYC19" s="45"/>
      <c r="EYD19" s="45"/>
      <c r="EYE19" s="45"/>
      <c r="EYF19" s="45"/>
      <c r="EYG19" s="45"/>
      <c r="EYH19" s="45"/>
      <c r="EYI19" s="45"/>
      <c r="EYJ19" s="45"/>
      <c r="EYK19" s="45"/>
      <c r="EYL19" s="45"/>
      <c r="EYM19" s="45"/>
      <c r="EYN19" s="45"/>
      <c r="EYO19" s="45"/>
      <c r="EYP19" s="45"/>
      <c r="EYQ19" s="45"/>
      <c r="EYR19" s="45"/>
      <c r="EYS19" s="45"/>
      <c r="EYT19" s="45"/>
      <c r="EYU19" s="45"/>
      <c r="EYV19" s="45"/>
      <c r="EYW19" s="45"/>
      <c r="EYX19" s="45"/>
      <c r="EYY19" s="45"/>
      <c r="EYZ19" s="45"/>
      <c r="EZA19" s="45"/>
      <c r="EZB19" s="45"/>
      <c r="EZC19" s="45"/>
      <c r="EZD19" s="45"/>
      <c r="EZE19" s="45"/>
      <c r="EZF19" s="45"/>
      <c r="EZG19" s="45"/>
      <c r="EZH19" s="45"/>
      <c r="EZI19" s="45"/>
      <c r="EZJ19" s="45"/>
      <c r="EZK19" s="45"/>
      <c r="EZL19" s="45"/>
      <c r="EZM19" s="45"/>
      <c r="EZN19" s="45"/>
      <c r="EZO19" s="45"/>
      <c r="EZP19" s="45"/>
      <c r="EZQ19" s="45"/>
      <c r="EZR19" s="45"/>
      <c r="EZS19" s="45"/>
      <c r="EZT19" s="45"/>
      <c r="EZU19" s="45"/>
      <c r="EZV19" s="45"/>
      <c r="EZW19" s="45"/>
      <c r="EZX19" s="45"/>
      <c r="EZY19" s="45"/>
      <c r="EZZ19" s="45"/>
      <c r="FAA19" s="45"/>
      <c r="FAB19" s="45"/>
      <c r="FAC19" s="45"/>
      <c r="FAD19" s="45"/>
      <c r="FAE19" s="45"/>
      <c r="FAF19" s="45"/>
      <c r="FAG19" s="45"/>
      <c r="FAH19" s="45"/>
      <c r="FAI19" s="45"/>
      <c r="FAJ19" s="45"/>
      <c r="FAK19" s="45"/>
      <c r="FAL19" s="45"/>
      <c r="FAM19" s="45"/>
      <c r="FAN19" s="45"/>
      <c r="FAO19" s="45"/>
      <c r="FAP19" s="45"/>
      <c r="FAQ19" s="45"/>
      <c r="FAR19" s="45"/>
      <c r="FAS19" s="45"/>
      <c r="FAT19" s="45"/>
      <c r="FAU19" s="45"/>
      <c r="FAV19" s="45"/>
      <c r="FAW19" s="45"/>
      <c r="FAX19" s="45"/>
      <c r="FAY19" s="45"/>
      <c r="FAZ19" s="45"/>
      <c r="FBA19" s="45"/>
      <c r="FBB19" s="45"/>
      <c r="FBC19" s="45"/>
      <c r="FBD19" s="45"/>
      <c r="FBE19" s="45"/>
      <c r="FBF19" s="45"/>
      <c r="FBG19" s="45"/>
      <c r="FBH19" s="45"/>
      <c r="FBI19" s="45"/>
      <c r="FBJ19" s="45"/>
      <c r="FBK19" s="45"/>
      <c r="FBL19" s="45"/>
      <c r="FBM19" s="45"/>
      <c r="FBN19" s="45"/>
      <c r="FBO19" s="45"/>
      <c r="FBP19" s="45"/>
      <c r="FBQ19" s="45"/>
      <c r="FBR19" s="45"/>
      <c r="FBS19" s="45"/>
      <c r="FBT19" s="45"/>
      <c r="FBU19" s="45"/>
      <c r="FBV19" s="45"/>
      <c r="FBW19" s="45"/>
      <c r="FBX19" s="45"/>
      <c r="FBY19" s="45"/>
      <c r="FBZ19" s="45"/>
      <c r="FCA19" s="45"/>
      <c r="FCB19" s="45"/>
      <c r="FCC19" s="45"/>
      <c r="FCD19" s="45"/>
      <c r="FCE19" s="45"/>
      <c r="FCF19" s="45"/>
      <c r="FCG19" s="45"/>
      <c r="FCH19" s="45"/>
      <c r="FCI19" s="45"/>
      <c r="FCJ19" s="45"/>
      <c r="FCK19" s="45"/>
      <c r="FCL19" s="45"/>
      <c r="FCM19" s="45"/>
      <c r="FCN19" s="45"/>
      <c r="FCO19" s="45"/>
      <c r="FCP19" s="45"/>
      <c r="FCQ19" s="45"/>
      <c r="FCR19" s="45"/>
      <c r="FCS19" s="45"/>
      <c r="FCT19" s="45"/>
      <c r="FCU19" s="45"/>
      <c r="FCV19" s="45"/>
      <c r="FCW19" s="45"/>
      <c r="FCX19" s="45"/>
      <c r="FCY19" s="45"/>
      <c r="FCZ19" s="45"/>
      <c r="FDA19" s="45"/>
      <c r="FDB19" s="45"/>
      <c r="FDC19" s="45"/>
      <c r="FDD19" s="45"/>
      <c r="FDE19" s="45"/>
      <c r="FDF19" s="45"/>
      <c r="FDG19" s="45"/>
      <c r="FDH19" s="45"/>
      <c r="FDI19" s="45"/>
      <c r="FDJ19" s="45"/>
      <c r="FDK19" s="45"/>
      <c r="FDL19" s="45"/>
      <c r="FDM19" s="45"/>
      <c r="FDN19" s="45"/>
      <c r="FDO19" s="45"/>
      <c r="FDP19" s="45"/>
      <c r="FDQ19" s="45"/>
      <c r="FDR19" s="45"/>
      <c r="FDS19" s="45"/>
      <c r="FDT19" s="45"/>
      <c r="FDU19" s="45"/>
      <c r="FDV19" s="45"/>
      <c r="FDW19" s="45"/>
      <c r="FDX19" s="45"/>
      <c r="FDY19" s="45"/>
      <c r="FDZ19" s="45"/>
      <c r="FEA19" s="45"/>
      <c r="FEB19" s="45"/>
      <c r="FEC19" s="45"/>
      <c r="FED19" s="45"/>
      <c r="FEE19" s="45"/>
      <c r="FEF19" s="45"/>
      <c r="FEG19" s="45"/>
      <c r="FEH19" s="45"/>
      <c r="FEI19" s="45"/>
      <c r="FEJ19" s="45"/>
      <c r="FEK19" s="45"/>
      <c r="FEL19" s="45"/>
      <c r="FEM19" s="45"/>
      <c r="FEN19" s="45"/>
      <c r="FEO19" s="45"/>
      <c r="FEP19" s="45"/>
      <c r="FEQ19" s="45"/>
      <c r="FER19" s="45"/>
      <c r="FES19" s="45"/>
      <c r="FET19" s="45"/>
      <c r="FEU19" s="45"/>
      <c r="FEV19" s="45"/>
      <c r="FEW19" s="45"/>
      <c r="FEX19" s="45"/>
      <c r="FEY19" s="45"/>
      <c r="FEZ19" s="45"/>
      <c r="FFA19" s="45"/>
      <c r="FFB19" s="45"/>
      <c r="FFC19" s="45"/>
      <c r="FFD19" s="45"/>
      <c r="FFE19" s="45"/>
      <c r="FFF19" s="45"/>
      <c r="FFG19" s="45"/>
      <c r="FFH19" s="45"/>
      <c r="FFI19" s="45"/>
      <c r="FFJ19" s="45"/>
      <c r="FFK19" s="45"/>
      <c r="FFL19" s="45"/>
      <c r="FFM19" s="45"/>
      <c r="FFN19" s="45"/>
      <c r="FFO19" s="45"/>
      <c r="FFP19" s="45"/>
      <c r="FFQ19" s="45"/>
      <c r="FFR19" s="45"/>
      <c r="FFS19" s="45"/>
      <c r="FFT19" s="45"/>
      <c r="FFU19" s="45"/>
      <c r="FFV19" s="45"/>
      <c r="FFW19" s="45"/>
      <c r="FFX19" s="45"/>
      <c r="FFY19" s="45"/>
      <c r="FFZ19" s="45"/>
      <c r="FGA19" s="45"/>
      <c r="FGB19" s="45"/>
      <c r="FGC19" s="45"/>
      <c r="FGD19" s="45"/>
      <c r="FGE19" s="45"/>
      <c r="FGF19" s="45"/>
      <c r="FGG19" s="45"/>
      <c r="FGH19" s="45"/>
      <c r="FGI19" s="45"/>
      <c r="FGJ19" s="45"/>
      <c r="FGK19" s="45"/>
      <c r="FGL19" s="45"/>
      <c r="FGM19" s="45"/>
      <c r="FGN19" s="45"/>
      <c r="FGO19" s="45"/>
      <c r="FGP19" s="45"/>
      <c r="FGQ19" s="45"/>
      <c r="FGR19" s="45"/>
      <c r="FGS19" s="45"/>
      <c r="FGT19" s="45"/>
      <c r="FGU19" s="45"/>
      <c r="FGV19" s="45"/>
      <c r="FGW19" s="45"/>
      <c r="FGX19" s="45"/>
      <c r="FGY19" s="45"/>
      <c r="FGZ19" s="45"/>
      <c r="FHA19" s="45"/>
      <c r="FHB19" s="45"/>
      <c r="FHC19" s="45"/>
      <c r="FHD19" s="45"/>
      <c r="FHE19" s="45"/>
      <c r="FHF19" s="45"/>
      <c r="FHG19" s="45"/>
      <c r="FHH19" s="45"/>
      <c r="FHI19" s="45"/>
      <c r="FHJ19" s="45"/>
      <c r="FHK19" s="45"/>
      <c r="FHL19" s="45"/>
      <c r="FHM19" s="45"/>
      <c r="FHN19" s="45"/>
      <c r="FHO19" s="45"/>
      <c r="FHP19" s="45"/>
      <c r="FHQ19" s="45"/>
      <c r="FHR19" s="45"/>
      <c r="FHS19" s="45"/>
      <c r="FHT19" s="45"/>
      <c r="FHU19" s="45"/>
      <c r="FHV19" s="45"/>
      <c r="FHW19" s="45"/>
      <c r="FHX19" s="45"/>
      <c r="FHY19" s="45"/>
      <c r="FHZ19" s="45"/>
      <c r="FIA19" s="45"/>
      <c r="FIB19" s="45"/>
      <c r="FIC19" s="45"/>
      <c r="FID19" s="45"/>
      <c r="FIE19" s="45"/>
      <c r="FIF19" s="45"/>
      <c r="FIG19" s="45"/>
      <c r="FIH19" s="45"/>
      <c r="FII19" s="45"/>
      <c r="FIJ19" s="45"/>
      <c r="FIK19" s="45"/>
      <c r="FIL19" s="45"/>
      <c r="FIM19" s="45"/>
      <c r="FIN19" s="45"/>
      <c r="FIO19" s="45"/>
      <c r="FIP19" s="45"/>
      <c r="FIQ19" s="45"/>
      <c r="FIR19" s="45"/>
      <c r="FIS19" s="45"/>
      <c r="FIT19" s="45"/>
      <c r="FIU19" s="45"/>
      <c r="FIV19" s="45"/>
      <c r="FIW19" s="45"/>
      <c r="FIX19" s="45"/>
      <c r="FIY19" s="45"/>
      <c r="FIZ19" s="45"/>
      <c r="FJA19" s="45"/>
      <c r="FJB19" s="45"/>
      <c r="FJC19" s="45"/>
      <c r="FJD19" s="45"/>
      <c r="FJE19" s="45"/>
      <c r="FJF19" s="45"/>
      <c r="FJG19" s="45"/>
      <c r="FJH19" s="45"/>
      <c r="FJI19" s="45"/>
      <c r="FJJ19" s="45"/>
      <c r="FJK19" s="45"/>
      <c r="FJL19" s="45"/>
      <c r="FJM19" s="45"/>
      <c r="FJN19" s="45"/>
      <c r="FJO19" s="45"/>
      <c r="FJP19" s="45"/>
      <c r="FJQ19" s="45"/>
      <c r="FJR19" s="45"/>
      <c r="FJS19" s="45"/>
      <c r="FJT19" s="45"/>
      <c r="FJU19" s="45"/>
      <c r="FJV19" s="45"/>
      <c r="FJW19" s="45"/>
      <c r="FJX19" s="45"/>
      <c r="FJY19" s="45"/>
      <c r="FJZ19" s="45"/>
      <c r="FKA19" s="45"/>
      <c r="FKB19" s="45"/>
      <c r="FKC19" s="45"/>
      <c r="FKD19" s="45"/>
      <c r="FKE19" s="45"/>
      <c r="FKF19" s="45"/>
      <c r="FKG19" s="45"/>
      <c r="FKH19" s="45"/>
      <c r="FKI19" s="45"/>
      <c r="FKJ19" s="45"/>
      <c r="FKK19" s="45"/>
      <c r="FKL19" s="45"/>
      <c r="FKM19" s="45"/>
      <c r="FKN19" s="45"/>
      <c r="FKO19" s="45"/>
      <c r="FKP19" s="45"/>
      <c r="FKQ19" s="45"/>
      <c r="FKR19" s="45"/>
      <c r="FKS19" s="45"/>
      <c r="FKT19" s="45"/>
      <c r="FKU19" s="45"/>
      <c r="FKV19" s="45"/>
      <c r="FKW19" s="45"/>
      <c r="FKX19" s="45"/>
      <c r="FKY19" s="45"/>
      <c r="FKZ19" s="45"/>
      <c r="FLA19" s="45"/>
      <c r="FLB19" s="45"/>
      <c r="FLC19" s="45"/>
      <c r="FLD19" s="45"/>
      <c r="FLE19" s="45"/>
      <c r="FLF19" s="45"/>
      <c r="FLG19" s="45"/>
      <c r="FLH19" s="45"/>
      <c r="FLI19" s="45"/>
      <c r="FLJ19" s="45"/>
      <c r="FLK19" s="45"/>
      <c r="FLL19" s="45"/>
      <c r="FLM19" s="45"/>
      <c r="FLN19" s="45"/>
      <c r="FLO19" s="45"/>
      <c r="FLP19" s="45"/>
      <c r="FLQ19" s="45"/>
      <c r="FLR19" s="45"/>
      <c r="FLS19" s="45"/>
      <c r="FLT19" s="45"/>
      <c r="FLU19" s="45"/>
      <c r="FLV19" s="45"/>
      <c r="FLW19" s="45"/>
      <c r="FLX19" s="45"/>
      <c r="FLY19" s="45"/>
      <c r="FLZ19" s="45"/>
      <c r="FMA19" s="45"/>
      <c r="FMB19" s="45"/>
      <c r="FMC19" s="45"/>
      <c r="FMD19" s="45"/>
      <c r="FME19" s="45"/>
      <c r="FMF19" s="45"/>
      <c r="FMG19" s="45"/>
      <c r="FMH19" s="45"/>
      <c r="FMI19" s="45"/>
      <c r="FMJ19" s="45"/>
      <c r="FMK19" s="45"/>
      <c r="FML19" s="45"/>
      <c r="FMM19" s="45"/>
      <c r="FMN19" s="45"/>
      <c r="FMO19" s="45"/>
      <c r="FMP19" s="45"/>
      <c r="FMQ19" s="45"/>
      <c r="FMR19" s="45"/>
      <c r="FMS19" s="45"/>
      <c r="FMT19" s="45"/>
      <c r="FMU19" s="45"/>
      <c r="FMV19" s="45"/>
      <c r="FMW19" s="45"/>
      <c r="FMX19" s="45"/>
      <c r="FMY19" s="45"/>
      <c r="FMZ19" s="45"/>
      <c r="FNA19" s="45"/>
      <c r="FNB19" s="45"/>
      <c r="FNC19" s="45"/>
      <c r="FND19" s="45"/>
      <c r="FNE19" s="45"/>
      <c r="FNF19" s="45"/>
      <c r="FNG19" s="45"/>
      <c r="FNH19" s="45"/>
      <c r="FNI19" s="45"/>
      <c r="FNJ19" s="45"/>
      <c r="FNK19" s="45"/>
      <c r="FNL19" s="45"/>
      <c r="FNM19" s="45"/>
      <c r="FNN19" s="45"/>
      <c r="FNO19" s="45"/>
      <c r="FNP19" s="45"/>
      <c r="FNQ19" s="45"/>
      <c r="FNR19" s="45"/>
      <c r="FNS19" s="45"/>
      <c r="FNT19" s="45"/>
      <c r="FNU19" s="45"/>
      <c r="FNV19" s="45"/>
      <c r="FNW19" s="45"/>
      <c r="FNX19" s="45"/>
      <c r="FNY19" s="45"/>
      <c r="FNZ19" s="45"/>
      <c r="FOA19" s="45"/>
      <c r="FOB19" s="45"/>
      <c r="FOC19" s="45"/>
      <c r="FOD19" s="45"/>
      <c r="FOE19" s="45"/>
      <c r="FOF19" s="45"/>
      <c r="FOG19" s="45"/>
      <c r="FOH19" s="45"/>
      <c r="FOI19" s="45"/>
      <c r="FOJ19" s="45"/>
      <c r="FOK19" s="45"/>
      <c r="FOL19" s="45"/>
      <c r="FOM19" s="45"/>
      <c r="FON19" s="45"/>
      <c r="FOO19" s="45"/>
      <c r="FOP19" s="45"/>
      <c r="FOQ19" s="45"/>
      <c r="FOR19" s="45"/>
      <c r="FOS19" s="45"/>
      <c r="FOT19" s="45"/>
      <c r="FOU19" s="45"/>
      <c r="FOV19" s="45"/>
      <c r="FOW19" s="45"/>
      <c r="FOX19" s="45"/>
      <c r="FOY19" s="45"/>
      <c r="FOZ19" s="45"/>
      <c r="FPA19" s="45"/>
      <c r="FPB19" s="45"/>
      <c r="FPC19" s="45"/>
      <c r="FPD19" s="45"/>
      <c r="FPE19" s="45"/>
      <c r="FPF19" s="45"/>
      <c r="FPG19" s="45"/>
      <c r="FPH19" s="45"/>
      <c r="FPI19" s="45"/>
      <c r="FPJ19" s="45"/>
      <c r="FPK19" s="45"/>
      <c r="FPL19" s="45"/>
      <c r="FPM19" s="45"/>
      <c r="FPN19" s="45"/>
      <c r="FPO19" s="45"/>
      <c r="FPP19" s="45"/>
      <c r="FPQ19" s="45"/>
      <c r="FPR19" s="45"/>
      <c r="FPS19" s="45"/>
      <c r="FPT19" s="45"/>
      <c r="FPU19" s="45"/>
      <c r="FPV19" s="45"/>
      <c r="FPW19" s="45"/>
      <c r="FPX19" s="45"/>
      <c r="FPY19" s="45"/>
      <c r="FPZ19" s="45"/>
      <c r="FQA19" s="45"/>
      <c r="FQB19" s="45"/>
      <c r="FQC19" s="45"/>
      <c r="FQD19" s="45"/>
      <c r="FQE19" s="45"/>
      <c r="FQF19" s="45"/>
      <c r="FQG19" s="45"/>
      <c r="FQH19" s="45"/>
      <c r="FQI19" s="45"/>
      <c r="FQJ19" s="45"/>
      <c r="FQK19" s="45"/>
      <c r="FQL19" s="45"/>
      <c r="FQM19" s="45"/>
      <c r="FQN19" s="45"/>
      <c r="FQO19" s="45"/>
      <c r="FQP19" s="45"/>
      <c r="FQQ19" s="45"/>
      <c r="FQR19" s="45"/>
      <c r="FQS19" s="45"/>
      <c r="FQT19" s="45"/>
      <c r="FQU19" s="45"/>
      <c r="FQV19" s="45"/>
      <c r="FQW19" s="45"/>
      <c r="FQX19" s="45"/>
      <c r="FQY19" s="45"/>
      <c r="FQZ19" s="45"/>
      <c r="FRA19" s="45"/>
      <c r="FRB19" s="45"/>
      <c r="FRC19" s="45"/>
      <c r="FRD19" s="45"/>
      <c r="FRE19" s="45"/>
      <c r="FRF19" s="45"/>
      <c r="FRG19" s="45"/>
      <c r="FRH19" s="45"/>
      <c r="FRI19" s="45"/>
      <c r="FRJ19" s="45"/>
      <c r="FRK19" s="45"/>
      <c r="FRL19" s="45"/>
      <c r="FRM19" s="45"/>
      <c r="FRN19" s="45"/>
      <c r="FRO19" s="45"/>
      <c r="FRP19" s="45"/>
      <c r="FRQ19" s="45"/>
      <c r="FRR19" s="45"/>
      <c r="FRS19" s="45"/>
      <c r="FRT19" s="45"/>
      <c r="FRU19" s="45"/>
      <c r="FRV19" s="45"/>
      <c r="FRW19" s="45"/>
      <c r="FRX19" s="45"/>
      <c r="FRY19" s="45"/>
      <c r="FRZ19" s="45"/>
      <c r="FSA19" s="45"/>
      <c r="FSB19" s="45"/>
      <c r="FSC19" s="45"/>
      <c r="FSD19" s="45"/>
      <c r="FSE19" s="45"/>
      <c r="FSF19" s="45"/>
      <c r="FSG19" s="45"/>
      <c r="FSH19" s="45"/>
      <c r="FSI19" s="45"/>
      <c r="FSJ19" s="45"/>
      <c r="FSK19" s="45"/>
      <c r="FSL19" s="45"/>
      <c r="FSM19" s="45"/>
      <c r="FSN19" s="45"/>
      <c r="FSO19" s="45"/>
      <c r="FSP19" s="45"/>
      <c r="FSQ19" s="45"/>
      <c r="FSR19" s="45"/>
      <c r="FSS19" s="45"/>
      <c r="FST19" s="45"/>
      <c r="FSU19" s="45"/>
      <c r="FSV19" s="45"/>
      <c r="FSW19" s="45"/>
      <c r="FSX19" s="45"/>
      <c r="FSY19" s="45"/>
      <c r="FSZ19" s="45"/>
      <c r="FTA19" s="45"/>
      <c r="FTB19" s="45"/>
      <c r="FTC19" s="45"/>
      <c r="FTD19" s="45"/>
      <c r="FTE19" s="45"/>
      <c r="FTF19" s="45"/>
      <c r="FTG19" s="45"/>
      <c r="FTH19" s="45"/>
      <c r="FTI19" s="45"/>
      <c r="FTJ19" s="45"/>
      <c r="FTK19" s="45"/>
      <c r="FTL19" s="45"/>
      <c r="FTM19" s="45"/>
      <c r="FTN19" s="45"/>
      <c r="FTO19" s="45"/>
      <c r="FTP19" s="45"/>
      <c r="FTQ19" s="45"/>
      <c r="FTR19" s="45"/>
      <c r="FTS19" s="45"/>
      <c r="FTT19" s="45"/>
      <c r="FTU19" s="45"/>
      <c r="FTV19" s="45"/>
      <c r="FTW19" s="45"/>
      <c r="FTX19" s="45"/>
      <c r="FTY19" s="45"/>
      <c r="FTZ19" s="45"/>
      <c r="FUA19" s="45"/>
      <c r="FUB19" s="45"/>
      <c r="FUC19" s="45"/>
      <c r="FUD19" s="45"/>
      <c r="FUE19" s="45"/>
      <c r="FUF19" s="45"/>
      <c r="FUG19" s="45"/>
      <c r="FUH19" s="45"/>
      <c r="FUI19" s="45"/>
      <c r="FUJ19" s="45"/>
      <c r="FUK19" s="45"/>
      <c r="FUL19" s="45"/>
      <c r="FUM19" s="45"/>
      <c r="FUN19" s="45"/>
      <c r="FUO19" s="45"/>
      <c r="FUP19" s="45"/>
      <c r="FUQ19" s="45"/>
      <c r="FUR19" s="45"/>
      <c r="FUS19" s="45"/>
      <c r="FUT19" s="45"/>
      <c r="FUU19" s="45"/>
      <c r="FUV19" s="45"/>
      <c r="FUW19" s="45"/>
      <c r="FUX19" s="45"/>
      <c r="FUY19" s="45"/>
      <c r="FUZ19" s="45"/>
      <c r="FVA19" s="45"/>
      <c r="FVB19" s="45"/>
      <c r="FVC19" s="45"/>
      <c r="FVD19" s="45"/>
      <c r="FVE19" s="45"/>
      <c r="FVF19" s="45"/>
      <c r="FVG19" s="45"/>
      <c r="FVH19" s="45"/>
      <c r="FVI19" s="45"/>
      <c r="FVJ19" s="45"/>
      <c r="FVK19" s="45"/>
      <c r="FVL19" s="45"/>
      <c r="FVM19" s="45"/>
      <c r="FVN19" s="45"/>
      <c r="FVO19" s="45"/>
      <c r="FVP19" s="45"/>
      <c r="FVQ19" s="45"/>
      <c r="FVR19" s="45"/>
      <c r="FVS19" s="45"/>
      <c r="FVT19" s="45"/>
      <c r="FVU19" s="45"/>
      <c r="FVV19" s="45"/>
      <c r="FVW19" s="45"/>
      <c r="FVX19" s="45"/>
      <c r="FVY19" s="45"/>
      <c r="FVZ19" s="45"/>
      <c r="FWA19" s="45"/>
      <c r="FWB19" s="45"/>
      <c r="FWC19" s="45"/>
      <c r="FWD19" s="45"/>
      <c r="FWE19" s="45"/>
      <c r="FWF19" s="45"/>
      <c r="FWG19" s="45"/>
      <c r="FWH19" s="45"/>
      <c r="FWI19" s="45"/>
      <c r="FWJ19" s="45"/>
      <c r="FWK19" s="45"/>
      <c r="FWL19" s="45"/>
      <c r="FWM19" s="45"/>
      <c r="FWN19" s="45"/>
      <c r="FWO19" s="45"/>
      <c r="FWP19" s="45"/>
      <c r="FWQ19" s="45"/>
      <c r="FWR19" s="45"/>
      <c r="FWS19" s="45"/>
      <c r="FWT19" s="45"/>
      <c r="FWU19" s="45"/>
      <c r="FWV19" s="45"/>
      <c r="FWW19" s="45"/>
      <c r="FWX19" s="45"/>
      <c r="FWY19" s="45"/>
      <c r="FWZ19" s="45"/>
      <c r="FXA19" s="45"/>
      <c r="FXB19" s="45"/>
      <c r="FXC19" s="45"/>
      <c r="FXD19" s="45"/>
      <c r="FXE19" s="45"/>
      <c r="FXF19" s="45"/>
      <c r="FXG19" s="45"/>
      <c r="FXH19" s="45"/>
      <c r="FXI19" s="45"/>
      <c r="FXJ19" s="45"/>
      <c r="FXK19" s="45"/>
      <c r="FXL19" s="45"/>
      <c r="FXM19" s="45"/>
      <c r="FXN19" s="45"/>
      <c r="FXO19" s="45"/>
      <c r="FXP19" s="45"/>
      <c r="FXQ19" s="45"/>
      <c r="FXR19" s="45"/>
      <c r="FXS19" s="45"/>
      <c r="FXT19" s="45"/>
      <c r="FXU19" s="45"/>
      <c r="FXV19" s="45"/>
      <c r="FXW19" s="45"/>
      <c r="FXX19" s="45"/>
      <c r="FXY19" s="45"/>
      <c r="FXZ19" s="45"/>
      <c r="FYA19" s="45"/>
      <c r="FYB19" s="45"/>
      <c r="FYC19" s="45"/>
      <c r="FYD19" s="45"/>
      <c r="FYE19" s="45"/>
      <c r="FYF19" s="45"/>
      <c r="FYG19" s="45"/>
      <c r="FYH19" s="45"/>
      <c r="FYI19" s="45"/>
      <c r="FYJ19" s="45"/>
      <c r="FYK19" s="45"/>
      <c r="FYL19" s="45"/>
      <c r="FYM19" s="45"/>
      <c r="FYN19" s="45"/>
      <c r="FYO19" s="45"/>
      <c r="FYP19" s="45"/>
      <c r="FYQ19" s="45"/>
      <c r="FYR19" s="45"/>
      <c r="FYS19" s="45"/>
      <c r="FYT19" s="45"/>
      <c r="FYU19" s="45"/>
      <c r="FYV19" s="45"/>
      <c r="FYW19" s="45"/>
      <c r="FYX19" s="45"/>
      <c r="FYY19" s="45"/>
      <c r="FYZ19" s="45"/>
      <c r="FZA19" s="45"/>
      <c r="FZB19" s="45"/>
      <c r="FZC19" s="45"/>
      <c r="FZD19" s="45"/>
      <c r="FZE19" s="45"/>
      <c r="FZF19" s="45"/>
      <c r="FZG19" s="45"/>
      <c r="FZH19" s="45"/>
      <c r="FZI19" s="45"/>
      <c r="FZJ19" s="45"/>
      <c r="FZK19" s="45"/>
      <c r="FZL19" s="45"/>
      <c r="FZM19" s="45"/>
      <c r="FZN19" s="45"/>
      <c r="FZO19" s="45"/>
      <c r="FZP19" s="45"/>
      <c r="FZQ19" s="45"/>
      <c r="FZR19" s="45"/>
      <c r="FZS19" s="45"/>
      <c r="FZT19" s="45"/>
      <c r="FZU19" s="45"/>
      <c r="FZV19" s="45"/>
      <c r="FZW19" s="45"/>
      <c r="FZX19" s="45"/>
      <c r="FZY19" s="45"/>
      <c r="FZZ19" s="45"/>
      <c r="GAA19" s="45"/>
      <c r="GAB19" s="45"/>
      <c r="GAC19" s="45"/>
      <c r="GAD19" s="45"/>
      <c r="GAE19" s="45"/>
      <c r="GAF19" s="45"/>
      <c r="GAG19" s="45"/>
      <c r="GAH19" s="45"/>
      <c r="GAI19" s="45"/>
      <c r="GAJ19" s="45"/>
      <c r="GAK19" s="45"/>
      <c r="GAL19" s="45"/>
      <c r="GAM19" s="45"/>
      <c r="GAN19" s="45"/>
      <c r="GAO19" s="45"/>
      <c r="GAP19" s="45"/>
      <c r="GAQ19" s="45"/>
      <c r="GAR19" s="45"/>
      <c r="GAS19" s="45"/>
      <c r="GAT19" s="45"/>
      <c r="GAU19" s="45"/>
      <c r="GAV19" s="45"/>
      <c r="GAW19" s="45"/>
      <c r="GAX19" s="45"/>
      <c r="GAY19" s="45"/>
      <c r="GAZ19" s="45"/>
      <c r="GBA19" s="45"/>
      <c r="GBB19" s="45"/>
      <c r="GBC19" s="45"/>
      <c r="GBD19" s="45"/>
      <c r="GBE19" s="45"/>
      <c r="GBF19" s="45"/>
      <c r="GBG19" s="45"/>
      <c r="GBH19" s="45"/>
      <c r="GBI19" s="45"/>
      <c r="GBJ19" s="45"/>
      <c r="GBK19" s="45"/>
      <c r="GBL19" s="45"/>
      <c r="GBM19" s="45"/>
      <c r="GBN19" s="45"/>
      <c r="GBO19" s="45"/>
      <c r="GBP19" s="45"/>
      <c r="GBQ19" s="45"/>
      <c r="GBR19" s="45"/>
      <c r="GBS19" s="45"/>
      <c r="GBT19" s="45"/>
      <c r="GBU19" s="45"/>
      <c r="GBV19" s="45"/>
      <c r="GBW19" s="45"/>
      <c r="GBX19" s="45"/>
      <c r="GBY19" s="45"/>
      <c r="GBZ19" s="45"/>
      <c r="GCA19" s="45"/>
      <c r="GCB19" s="45"/>
      <c r="GCC19" s="45"/>
      <c r="GCD19" s="45"/>
      <c r="GCE19" s="45"/>
      <c r="GCF19" s="45"/>
      <c r="GCG19" s="45"/>
      <c r="GCH19" s="45"/>
      <c r="GCI19" s="45"/>
      <c r="GCJ19" s="45"/>
      <c r="GCK19" s="45"/>
      <c r="GCL19" s="45"/>
      <c r="GCM19" s="45"/>
      <c r="GCN19" s="45"/>
      <c r="GCO19" s="45"/>
      <c r="GCP19" s="45"/>
      <c r="GCQ19" s="45"/>
      <c r="GCR19" s="45"/>
      <c r="GCS19" s="45"/>
      <c r="GCT19" s="45"/>
      <c r="GCU19" s="45"/>
      <c r="GCV19" s="45"/>
      <c r="GCW19" s="45"/>
      <c r="GCX19" s="45"/>
      <c r="GCY19" s="45"/>
      <c r="GCZ19" s="45"/>
      <c r="GDA19" s="45"/>
      <c r="GDB19" s="45"/>
      <c r="GDC19" s="45"/>
      <c r="GDD19" s="45"/>
      <c r="GDE19" s="45"/>
      <c r="GDF19" s="45"/>
      <c r="GDG19" s="45"/>
      <c r="GDH19" s="45"/>
      <c r="GDI19" s="45"/>
      <c r="GDJ19" s="45"/>
      <c r="GDK19" s="45"/>
      <c r="GDL19" s="45"/>
      <c r="GDM19" s="45"/>
      <c r="GDN19" s="45"/>
      <c r="GDO19" s="45"/>
      <c r="GDP19" s="45"/>
      <c r="GDQ19" s="45"/>
      <c r="GDR19" s="45"/>
      <c r="GDS19" s="45"/>
      <c r="GDT19" s="45"/>
      <c r="GDU19" s="45"/>
      <c r="GDV19" s="45"/>
      <c r="GDW19" s="45"/>
      <c r="GDX19" s="45"/>
      <c r="GDY19" s="45"/>
      <c r="GDZ19" s="45"/>
      <c r="GEA19" s="45"/>
      <c r="GEB19" s="45"/>
      <c r="GEC19" s="45"/>
      <c r="GED19" s="45"/>
      <c r="GEE19" s="45"/>
      <c r="GEF19" s="45"/>
      <c r="GEG19" s="45"/>
      <c r="GEH19" s="45"/>
      <c r="GEI19" s="45"/>
      <c r="GEJ19" s="45"/>
      <c r="GEK19" s="45"/>
      <c r="GEL19" s="45"/>
      <c r="GEM19" s="45"/>
      <c r="GEN19" s="45"/>
      <c r="GEO19" s="45"/>
      <c r="GEP19" s="45"/>
      <c r="GEQ19" s="45"/>
      <c r="GER19" s="45"/>
      <c r="GES19" s="45"/>
      <c r="GET19" s="45"/>
      <c r="GEU19" s="45"/>
      <c r="GEV19" s="45"/>
      <c r="GEW19" s="45"/>
      <c r="GEX19" s="45"/>
      <c r="GEY19" s="45"/>
      <c r="GEZ19" s="45"/>
      <c r="GFA19" s="45"/>
      <c r="GFB19" s="45"/>
      <c r="GFC19" s="45"/>
      <c r="GFD19" s="45"/>
      <c r="GFE19" s="45"/>
      <c r="GFF19" s="45"/>
      <c r="GFG19" s="45"/>
      <c r="GFH19" s="45"/>
      <c r="GFI19" s="45"/>
      <c r="GFJ19" s="45"/>
      <c r="GFK19" s="45"/>
      <c r="GFL19" s="45"/>
      <c r="GFM19" s="45"/>
      <c r="GFN19" s="45"/>
      <c r="GFO19" s="45"/>
      <c r="GFP19" s="45"/>
      <c r="GFQ19" s="45"/>
      <c r="GFR19" s="45"/>
      <c r="GFS19" s="45"/>
      <c r="GFT19" s="45"/>
      <c r="GFU19" s="45"/>
      <c r="GFV19" s="45"/>
      <c r="GFW19" s="45"/>
      <c r="GFX19" s="45"/>
      <c r="GFY19" s="45"/>
      <c r="GFZ19" s="45"/>
      <c r="GGA19" s="45"/>
      <c r="GGB19" s="45"/>
      <c r="GGC19" s="45"/>
      <c r="GGD19" s="45"/>
      <c r="GGE19" s="45"/>
      <c r="GGF19" s="45"/>
      <c r="GGG19" s="45"/>
      <c r="GGH19" s="45"/>
      <c r="GGI19" s="45"/>
      <c r="GGJ19" s="45"/>
      <c r="GGK19" s="45"/>
      <c r="GGL19" s="45"/>
      <c r="GGM19" s="45"/>
      <c r="GGN19" s="45"/>
      <c r="GGO19" s="45"/>
      <c r="GGP19" s="45"/>
      <c r="GGQ19" s="45"/>
      <c r="GGR19" s="45"/>
      <c r="GGS19" s="45"/>
      <c r="GGT19" s="45"/>
      <c r="GGU19" s="45"/>
      <c r="GGV19" s="45"/>
      <c r="GGW19" s="45"/>
      <c r="GGX19" s="45"/>
      <c r="GGY19" s="45"/>
      <c r="GGZ19" s="45"/>
      <c r="GHA19" s="45"/>
      <c r="GHB19" s="45"/>
      <c r="GHC19" s="45"/>
      <c r="GHD19" s="45"/>
      <c r="GHE19" s="45"/>
      <c r="GHF19" s="45"/>
      <c r="GHG19" s="45"/>
      <c r="GHH19" s="45"/>
      <c r="GHI19" s="45"/>
      <c r="GHJ19" s="45"/>
      <c r="GHK19" s="45"/>
      <c r="GHL19" s="45"/>
      <c r="GHM19" s="45"/>
      <c r="GHN19" s="45"/>
      <c r="GHO19" s="45"/>
      <c r="GHP19" s="45"/>
      <c r="GHQ19" s="45"/>
      <c r="GHR19" s="45"/>
      <c r="GHS19" s="45"/>
      <c r="GHT19" s="45"/>
      <c r="GHU19" s="45"/>
      <c r="GHV19" s="45"/>
      <c r="GHW19" s="45"/>
      <c r="GHX19" s="45"/>
      <c r="GHY19" s="45"/>
      <c r="GHZ19" s="45"/>
      <c r="GIA19" s="45"/>
      <c r="GIB19" s="45"/>
      <c r="GIC19" s="45"/>
      <c r="GID19" s="45"/>
      <c r="GIE19" s="45"/>
      <c r="GIF19" s="45"/>
      <c r="GIG19" s="45"/>
      <c r="GIH19" s="45"/>
      <c r="GII19" s="45"/>
      <c r="GIJ19" s="45"/>
      <c r="GIK19" s="45"/>
      <c r="GIL19" s="45"/>
      <c r="GIM19" s="45"/>
      <c r="GIN19" s="45"/>
      <c r="GIO19" s="45"/>
      <c r="GIP19" s="45"/>
      <c r="GIQ19" s="45"/>
      <c r="GIR19" s="45"/>
      <c r="GIS19" s="45"/>
      <c r="GIT19" s="45"/>
      <c r="GIU19" s="45"/>
      <c r="GIV19" s="45"/>
      <c r="GIW19" s="45"/>
      <c r="GIX19" s="45"/>
      <c r="GIY19" s="45"/>
      <c r="GIZ19" s="45"/>
      <c r="GJA19" s="45"/>
      <c r="GJB19" s="45"/>
      <c r="GJC19" s="45"/>
      <c r="GJD19" s="45"/>
      <c r="GJE19" s="45"/>
      <c r="GJF19" s="45"/>
      <c r="GJG19" s="45"/>
      <c r="GJH19" s="45"/>
      <c r="GJI19" s="45"/>
      <c r="GJJ19" s="45"/>
      <c r="GJK19" s="45"/>
      <c r="GJL19" s="45"/>
      <c r="GJM19" s="45"/>
      <c r="GJN19" s="45"/>
      <c r="GJO19" s="45"/>
      <c r="GJP19" s="45"/>
      <c r="GJQ19" s="45"/>
      <c r="GJR19" s="45"/>
      <c r="GJS19" s="45"/>
      <c r="GJT19" s="45"/>
      <c r="GJU19" s="45"/>
      <c r="GJV19" s="45"/>
      <c r="GJW19" s="45"/>
      <c r="GJX19" s="45"/>
      <c r="GJY19" s="45"/>
      <c r="GJZ19" s="45"/>
      <c r="GKA19" s="45"/>
      <c r="GKB19" s="45"/>
      <c r="GKC19" s="45"/>
      <c r="GKD19" s="45"/>
      <c r="GKE19" s="45"/>
      <c r="GKF19" s="45"/>
      <c r="GKG19" s="45"/>
      <c r="GKH19" s="45"/>
      <c r="GKI19" s="45"/>
      <c r="GKJ19" s="45"/>
      <c r="GKK19" s="45"/>
      <c r="GKL19" s="45"/>
      <c r="GKM19" s="45"/>
      <c r="GKN19" s="45"/>
      <c r="GKO19" s="45"/>
      <c r="GKP19" s="45"/>
      <c r="GKQ19" s="45"/>
      <c r="GKR19" s="45"/>
      <c r="GKS19" s="45"/>
      <c r="GKT19" s="45"/>
      <c r="GKU19" s="45"/>
      <c r="GKV19" s="45"/>
      <c r="GKW19" s="45"/>
      <c r="GKX19" s="45"/>
      <c r="GKY19" s="45"/>
      <c r="GKZ19" s="45"/>
      <c r="GLA19" s="45"/>
      <c r="GLB19" s="45"/>
      <c r="GLC19" s="45"/>
      <c r="GLD19" s="45"/>
      <c r="GLE19" s="45"/>
      <c r="GLF19" s="45"/>
      <c r="GLG19" s="45"/>
      <c r="GLH19" s="45"/>
      <c r="GLI19" s="45"/>
      <c r="GLJ19" s="45"/>
      <c r="GLK19" s="45"/>
      <c r="GLL19" s="45"/>
      <c r="GLM19" s="45"/>
      <c r="GLN19" s="45"/>
      <c r="GLO19" s="45"/>
      <c r="GLP19" s="45"/>
      <c r="GLQ19" s="45"/>
      <c r="GLR19" s="45"/>
      <c r="GLS19" s="45"/>
      <c r="GLT19" s="45"/>
      <c r="GLU19" s="45"/>
      <c r="GLV19" s="45"/>
      <c r="GLW19" s="45"/>
      <c r="GLX19" s="45"/>
      <c r="GLY19" s="45"/>
      <c r="GLZ19" s="45"/>
      <c r="GMA19" s="45"/>
      <c r="GMB19" s="45"/>
      <c r="GMC19" s="45"/>
      <c r="GMD19" s="45"/>
      <c r="GME19" s="45"/>
      <c r="GMF19" s="45"/>
      <c r="GMG19" s="45"/>
      <c r="GMH19" s="45"/>
      <c r="GMI19" s="45"/>
      <c r="GMJ19" s="45"/>
      <c r="GMK19" s="45"/>
      <c r="GML19" s="45"/>
      <c r="GMM19" s="45"/>
      <c r="GMN19" s="45"/>
      <c r="GMO19" s="45"/>
      <c r="GMP19" s="45"/>
      <c r="GMQ19" s="45"/>
      <c r="GMR19" s="45"/>
      <c r="GMS19" s="45"/>
      <c r="GMT19" s="45"/>
      <c r="GMU19" s="45"/>
      <c r="GMV19" s="45"/>
      <c r="GMW19" s="45"/>
      <c r="GMX19" s="45"/>
      <c r="GMY19" s="45"/>
      <c r="GMZ19" s="45"/>
      <c r="GNA19" s="45"/>
      <c r="GNB19" s="45"/>
      <c r="GNC19" s="45"/>
      <c r="GND19" s="45"/>
      <c r="GNE19" s="45"/>
      <c r="GNF19" s="45"/>
      <c r="GNG19" s="45"/>
      <c r="GNH19" s="45"/>
      <c r="GNI19" s="45"/>
      <c r="GNJ19" s="45"/>
      <c r="GNK19" s="45"/>
      <c r="GNL19" s="45"/>
      <c r="GNM19" s="45"/>
      <c r="GNN19" s="45"/>
      <c r="GNO19" s="45"/>
      <c r="GNP19" s="45"/>
      <c r="GNQ19" s="45"/>
      <c r="GNR19" s="45"/>
      <c r="GNS19" s="45"/>
      <c r="GNT19" s="45"/>
      <c r="GNU19" s="45"/>
      <c r="GNV19" s="45"/>
      <c r="GNW19" s="45"/>
      <c r="GNX19" s="45"/>
      <c r="GNY19" s="45"/>
      <c r="GNZ19" s="45"/>
      <c r="GOA19" s="45"/>
      <c r="GOB19" s="45"/>
      <c r="GOC19" s="45"/>
      <c r="GOD19" s="45"/>
      <c r="GOE19" s="45"/>
      <c r="GOF19" s="45"/>
      <c r="GOG19" s="45"/>
      <c r="GOH19" s="45"/>
      <c r="GOI19" s="45"/>
      <c r="GOJ19" s="45"/>
      <c r="GOK19" s="45"/>
      <c r="GOL19" s="45"/>
      <c r="GOM19" s="45"/>
      <c r="GON19" s="45"/>
      <c r="GOO19" s="45"/>
      <c r="GOP19" s="45"/>
      <c r="GOQ19" s="45"/>
      <c r="GOR19" s="45"/>
      <c r="GOS19" s="45"/>
      <c r="GOT19" s="45"/>
      <c r="GOU19" s="45"/>
      <c r="GOV19" s="45"/>
      <c r="GOW19" s="45"/>
      <c r="GOX19" s="45"/>
      <c r="GOY19" s="45"/>
      <c r="GOZ19" s="45"/>
      <c r="GPA19" s="45"/>
      <c r="GPB19" s="45"/>
      <c r="GPC19" s="45"/>
      <c r="GPD19" s="45"/>
      <c r="GPE19" s="45"/>
      <c r="GPF19" s="45"/>
      <c r="GPG19" s="45"/>
      <c r="GPH19" s="45"/>
      <c r="GPI19" s="45"/>
      <c r="GPJ19" s="45"/>
      <c r="GPK19" s="45"/>
      <c r="GPL19" s="45"/>
      <c r="GPM19" s="45"/>
      <c r="GPN19" s="45"/>
      <c r="GPO19" s="45"/>
      <c r="GPP19" s="45"/>
      <c r="GPQ19" s="45"/>
      <c r="GPR19" s="45"/>
      <c r="GPS19" s="45"/>
      <c r="GPT19" s="45"/>
      <c r="GPU19" s="45"/>
      <c r="GPV19" s="45"/>
      <c r="GPW19" s="45"/>
      <c r="GPX19" s="45"/>
      <c r="GPY19" s="45"/>
      <c r="GPZ19" s="45"/>
      <c r="GQA19" s="45"/>
      <c r="GQB19" s="45"/>
      <c r="GQC19" s="45"/>
      <c r="GQD19" s="45"/>
      <c r="GQE19" s="45"/>
      <c r="GQF19" s="45"/>
      <c r="GQG19" s="45"/>
      <c r="GQH19" s="45"/>
      <c r="GQI19" s="45"/>
      <c r="GQJ19" s="45"/>
      <c r="GQK19" s="45"/>
      <c r="GQL19" s="45"/>
      <c r="GQM19" s="45"/>
      <c r="GQN19" s="45"/>
      <c r="GQO19" s="45"/>
      <c r="GQP19" s="45"/>
      <c r="GQQ19" s="45"/>
      <c r="GQR19" s="45"/>
      <c r="GQS19" s="45"/>
      <c r="GQT19" s="45"/>
      <c r="GQU19" s="45"/>
      <c r="GQV19" s="45"/>
      <c r="GQW19" s="45"/>
      <c r="GQX19" s="45"/>
      <c r="GQY19" s="45"/>
      <c r="GQZ19" s="45"/>
      <c r="GRA19" s="45"/>
      <c r="GRB19" s="45"/>
      <c r="GRC19" s="45"/>
      <c r="GRD19" s="45"/>
      <c r="GRE19" s="45"/>
      <c r="GRF19" s="45"/>
      <c r="GRG19" s="45"/>
      <c r="GRH19" s="45"/>
      <c r="GRI19" s="45"/>
      <c r="GRJ19" s="45"/>
      <c r="GRK19" s="45"/>
      <c r="GRL19" s="45"/>
      <c r="GRM19" s="45"/>
      <c r="GRN19" s="45"/>
      <c r="GRO19" s="45"/>
      <c r="GRP19" s="45"/>
      <c r="GRQ19" s="45"/>
      <c r="GRR19" s="45"/>
      <c r="GRS19" s="45"/>
      <c r="GRT19" s="45"/>
      <c r="GRU19" s="45"/>
      <c r="GRV19" s="45"/>
      <c r="GRW19" s="45"/>
      <c r="GRX19" s="45"/>
      <c r="GRY19" s="45"/>
      <c r="GRZ19" s="45"/>
      <c r="GSA19" s="45"/>
      <c r="GSB19" s="45"/>
      <c r="GSC19" s="45"/>
      <c r="GSD19" s="45"/>
      <c r="GSE19" s="45"/>
      <c r="GSF19" s="45"/>
      <c r="GSG19" s="45"/>
      <c r="GSH19" s="45"/>
      <c r="GSI19" s="45"/>
      <c r="GSJ19" s="45"/>
      <c r="GSK19" s="45"/>
      <c r="GSL19" s="45"/>
      <c r="GSM19" s="45"/>
      <c r="GSN19" s="45"/>
      <c r="GSO19" s="45"/>
      <c r="GSP19" s="45"/>
      <c r="GSQ19" s="45"/>
      <c r="GSR19" s="45"/>
      <c r="GSS19" s="45"/>
      <c r="GST19" s="45"/>
      <c r="GSU19" s="45"/>
      <c r="GSV19" s="45"/>
      <c r="GSW19" s="45"/>
      <c r="GSX19" s="45"/>
      <c r="GSY19" s="45"/>
      <c r="GSZ19" s="45"/>
      <c r="GTA19" s="45"/>
      <c r="GTB19" s="45"/>
      <c r="GTC19" s="45"/>
      <c r="GTD19" s="45"/>
      <c r="GTE19" s="45"/>
      <c r="GTF19" s="45"/>
      <c r="GTG19" s="45"/>
      <c r="GTH19" s="45"/>
      <c r="GTI19" s="45"/>
      <c r="GTJ19" s="45"/>
      <c r="GTK19" s="45"/>
      <c r="GTL19" s="45"/>
      <c r="GTM19" s="45"/>
      <c r="GTN19" s="45"/>
      <c r="GTO19" s="45"/>
      <c r="GTP19" s="45"/>
      <c r="GTQ19" s="45"/>
      <c r="GTR19" s="45"/>
      <c r="GTS19" s="45"/>
      <c r="GTT19" s="45"/>
      <c r="GTU19" s="45"/>
      <c r="GTV19" s="45"/>
      <c r="GTW19" s="45"/>
      <c r="GTX19" s="45"/>
      <c r="GTY19" s="45"/>
      <c r="GTZ19" s="45"/>
      <c r="GUA19" s="45"/>
      <c r="GUB19" s="45"/>
      <c r="GUC19" s="45"/>
      <c r="GUD19" s="45"/>
      <c r="GUE19" s="45"/>
      <c r="GUF19" s="45"/>
      <c r="GUG19" s="45"/>
      <c r="GUH19" s="45"/>
      <c r="GUI19" s="45"/>
      <c r="GUJ19" s="45"/>
      <c r="GUK19" s="45"/>
      <c r="GUL19" s="45"/>
      <c r="GUM19" s="45"/>
      <c r="GUN19" s="45"/>
      <c r="GUO19" s="45"/>
      <c r="GUP19" s="45"/>
      <c r="GUQ19" s="45"/>
      <c r="GUR19" s="45"/>
      <c r="GUS19" s="45"/>
      <c r="GUT19" s="45"/>
      <c r="GUU19" s="45"/>
      <c r="GUV19" s="45"/>
      <c r="GUW19" s="45"/>
      <c r="GUX19" s="45"/>
      <c r="GUY19" s="45"/>
      <c r="GUZ19" s="45"/>
      <c r="GVA19" s="45"/>
      <c r="GVB19" s="45"/>
      <c r="GVC19" s="45"/>
      <c r="GVD19" s="45"/>
      <c r="GVE19" s="45"/>
      <c r="GVF19" s="45"/>
      <c r="GVG19" s="45"/>
      <c r="GVH19" s="45"/>
      <c r="GVI19" s="45"/>
      <c r="GVJ19" s="45"/>
      <c r="GVK19" s="45"/>
      <c r="GVL19" s="45"/>
      <c r="GVM19" s="45"/>
      <c r="GVN19" s="45"/>
      <c r="GVO19" s="45"/>
      <c r="GVP19" s="45"/>
      <c r="GVQ19" s="45"/>
      <c r="GVR19" s="45"/>
      <c r="GVS19" s="45"/>
      <c r="GVT19" s="45"/>
      <c r="GVU19" s="45"/>
      <c r="GVV19" s="45"/>
      <c r="GVW19" s="45"/>
      <c r="GVX19" s="45"/>
      <c r="GVY19" s="45"/>
      <c r="GVZ19" s="45"/>
      <c r="GWA19" s="45"/>
      <c r="GWB19" s="45"/>
      <c r="GWC19" s="45"/>
      <c r="GWD19" s="45"/>
      <c r="GWE19" s="45"/>
      <c r="GWF19" s="45"/>
      <c r="GWG19" s="45"/>
      <c r="GWH19" s="45"/>
      <c r="GWI19" s="45"/>
      <c r="GWJ19" s="45"/>
      <c r="GWK19" s="45"/>
      <c r="GWL19" s="45"/>
      <c r="GWM19" s="45"/>
      <c r="GWN19" s="45"/>
      <c r="GWO19" s="45"/>
      <c r="GWP19" s="45"/>
      <c r="GWQ19" s="45"/>
      <c r="GWR19" s="45"/>
      <c r="GWS19" s="45"/>
      <c r="GWT19" s="45"/>
      <c r="GWU19" s="45"/>
      <c r="GWV19" s="45"/>
      <c r="GWW19" s="45"/>
      <c r="GWX19" s="45"/>
      <c r="GWY19" s="45"/>
      <c r="GWZ19" s="45"/>
      <c r="GXA19" s="45"/>
      <c r="GXB19" s="45"/>
      <c r="GXC19" s="45"/>
      <c r="GXD19" s="45"/>
      <c r="GXE19" s="45"/>
      <c r="GXF19" s="45"/>
      <c r="GXG19" s="45"/>
      <c r="GXH19" s="45"/>
      <c r="GXI19" s="45"/>
      <c r="GXJ19" s="45"/>
      <c r="GXK19" s="45"/>
      <c r="GXL19" s="45"/>
      <c r="GXM19" s="45"/>
      <c r="GXN19" s="45"/>
      <c r="GXO19" s="45"/>
      <c r="GXP19" s="45"/>
      <c r="GXQ19" s="45"/>
      <c r="GXR19" s="45"/>
      <c r="GXS19" s="45"/>
      <c r="GXT19" s="45"/>
      <c r="GXU19" s="45"/>
      <c r="GXV19" s="45"/>
      <c r="GXW19" s="45"/>
      <c r="GXX19" s="45"/>
      <c r="GXY19" s="45"/>
      <c r="GXZ19" s="45"/>
      <c r="GYA19" s="45"/>
      <c r="GYB19" s="45"/>
      <c r="GYC19" s="45"/>
      <c r="GYD19" s="45"/>
      <c r="GYE19" s="45"/>
      <c r="GYF19" s="45"/>
      <c r="GYG19" s="45"/>
      <c r="GYH19" s="45"/>
      <c r="GYI19" s="45"/>
      <c r="GYJ19" s="45"/>
      <c r="GYK19" s="45"/>
      <c r="GYL19" s="45"/>
      <c r="GYM19" s="45"/>
      <c r="GYN19" s="45"/>
      <c r="GYO19" s="45"/>
      <c r="GYP19" s="45"/>
      <c r="GYQ19" s="45"/>
      <c r="GYR19" s="45"/>
      <c r="GYS19" s="45"/>
      <c r="GYT19" s="45"/>
      <c r="GYU19" s="45"/>
      <c r="GYV19" s="45"/>
      <c r="GYW19" s="45"/>
      <c r="GYX19" s="45"/>
      <c r="GYY19" s="45"/>
      <c r="GYZ19" s="45"/>
      <c r="GZA19" s="45"/>
      <c r="GZB19" s="45"/>
      <c r="GZC19" s="45"/>
      <c r="GZD19" s="45"/>
      <c r="GZE19" s="45"/>
      <c r="GZF19" s="45"/>
      <c r="GZG19" s="45"/>
      <c r="GZH19" s="45"/>
      <c r="GZI19" s="45"/>
      <c r="GZJ19" s="45"/>
      <c r="GZK19" s="45"/>
      <c r="GZL19" s="45"/>
      <c r="GZM19" s="45"/>
      <c r="GZN19" s="45"/>
      <c r="GZO19" s="45"/>
      <c r="GZP19" s="45"/>
      <c r="GZQ19" s="45"/>
      <c r="GZR19" s="45"/>
      <c r="GZS19" s="45"/>
      <c r="GZT19" s="45"/>
      <c r="GZU19" s="45"/>
      <c r="GZV19" s="45"/>
      <c r="GZW19" s="45"/>
      <c r="GZX19" s="45"/>
      <c r="GZY19" s="45"/>
      <c r="GZZ19" s="45"/>
      <c r="HAA19" s="45"/>
      <c r="HAB19" s="45"/>
      <c r="HAC19" s="45"/>
      <c r="HAD19" s="45"/>
      <c r="HAE19" s="45"/>
      <c r="HAF19" s="45"/>
      <c r="HAG19" s="45"/>
      <c r="HAH19" s="45"/>
      <c r="HAI19" s="45"/>
      <c r="HAJ19" s="45"/>
      <c r="HAK19" s="45"/>
      <c r="HAL19" s="45"/>
      <c r="HAM19" s="45"/>
      <c r="HAN19" s="45"/>
      <c r="HAO19" s="45"/>
      <c r="HAP19" s="45"/>
      <c r="HAQ19" s="45"/>
      <c r="HAR19" s="45"/>
      <c r="HAS19" s="45"/>
      <c r="HAT19" s="45"/>
      <c r="HAU19" s="45"/>
      <c r="HAV19" s="45"/>
      <c r="HAW19" s="45"/>
      <c r="HAX19" s="45"/>
      <c r="HAY19" s="45"/>
      <c r="HAZ19" s="45"/>
      <c r="HBA19" s="45"/>
      <c r="HBB19" s="45"/>
      <c r="HBC19" s="45"/>
      <c r="HBD19" s="45"/>
      <c r="HBE19" s="45"/>
      <c r="HBF19" s="45"/>
      <c r="HBG19" s="45"/>
      <c r="HBH19" s="45"/>
      <c r="HBI19" s="45"/>
      <c r="HBJ19" s="45"/>
      <c r="HBK19" s="45"/>
      <c r="HBL19" s="45"/>
      <c r="HBM19" s="45"/>
      <c r="HBN19" s="45"/>
      <c r="HBO19" s="45"/>
      <c r="HBP19" s="45"/>
      <c r="HBQ19" s="45"/>
      <c r="HBR19" s="45"/>
      <c r="HBS19" s="45"/>
      <c r="HBT19" s="45"/>
      <c r="HBU19" s="45"/>
      <c r="HBV19" s="45"/>
      <c r="HBW19" s="45"/>
      <c r="HBX19" s="45"/>
      <c r="HBY19" s="45"/>
      <c r="HBZ19" s="45"/>
      <c r="HCA19" s="45"/>
      <c r="HCB19" s="45"/>
      <c r="HCC19" s="45"/>
      <c r="HCD19" s="45"/>
      <c r="HCE19" s="45"/>
      <c r="HCF19" s="45"/>
      <c r="HCG19" s="45"/>
      <c r="HCH19" s="45"/>
      <c r="HCI19" s="45"/>
      <c r="HCJ19" s="45"/>
      <c r="HCK19" s="45"/>
      <c r="HCL19" s="45"/>
      <c r="HCM19" s="45"/>
      <c r="HCN19" s="45"/>
      <c r="HCO19" s="45"/>
      <c r="HCP19" s="45"/>
      <c r="HCQ19" s="45"/>
      <c r="HCR19" s="45"/>
      <c r="HCS19" s="45"/>
      <c r="HCT19" s="45"/>
      <c r="HCU19" s="45"/>
      <c r="HCV19" s="45"/>
      <c r="HCW19" s="45"/>
      <c r="HCX19" s="45"/>
      <c r="HCY19" s="45"/>
      <c r="HCZ19" s="45"/>
      <c r="HDA19" s="45"/>
      <c r="HDB19" s="45"/>
      <c r="HDC19" s="45"/>
      <c r="HDD19" s="45"/>
      <c r="HDE19" s="45"/>
      <c r="HDF19" s="45"/>
      <c r="HDG19" s="45"/>
      <c r="HDH19" s="45"/>
      <c r="HDI19" s="45"/>
      <c r="HDJ19" s="45"/>
      <c r="HDK19" s="45"/>
      <c r="HDL19" s="45"/>
      <c r="HDM19" s="45"/>
      <c r="HDN19" s="45"/>
      <c r="HDO19" s="45"/>
      <c r="HDP19" s="45"/>
      <c r="HDQ19" s="45"/>
      <c r="HDR19" s="45"/>
      <c r="HDS19" s="45"/>
      <c r="HDT19" s="45"/>
      <c r="HDU19" s="45"/>
      <c r="HDV19" s="45"/>
      <c r="HDW19" s="45"/>
      <c r="HDX19" s="45"/>
      <c r="HDY19" s="45"/>
      <c r="HDZ19" s="45"/>
      <c r="HEA19" s="45"/>
      <c r="HEB19" s="45"/>
      <c r="HEC19" s="45"/>
      <c r="HED19" s="45"/>
      <c r="HEE19" s="45"/>
      <c r="HEF19" s="45"/>
      <c r="HEG19" s="45"/>
      <c r="HEH19" s="45"/>
      <c r="HEI19" s="45"/>
      <c r="HEJ19" s="45"/>
      <c r="HEK19" s="45"/>
      <c r="HEL19" s="45"/>
      <c r="HEM19" s="45"/>
      <c r="HEN19" s="45"/>
      <c r="HEO19" s="45"/>
      <c r="HEP19" s="45"/>
      <c r="HEQ19" s="45"/>
      <c r="HER19" s="45"/>
      <c r="HES19" s="45"/>
      <c r="HET19" s="45"/>
      <c r="HEU19" s="45"/>
      <c r="HEV19" s="45"/>
      <c r="HEW19" s="45"/>
      <c r="HEX19" s="45"/>
      <c r="HEY19" s="45"/>
      <c r="HEZ19" s="45"/>
      <c r="HFA19" s="45"/>
      <c r="HFB19" s="45"/>
      <c r="HFC19" s="45"/>
      <c r="HFD19" s="45"/>
      <c r="HFE19" s="45"/>
      <c r="HFF19" s="45"/>
      <c r="HFG19" s="45"/>
      <c r="HFH19" s="45"/>
      <c r="HFI19" s="45"/>
      <c r="HFJ19" s="45"/>
      <c r="HFK19" s="45"/>
      <c r="HFL19" s="45"/>
      <c r="HFM19" s="45"/>
      <c r="HFN19" s="45"/>
      <c r="HFO19" s="45"/>
      <c r="HFP19" s="45"/>
      <c r="HFQ19" s="45"/>
      <c r="HFR19" s="45"/>
      <c r="HFS19" s="45"/>
      <c r="HFT19" s="45"/>
      <c r="HFU19" s="45"/>
      <c r="HFV19" s="45"/>
      <c r="HFW19" s="45"/>
      <c r="HFX19" s="45"/>
      <c r="HFY19" s="45"/>
      <c r="HFZ19" s="45"/>
      <c r="HGA19" s="45"/>
      <c r="HGB19" s="45"/>
      <c r="HGC19" s="45"/>
      <c r="HGD19" s="45"/>
      <c r="HGE19" s="45"/>
      <c r="HGF19" s="45"/>
      <c r="HGG19" s="45"/>
      <c r="HGH19" s="45"/>
      <c r="HGI19" s="45"/>
      <c r="HGJ19" s="45"/>
      <c r="HGK19" s="45"/>
      <c r="HGL19" s="45"/>
      <c r="HGM19" s="45"/>
      <c r="HGN19" s="45"/>
      <c r="HGO19" s="45"/>
      <c r="HGP19" s="45"/>
      <c r="HGQ19" s="45"/>
      <c r="HGR19" s="45"/>
      <c r="HGS19" s="45"/>
      <c r="HGT19" s="45"/>
      <c r="HGU19" s="45"/>
      <c r="HGV19" s="45"/>
      <c r="HGW19" s="45"/>
      <c r="HGX19" s="45"/>
      <c r="HGY19" s="45"/>
      <c r="HGZ19" s="45"/>
      <c r="HHA19" s="45"/>
      <c r="HHB19" s="45"/>
      <c r="HHC19" s="45"/>
      <c r="HHD19" s="45"/>
      <c r="HHE19" s="45"/>
      <c r="HHF19" s="45"/>
      <c r="HHG19" s="45"/>
      <c r="HHH19" s="45"/>
      <c r="HHI19" s="45"/>
      <c r="HHJ19" s="45"/>
      <c r="HHK19" s="45"/>
      <c r="HHL19" s="45"/>
      <c r="HHM19" s="45"/>
      <c r="HHN19" s="45"/>
      <c r="HHO19" s="45"/>
      <c r="HHP19" s="45"/>
      <c r="HHQ19" s="45"/>
      <c r="HHR19" s="45"/>
      <c r="HHS19" s="45"/>
      <c r="HHT19" s="45"/>
      <c r="HHU19" s="45"/>
      <c r="HHV19" s="45"/>
      <c r="HHW19" s="45"/>
      <c r="HHX19" s="45"/>
      <c r="HHY19" s="45"/>
      <c r="HHZ19" s="45"/>
      <c r="HIA19" s="45"/>
      <c r="HIB19" s="45"/>
      <c r="HIC19" s="45"/>
      <c r="HID19" s="45"/>
      <c r="HIE19" s="45"/>
      <c r="HIF19" s="45"/>
      <c r="HIG19" s="45"/>
      <c r="HIH19" s="45"/>
      <c r="HII19" s="45"/>
      <c r="HIJ19" s="45"/>
      <c r="HIK19" s="45"/>
      <c r="HIL19" s="45"/>
      <c r="HIM19" s="45"/>
      <c r="HIN19" s="45"/>
      <c r="HIO19" s="45"/>
      <c r="HIP19" s="45"/>
      <c r="HIQ19" s="45"/>
      <c r="HIR19" s="45"/>
      <c r="HIS19" s="45"/>
      <c r="HIT19" s="45"/>
      <c r="HIU19" s="45"/>
      <c r="HIV19" s="45"/>
      <c r="HIW19" s="45"/>
      <c r="HIX19" s="45"/>
      <c r="HIY19" s="45"/>
      <c r="HIZ19" s="45"/>
      <c r="HJA19" s="45"/>
      <c r="HJB19" s="45"/>
      <c r="HJC19" s="45"/>
      <c r="HJD19" s="45"/>
      <c r="HJE19" s="45"/>
      <c r="HJF19" s="45"/>
      <c r="HJG19" s="45"/>
      <c r="HJH19" s="45"/>
      <c r="HJI19" s="45"/>
      <c r="HJJ19" s="45"/>
      <c r="HJK19" s="45"/>
      <c r="HJL19" s="45"/>
      <c r="HJM19" s="45"/>
      <c r="HJN19" s="45"/>
      <c r="HJO19" s="45"/>
      <c r="HJP19" s="45"/>
      <c r="HJQ19" s="45"/>
      <c r="HJR19" s="45"/>
      <c r="HJS19" s="45"/>
      <c r="HJT19" s="45"/>
      <c r="HJU19" s="45"/>
      <c r="HJV19" s="45"/>
      <c r="HJW19" s="45"/>
      <c r="HJX19" s="45"/>
      <c r="HJY19" s="45"/>
      <c r="HJZ19" s="45"/>
      <c r="HKA19" s="45"/>
      <c r="HKB19" s="45"/>
      <c r="HKC19" s="45"/>
      <c r="HKD19" s="45"/>
      <c r="HKE19" s="45"/>
      <c r="HKF19" s="45"/>
      <c r="HKG19" s="45"/>
      <c r="HKH19" s="45"/>
      <c r="HKI19" s="45"/>
      <c r="HKJ19" s="45"/>
      <c r="HKK19" s="45"/>
      <c r="HKL19" s="45"/>
      <c r="HKM19" s="45"/>
      <c r="HKN19" s="45"/>
      <c r="HKO19" s="45"/>
      <c r="HKP19" s="45"/>
      <c r="HKQ19" s="45"/>
      <c r="HKR19" s="45"/>
      <c r="HKS19" s="45"/>
      <c r="HKT19" s="45"/>
      <c r="HKU19" s="45"/>
      <c r="HKV19" s="45"/>
      <c r="HKW19" s="45"/>
      <c r="HKX19" s="45"/>
      <c r="HKY19" s="45"/>
      <c r="HKZ19" s="45"/>
      <c r="HLA19" s="45"/>
      <c r="HLB19" s="45"/>
      <c r="HLC19" s="45"/>
      <c r="HLD19" s="45"/>
      <c r="HLE19" s="45"/>
      <c r="HLF19" s="45"/>
      <c r="HLG19" s="45"/>
      <c r="HLH19" s="45"/>
      <c r="HLI19" s="45"/>
      <c r="HLJ19" s="45"/>
      <c r="HLK19" s="45"/>
      <c r="HLL19" s="45"/>
      <c r="HLM19" s="45"/>
      <c r="HLN19" s="45"/>
      <c r="HLO19" s="45"/>
      <c r="HLP19" s="45"/>
      <c r="HLQ19" s="45"/>
      <c r="HLR19" s="45"/>
      <c r="HLS19" s="45"/>
      <c r="HLT19" s="45"/>
      <c r="HLU19" s="45"/>
      <c r="HLV19" s="45"/>
      <c r="HLW19" s="45"/>
      <c r="HLX19" s="45"/>
      <c r="HLY19" s="45"/>
      <c r="HLZ19" s="45"/>
      <c r="HMA19" s="45"/>
      <c r="HMB19" s="45"/>
      <c r="HMC19" s="45"/>
      <c r="HMD19" s="45"/>
      <c r="HME19" s="45"/>
      <c r="HMF19" s="45"/>
      <c r="HMG19" s="45"/>
      <c r="HMH19" s="45"/>
      <c r="HMI19" s="45"/>
      <c r="HMJ19" s="45"/>
      <c r="HMK19" s="45"/>
      <c r="HML19" s="45"/>
      <c r="HMM19" s="45"/>
      <c r="HMN19" s="45"/>
      <c r="HMO19" s="45"/>
      <c r="HMP19" s="45"/>
      <c r="HMQ19" s="45"/>
      <c r="HMR19" s="45"/>
      <c r="HMS19" s="45"/>
      <c r="HMT19" s="45"/>
      <c r="HMU19" s="45"/>
      <c r="HMV19" s="45"/>
      <c r="HMW19" s="45"/>
      <c r="HMX19" s="45"/>
      <c r="HMY19" s="45"/>
      <c r="HMZ19" s="45"/>
      <c r="HNA19" s="45"/>
      <c r="HNB19" s="45"/>
      <c r="HNC19" s="45"/>
      <c r="HND19" s="45"/>
      <c r="HNE19" s="45"/>
      <c r="HNF19" s="45"/>
      <c r="HNG19" s="45"/>
      <c r="HNH19" s="45"/>
      <c r="HNI19" s="45"/>
      <c r="HNJ19" s="45"/>
      <c r="HNK19" s="45"/>
      <c r="HNL19" s="45"/>
      <c r="HNM19" s="45"/>
      <c r="HNN19" s="45"/>
      <c r="HNO19" s="45"/>
      <c r="HNP19" s="45"/>
      <c r="HNQ19" s="45"/>
      <c r="HNR19" s="45"/>
      <c r="HNS19" s="45"/>
      <c r="HNT19" s="45"/>
      <c r="HNU19" s="45"/>
      <c r="HNV19" s="45"/>
      <c r="HNW19" s="45"/>
      <c r="HNX19" s="45"/>
      <c r="HNY19" s="45"/>
      <c r="HNZ19" s="45"/>
      <c r="HOA19" s="45"/>
      <c r="HOB19" s="45"/>
      <c r="HOC19" s="45"/>
      <c r="HOD19" s="45"/>
      <c r="HOE19" s="45"/>
      <c r="HOF19" s="45"/>
      <c r="HOG19" s="45"/>
      <c r="HOH19" s="45"/>
      <c r="HOI19" s="45"/>
      <c r="HOJ19" s="45"/>
      <c r="HOK19" s="45"/>
      <c r="HOL19" s="45"/>
      <c r="HOM19" s="45"/>
      <c r="HON19" s="45"/>
      <c r="HOO19" s="45"/>
      <c r="HOP19" s="45"/>
      <c r="HOQ19" s="45"/>
      <c r="HOR19" s="45"/>
      <c r="HOS19" s="45"/>
      <c r="HOT19" s="45"/>
      <c r="HOU19" s="45"/>
      <c r="HOV19" s="45"/>
      <c r="HOW19" s="45"/>
      <c r="HOX19" s="45"/>
      <c r="HOY19" s="45"/>
      <c r="HOZ19" s="45"/>
      <c r="HPA19" s="45"/>
      <c r="HPB19" s="45"/>
      <c r="HPC19" s="45"/>
      <c r="HPD19" s="45"/>
      <c r="HPE19" s="45"/>
      <c r="HPF19" s="45"/>
      <c r="HPG19" s="45"/>
      <c r="HPH19" s="45"/>
      <c r="HPI19" s="45"/>
      <c r="HPJ19" s="45"/>
      <c r="HPK19" s="45"/>
      <c r="HPL19" s="45"/>
      <c r="HPM19" s="45"/>
      <c r="HPN19" s="45"/>
      <c r="HPO19" s="45"/>
      <c r="HPP19" s="45"/>
      <c r="HPQ19" s="45"/>
      <c r="HPR19" s="45"/>
      <c r="HPS19" s="45"/>
      <c r="HPT19" s="45"/>
      <c r="HPU19" s="45"/>
      <c r="HPV19" s="45"/>
      <c r="HPW19" s="45"/>
      <c r="HPX19" s="45"/>
      <c r="HPY19" s="45"/>
      <c r="HPZ19" s="45"/>
      <c r="HQA19" s="45"/>
      <c r="HQB19" s="45"/>
      <c r="HQC19" s="45"/>
      <c r="HQD19" s="45"/>
      <c r="HQE19" s="45"/>
      <c r="HQF19" s="45"/>
      <c r="HQG19" s="45"/>
      <c r="HQH19" s="45"/>
      <c r="HQI19" s="45"/>
      <c r="HQJ19" s="45"/>
      <c r="HQK19" s="45"/>
      <c r="HQL19" s="45"/>
      <c r="HQM19" s="45"/>
      <c r="HQN19" s="45"/>
      <c r="HQO19" s="45"/>
      <c r="HQP19" s="45"/>
      <c r="HQQ19" s="45"/>
      <c r="HQR19" s="45"/>
      <c r="HQS19" s="45"/>
      <c r="HQT19" s="45"/>
      <c r="HQU19" s="45"/>
      <c r="HQV19" s="45"/>
      <c r="HQW19" s="45"/>
      <c r="HQX19" s="45"/>
      <c r="HQY19" s="45"/>
      <c r="HQZ19" s="45"/>
      <c r="HRA19" s="45"/>
      <c r="HRB19" s="45"/>
      <c r="HRC19" s="45"/>
      <c r="HRD19" s="45"/>
      <c r="HRE19" s="45"/>
      <c r="HRF19" s="45"/>
      <c r="HRG19" s="45"/>
      <c r="HRH19" s="45"/>
      <c r="HRI19" s="45"/>
      <c r="HRJ19" s="45"/>
      <c r="HRK19" s="45"/>
      <c r="HRL19" s="45"/>
      <c r="HRM19" s="45"/>
      <c r="HRN19" s="45"/>
      <c r="HRO19" s="45"/>
      <c r="HRP19" s="45"/>
      <c r="HRQ19" s="45"/>
      <c r="HRR19" s="45"/>
      <c r="HRS19" s="45"/>
      <c r="HRT19" s="45"/>
      <c r="HRU19" s="45"/>
      <c r="HRV19" s="45"/>
      <c r="HRW19" s="45"/>
      <c r="HRX19" s="45"/>
      <c r="HRY19" s="45"/>
      <c r="HRZ19" s="45"/>
      <c r="HSA19" s="45"/>
      <c r="HSB19" s="45"/>
      <c r="HSC19" s="45"/>
      <c r="HSD19" s="45"/>
      <c r="HSE19" s="45"/>
      <c r="HSF19" s="45"/>
      <c r="HSG19" s="45"/>
      <c r="HSH19" s="45"/>
      <c r="HSI19" s="45"/>
      <c r="HSJ19" s="45"/>
      <c r="HSK19" s="45"/>
      <c r="HSL19" s="45"/>
      <c r="HSM19" s="45"/>
      <c r="HSN19" s="45"/>
      <c r="HSO19" s="45"/>
      <c r="HSP19" s="45"/>
      <c r="HSQ19" s="45"/>
      <c r="HSR19" s="45"/>
      <c r="HSS19" s="45"/>
      <c r="HST19" s="45"/>
      <c r="HSU19" s="45"/>
      <c r="HSV19" s="45"/>
      <c r="HSW19" s="45"/>
      <c r="HSX19" s="45"/>
      <c r="HSY19" s="45"/>
      <c r="HSZ19" s="45"/>
      <c r="HTA19" s="45"/>
      <c r="HTB19" s="45"/>
      <c r="HTC19" s="45"/>
      <c r="HTD19" s="45"/>
      <c r="HTE19" s="45"/>
      <c r="HTF19" s="45"/>
      <c r="HTG19" s="45"/>
      <c r="HTH19" s="45"/>
      <c r="HTI19" s="45"/>
      <c r="HTJ19" s="45"/>
      <c r="HTK19" s="45"/>
      <c r="HTL19" s="45"/>
      <c r="HTM19" s="45"/>
      <c r="HTN19" s="45"/>
      <c r="HTO19" s="45"/>
      <c r="HTP19" s="45"/>
      <c r="HTQ19" s="45"/>
      <c r="HTR19" s="45"/>
      <c r="HTS19" s="45"/>
      <c r="HTT19" s="45"/>
      <c r="HTU19" s="45"/>
      <c r="HTV19" s="45"/>
      <c r="HTW19" s="45"/>
      <c r="HTX19" s="45"/>
      <c r="HTY19" s="45"/>
      <c r="HTZ19" s="45"/>
      <c r="HUA19" s="45"/>
      <c r="HUB19" s="45"/>
      <c r="HUC19" s="45"/>
      <c r="HUD19" s="45"/>
      <c r="HUE19" s="45"/>
      <c r="HUF19" s="45"/>
      <c r="HUG19" s="45"/>
      <c r="HUH19" s="45"/>
      <c r="HUI19" s="45"/>
      <c r="HUJ19" s="45"/>
      <c r="HUK19" s="45"/>
      <c r="HUL19" s="45"/>
      <c r="HUM19" s="45"/>
      <c r="HUN19" s="45"/>
      <c r="HUO19" s="45"/>
      <c r="HUP19" s="45"/>
      <c r="HUQ19" s="45"/>
      <c r="HUR19" s="45"/>
      <c r="HUS19" s="45"/>
      <c r="HUT19" s="45"/>
      <c r="HUU19" s="45"/>
      <c r="HUV19" s="45"/>
      <c r="HUW19" s="45"/>
      <c r="HUX19" s="45"/>
      <c r="HUY19" s="45"/>
      <c r="HUZ19" s="45"/>
      <c r="HVA19" s="45"/>
      <c r="HVB19" s="45"/>
      <c r="HVC19" s="45"/>
      <c r="HVD19" s="45"/>
      <c r="HVE19" s="45"/>
      <c r="HVF19" s="45"/>
      <c r="HVG19" s="45"/>
      <c r="HVH19" s="45"/>
      <c r="HVI19" s="45"/>
      <c r="HVJ19" s="45"/>
      <c r="HVK19" s="45"/>
      <c r="HVL19" s="45"/>
      <c r="HVM19" s="45"/>
      <c r="HVN19" s="45"/>
      <c r="HVO19" s="45"/>
      <c r="HVP19" s="45"/>
      <c r="HVQ19" s="45"/>
      <c r="HVR19" s="45"/>
      <c r="HVS19" s="45"/>
      <c r="HVT19" s="45"/>
      <c r="HVU19" s="45"/>
      <c r="HVV19" s="45"/>
      <c r="HVW19" s="45"/>
      <c r="HVX19" s="45"/>
      <c r="HVY19" s="45"/>
      <c r="HVZ19" s="45"/>
      <c r="HWA19" s="45"/>
      <c r="HWB19" s="45"/>
      <c r="HWC19" s="45"/>
      <c r="HWD19" s="45"/>
      <c r="HWE19" s="45"/>
      <c r="HWF19" s="45"/>
      <c r="HWG19" s="45"/>
      <c r="HWH19" s="45"/>
      <c r="HWI19" s="45"/>
      <c r="HWJ19" s="45"/>
      <c r="HWK19" s="45"/>
      <c r="HWL19" s="45"/>
      <c r="HWM19" s="45"/>
      <c r="HWN19" s="45"/>
      <c r="HWO19" s="45"/>
      <c r="HWP19" s="45"/>
      <c r="HWQ19" s="45"/>
      <c r="HWR19" s="45"/>
      <c r="HWS19" s="45"/>
      <c r="HWT19" s="45"/>
      <c r="HWU19" s="45"/>
      <c r="HWV19" s="45"/>
      <c r="HWW19" s="45"/>
      <c r="HWX19" s="45"/>
      <c r="HWY19" s="45"/>
      <c r="HWZ19" s="45"/>
      <c r="HXA19" s="45"/>
      <c r="HXB19" s="45"/>
      <c r="HXC19" s="45"/>
      <c r="HXD19" s="45"/>
      <c r="HXE19" s="45"/>
      <c r="HXF19" s="45"/>
      <c r="HXG19" s="45"/>
      <c r="HXH19" s="45"/>
      <c r="HXI19" s="45"/>
      <c r="HXJ19" s="45"/>
      <c r="HXK19" s="45"/>
      <c r="HXL19" s="45"/>
      <c r="HXM19" s="45"/>
      <c r="HXN19" s="45"/>
      <c r="HXO19" s="45"/>
      <c r="HXP19" s="45"/>
      <c r="HXQ19" s="45"/>
      <c r="HXR19" s="45"/>
      <c r="HXS19" s="45"/>
      <c r="HXT19" s="45"/>
      <c r="HXU19" s="45"/>
      <c r="HXV19" s="45"/>
      <c r="HXW19" s="45"/>
      <c r="HXX19" s="45"/>
      <c r="HXY19" s="45"/>
      <c r="HXZ19" s="45"/>
      <c r="HYA19" s="45"/>
      <c r="HYB19" s="45"/>
      <c r="HYC19" s="45"/>
      <c r="HYD19" s="45"/>
      <c r="HYE19" s="45"/>
      <c r="HYF19" s="45"/>
      <c r="HYG19" s="45"/>
      <c r="HYH19" s="45"/>
      <c r="HYI19" s="45"/>
      <c r="HYJ19" s="45"/>
      <c r="HYK19" s="45"/>
      <c r="HYL19" s="45"/>
      <c r="HYM19" s="45"/>
      <c r="HYN19" s="45"/>
      <c r="HYO19" s="45"/>
      <c r="HYP19" s="45"/>
      <c r="HYQ19" s="45"/>
      <c r="HYR19" s="45"/>
      <c r="HYS19" s="45"/>
      <c r="HYT19" s="45"/>
      <c r="HYU19" s="45"/>
      <c r="HYV19" s="45"/>
      <c r="HYW19" s="45"/>
      <c r="HYX19" s="45"/>
      <c r="HYY19" s="45"/>
      <c r="HYZ19" s="45"/>
      <c r="HZA19" s="45"/>
      <c r="HZB19" s="45"/>
      <c r="HZC19" s="45"/>
      <c r="HZD19" s="45"/>
      <c r="HZE19" s="45"/>
      <c r="HZF19" s="45"/>
      <c r="HZG19" s="45"/>
      <c r="HZH19" s="45"/>
      <c r="HZI19" s="45"/>
      <c r="HZJ19" s="45"/>
      <c r="HZK19" s="45"/>
      <c r="HZL19" s="45"/>
      <c r="HZM19" s="45"/>
      <c r="HZN19" s="45"/>
      <c r="HZO19" s="45"/>
      <c r="HZP19" s="45"/>
      <c r="HZQ19" s="45"/>
      <c r="HZR19" s="45"/>
      <c r="HZS19" s="45"/>
      <c r="HZT19" s="45"/>
      <c r="HZU19" s="45"/>
      <c r="HZV19" s="45"/>
      <c r="HZW19" s="45"/>
      <c r="HZX19" s="45"/>
      <c r="HZY19" s="45"/>
      <c r="HZZ19" s="45"/>
      <c r="IAA19" s="45"/>
      <c r="IAB19" s="45"/>
      <c r="IAC19" s="45"/>
      <c r="IAD19" s="45"/>
      <c r="IAE19" s="45"/>
      <c r="IAF19" s="45"/>
      <c r="IAG19" s="45"/>
      <c r="IAH19" s="45"/>
      <c r="IAI19" s="45"/>
      <c r="IAJ19" s="45"/>
      <c r="IAK19" s="45"/>
      <c r="IAL19" s="45"/>
      <c r="IAM19" s="45"/>
      <c r="IAN19" s="45"/>
      <c r="IAO19" s="45"/>
      <c r="IAP19" s="45"/>
      <c r="IAQ19" s="45"/>
      <c r="IAR19" s="45"/>
      <c r="IAS19" s="45"/>
      <c r="IAT19" s="45"/>
      <c r="IAU19" s="45"/>
      <c r="IAV19" s="45"/>
      <c r="IAW19" s="45"/>
      <c r="IAX19" s="45"/>
      <c r="IAY19" s="45"/>
      <c r="IAZ19" s="45"/>
      <c r="IBA19" s="45"/>
      <c r="IBB19" s="45"/>
      <c r="IBC19" s="45"/>
      <c r="IBD19" s="45"/>
      <c r="IBE19" s="45"/>
      <c r="IBF19" s="45"/>
      <c r="IBG19" s="45"/>
      <c r="IBH19" s="45"/>
      <c r="IBI19" s="45"/>
      <c r="IBJ19" s="45"/>
      <c r="IBK19" s="45"/>
      <c r="IBL19" s="45"/>
      <c r="IBM19" s="45"/>
      <c r="IBN19" s="45"/>
      <c r="IBO19" s="45"/>
      <c r="IBP19" s="45"/>
      <c r="IBQ19" s="45"/>
      <c r="IBR19" s="45"/>
      <c r="IBS19" s="45"/>
      <c r="IBT19" s="45"/>
      <c r="IBU19" s="45"/>
      <c r="IBV19" s="45"/>
      <c r="IBW19" s="45"/>
      <c r="IBX19" s="45"/>
      <c r="IBY19" s="45"/>
      <c r="IBZ19" s="45"/>
      <c r="ICA19" s="45"/>
      <c r="ICB19" s="45"/>
      <c r="ICC19" s="45"/>
      <c r="ICD19" s="45"/>
      <c r="ICE19" s="45"/>
      <c r="ICF19" s="45"/>
      <c r="ICG19" s="45"/>
      <c r="ICH19" s="45"/>
      <c r="ICI19" s="45"/>
      <c r="ICJ19" s="45"/>
      <c r="ICK19" s="45"/>
      <c r="ICL19" s="45"/>
      <c r="ICM19" s="45"/>
      <c r="ICN19" s="45"/>
      <c r="ICO19" s="45"/>
      <c r="ICP19" s="45"/>
      <c r="ICQ19" s="45"/>
      <c r="ICR19" s="45"/>
      <c r="ICS19" s="45"/>
      <c r="ICT19" s="45"/>
      <c r="ICU19" s="45"/>
      <c r="ICV19" s="45"/>
      <c r="ICW19" s="45"/>
      <c r="ICX19" s="45"/>
      <c r="ICY19" s="45"/>
      <c r="ICZ19" s="45"/>
      <c r="IDA19" s="45"/>
      <c r="IDB19" s="45"/>
      <c r="IDC19" s="45"/>
      <c r="IDD19" s="45"/>
      <c r="IDE19" s="45"/>
      <c r="IDF19" s="45"/>
      <c r="IDG19" s="45"/>
      <c r="IDH19" s="45"/>
      <c r="IDI19" s="45"/>
      <c r="IDJ19" s="45"/>
      <c r="IDK19" s="45"/>
      <c r="IDL19" s="45"/>
      <c r="IDM19" s="45"/>
      <c r="IDN19" s="45"/>
      <c r="IDO19" s="45"/>
      <c r="IDP19" s="45"/>
      <c r="IDQ19" s="45"/>
      <c r="IDR19" s="45"/>
      <c r="IDS19" s="45"/>
      <c r="IDT19" s="45"/>
      <c r="IDU19" s="45"/>
      <c r="IDV19" s="45"/>
      <c r="IDW19" s="45"/>
      <c r="IDX19" s="45"/>
      <c r="IDY19" s="45"/>
      <c r="IDZ19" s="45"/>
      <c r="IEA19" s="45"/>
      <c r="IEB19" s="45"/>
      <c r="IEC19" s="45"/>
      <c r="IED19" s="45"/>
      <c r="IEE19" s="45"/>
      <c r="IEF19" s="45"/>
      <c r="IEG19" s="45"/>
      <c r="IEH19" s="45"/>
      <c r="IEI19" s="45"/>
      <c r="IEJ19" s="45"/>
      <c r="IEK19" s="45"/>
      <c r="IEL19" s="45"/>
      <c r="IEM19" s="45"/>
      <c r="IEN19" s="45"/>
      <c r="IEO19" s="45"/>
      <c r="IEP19" s="45"/>
      <c r="IEQ19" s="45"/>
      <c r="IER19" s="45"/>
      <c r="IES19" s="45"/>
      <c r="IET19" s="45"/>
      <c r="IEU19" s="45"/>
      <c r="IEV19" s="45"/>
      <c r="IEW19" s="45"/>
      <c r="IEX19" s="45"/>
      <c r="IEY19" s="45"/>
      <c r="IEZ19" s="45"/>
      <c r="IFA19" s="45"/>
      <c r="IFB19" s="45"/>
      <c r="IFC19" s="45"/>
      <c r="IFD19" s="45"/>
      <c r="IFE19" s="45"/>
      <c r="IFF19" s="45"/>
      <c r="IFG19" s="45"/>
      <c r="IFH19" s="45"/>
      <c r="IFI19" s="45"/>
      <c r="IFJ19" s="45"/>
      <c r="IFK19" s="45"/>
      <c r="IFL19" s="45"/>
      <c r="IFM19" s="45"/>
      <c r="IFN19" s="45"/>
      <c r="IFO19" s="45"/>
      <c r="IFP19" s="45"/>
      <c r="IFQ19" s="45"/>
      <c r="IFR19" s="45"/>
      <c r="IFS19" s="45"/>
      <c r="IFT19" s="45"/>
      <c r="IFU19" s="45"/>
      <c r="IFV19" s="45"/>
      <c r="IFW19" s="45"/>
      <c r="IFX19" s="45"/>
      <c r="IFY19" s="45"/>
      <c r="IFZ19" s="45"/>
      <c r="IGA19" s="45"/>
      <c r="IGB19" s="45"/>
      <c r="IGC19" s="45"/>
      <c r="IGD19" s="45"/>
      <c r="IGE19" s="45"/>
      <c r="IGF19" s="45"/>
      <c r="IGG19" s="45"/>
      <c r="IGH19" s="45"/>
      <c r="IGI19" s="45"/>
      <c r="IGJ19" s="45"/>
      <c r="IGK19" s="45"/>
      <c r="IGL19" s="45"/>
      <c r="IGM19" s="45"/>
      <c r="IGN19" s="45"/>
      <c r="IGO19" s="45"/>
      <c r="IGP19" s="45"/>
      <c r="IGQ19" s="45"/>
      <c r="IGR19" s="45"/>
      <c r="IGS19" s="45"/>
      <c r="IGT19" s="45"/>
      <c r="IGU19" s="45"/>
      <c r="IGV19" s="45"/>
      <c r="IGW19" s="45"/>
      <c r="IGX19" s="45"/>
      <c r="IGY19" s="45"/>
      <c r="IGZ19" s="45"/>
      <c r="IHA19" s="45"/>
      <c r="IHB19" s="45"/>
      <c r="IHC19" s="45"/>
      <c r="IHD19" s="45"/>
      <c r="IHE19" s="45"/>
      <c r="IHF19" s="45"/>
      <c r="IHG19" s="45"/>
      <c r="IHH19" s="45"/>
      <c r="IHI19" s="45"/>
      <c r="IHJ19" s="45"/>
      <c r="IHK19" s="45"/>
      <c r="IHL19" s="45"/>
      <c r="IHM19" s="45"/>
      <c r="IHN19" s="45"/>
      <c r="IHO19" s="45"/>
      <c r="IHP19" s="45"/>
      <c r="IHQ19" s="45"/>
      <c r="IHR19" s="45"/>
      <c r="IHS19" s="45"/>
      <c r="IHT19" s="45"/>
      <c r="IHU19" s="45"/>
      <c r="IHV19" s="45"/>
      <c r="IHW19" s="45"/>
      <c r="IHX19" s="45"/>
      <c r="IHY19" s="45"/>
      <c r="IHZ19" s="45"/>
      <c r="IIA19" s="45"/>
      <c r="IIB19" s="45"/>
      <c r="IIC19" s="45"/>
      <c r="IID19" s="45"/>
      <c r="IIE19" s="45"/>
      <c r="IIF19" s="45"/>
      <c r="IIG19" s="45"/>
      <c r="IIH19" s="45"/>
      <c r="III19" s="45"/>
      <c r="IIJ19" s="45"/>
      <c r="IIK19" s="45"/>
      <c r="IIL19" s="45"/>
      <c r="IIM19" s="45"/>
      <c r="IIN19" s="45"/>
      <c r="IIO19" s="45"/>
      <c r="IIP19" s="45"/>
      <c r="IIQ19" s="45"/>
      <c r="IIR19" s="45"/>
      <c r="IIS19" s="45"/>
      <c r="IIT19" s="45"/>
      <c r="IIU19" s="45"/>
      <c r="IIV19" s="45"/>
      <c r="IIW19" s="45"/>
      <c r="IIX19" s="45"/>
      <c r="IIY19" s="45"/>
      <c r="IIZ19" s="45"/>
      <c r="IJA19" s="45"/>
      <c r="IJB19" s="45"/>
      <c r="IJC19" s="45"/>
      <c r="IJD19" s="45"/>
      <c r="IJE19" s="45"/>
      <c r="IJF19" s="45"/>
      <c r="IJG19" s="45"/>
      <c r="IJH19" s="45"/>
      <c r="IJI19" s="45"/>
      <c r="IJJ19" s="45"/>
      <c r="IJK19" s="45"/>
      <c r="IJL19" s="45"/>
      <c r="IJM19" s="45"/>
      <c r="IJN19" s="45"/>
      <c r="IJO19" s="45"/>
      <c r="IJP19" s="45"/>
      <c r="IJQ19" s="45"/>
      <c r="IJR19" s="45"/>
      <c r="IJS19" s="45"/>
      <c r="IJT19" s="45"/>
      <c r="IJU19" s="45"/>
      <c r="IJV19" s="45"/>
      <c r="IJW19" s="45"/>
      <c r="IJX19" s="45"/>
      <c r="IJY19" s="45"/>
      <c r="IJZ19" s="45"/>
      <c r="IKA19" s="45"/>
      <c r="IKB19" s="45"/>
      <c r="IKC19" s="45"/>
      <c r="IKD19" s="45"/>
      <c r="IKE19" s="45"/>
      <c r="IKF19" s="45"/>
      <c r="IKG19" s="45"/>
      <c r="IKH19" s="45"/>
      <c r="IKI19" s="45"/>
      <c r="IKJ19" s="45"/>
      <c r="IKK19" s="45"/>
      <c r="IKL19" s="45"/>
      <c r="IKM19" s="45"/>
      <c r="IKN19" s="45"/>
      <c r="IKO19" s="45"/>
      <c r="IKP19" s="45"/>
      <c r="IKQ19" s="45"/>
      <c r="IKR19" s="45"/>
      <c r="IKS19" s="45"/>
      <c r="IKT19" s="45"/>
      <c r="IKU19" s="45"/>
      <c r="IKV19" s="45"/>
      <c r="IKW19" s="45"/>
      <c r="IKX19" s="45"/>
      <c r="IKY19" s="45"/>
      <c r="IKZ19" s="45"/>
      <c r="ILA19" s="45"/>
      <c r="ILB19" s="45"/>
      <c r="ILC19" s="45"/>
      <c r="ILD19" s="45"/>
      <c r="ILE19" s="45"/>
      <c r="ILF19" s="45"/>
      <c r="ILG19" s="45"/>
      <c r="ILH19" s="45"/>
      <c r="ILI19" s="45"/>
      <c r="ILJ19" s="45"/>
      <c r="ILK19" s="45"/>
      <c r="ILL19" s="45"/>
      <c r="ILM19" s="45"/>
      <c r="ILN19" s="45"/>
      <c r="ILO19" s="45"/>
      <c r="ILP19" s="45"/>
      <c r="ILQ19" s="45"/>
      <c r="ILR19" s="45"/>
      <c r="ILS19" s="45"/>
      <c r="ILT19" s="45"/>
      <c r="ILU19" s="45"/>
      <c r="ILV19" s="45"/>
      <c r="ILW19" s="45"/>
      <c r="ILX19" s="45"/>
      <c r="ILY19" s="45"/>
      <c r="ILZ19" s="45"/>
      <c r="IMA19" s="45"/>
      <c r="IMB19" s="45"/>
      <c r="IMC19" s="45"/>
      <c r="IMD19" s="45"/>
      <c r="IME19" s="45"/>
      <c r="IMF19" s="45"/>
      <c r="IMG19" s="45"/>
      <c r="IMH19" s="45"/>
      <c r="IMI19" s="45"/>
      <c r="IMJ19" s="45"/>
      <c r="IMK19" s="45"/>
      <c r="IML19" s="45"/>
      <c r="IMM19" s="45"/>
      <c r="IMN19" s="45"/>
      <c r="IMO19" s="45"/>
      <c r="IMP19" s="45"/>
      <c r="IMQ19" s="45"/>
      <c r="IMR19" s="45"/>
      <c r="IMS19" s="45"/>
      <c r="IMT19" s="45"/>
      <c r="IMU19" s="45"/>
      <c r="IMV19" s="45"/>
      <c r="IMW19" s="45"/>
      <c r="IMX19" s="45"/>
      <c r="IMY19" s="45"/>
      <c r="IMZ19" s="45"/>
      <c r="INA19" s="45"/>
      <c r="INB19" s="45"/>
      <c r="INC19" s="45"/>
      <c r="IND19" s="45"/>
      <c r="INE19" s="45"/>
      <c r="INF19" s="45"/>
      <c r="ING19" s="45"/>
      <c r="INH19" s="45"/>
      <c r="INI19" s="45"/>
      <c r="INJ19" s="45"/>
      <c r="INK19" s="45"/>
      <c r="INL19" s="45"/>
      <c r="INM19" s="45"/>
      <c r="INN19" s="45"/>
      <c r="INO19" s="45"/>
      <c r="INP19" s="45"/>
      <c r="INQ19" s="45"/>
      <c r="INR19" s="45"/>
      <c r="INS19" s="45"/>
      <c r="INT19" s="45"/>
      <c r="INU19" s="45"/>
      <c r="INV19" s="45"/>
      <c r="INW19" s="45"/>
      <c r="INX19" s="45"/>
      <c r="INY19" s="45"/>
      <c r="INZ19" s="45"/>
      <c r="IOA19" s="45"/>
      <c r="IOB19" s="45"/>
      <c r="IOC19" s="45"/>
      <c r="IOD19" s="45"/>
      <c r="IOE19" s="45"/>
      <c r="IOF19" s="45"/>
      <c r="IOG19" s="45"/>
      <c r="IOH19" s="45"/>
      <c r="IOI19" s="45"/>
      <c r="IOJ19" s="45"/>
      <c r="IOK19" s="45"/>
      <c r="IOL19" s="45"/>
      <c r="IOM19" s="45"/>
      <c r="ION19" s="45"/>
      <c r="IOO19" s="45"/>
      <c r="IOP19" s="45"/>
      <c r="IOQ19" s="45"/>
      <c r="IOR19" s="45"/>
      <c r="IOS19" s="45"/>
      <c r="IOT19" s="45"/>
      <c r="IOU19" s="45"/>
      <c r="IOV19" s="45"/>
      <c r="IOW19" s="45"/>
      <c r="IOX19" s="45"/>
      <c r="IOY19" s="45"/>
      <c r="IOZ19" s="45"/>
      <c r="IPA19" s="45"/>
      <c r="IPB19" s="45"/>
      <c r="IPC19" s="45"/>
      <c r="IPD19" s="45"/>
      <c r="IPE19" s="45"/>
      <c r="IPF19" s="45"/>
      <c r="IPG19" s="45"/>
      <c r="IPH19" s="45"/>
      <c r="IPI19" s="45"/>
      <c r="IPJ19" s="45"/>
      <c r="IPK19" s="45"/>
      <c r="IPL19" s="45"/>
      <c r="IPM19" s="45"/>
      <c r="IPN19" s="45"/>
      <c r="IPO19" s="45"/>
      <c r="IPP19" s="45"/>
      <c r="IPQ19" s="45"/>
      <c r="IPR19" s="45"/>
      <c r="IPS19" s="45"/>
      <c r="IPT19" s="45"/>
      <c r="IPU19" s="45"/>
      <c r="IPV19" s="45"/>
      <c r="IPW19" s="45"/>
      <c r="IPX19" s="45"/>
      <c r="IPY19" s="45"/>
      <c r="IPZ19" s="45"/>
      <c r="IQA19" s="45"/>
      <c r="IQB19" s="45"/>
      <c r="IQC19" s="45"/>
      <c r="IQD19" s="45"/>
      <c r="IQE19" s="45"/>
      <c r="IQF19" s="45"/>
      <c r="IQG19" s="45"/>
      <c r="IQH19" s="45"/>
      <c r="IQI19" s="45"/>
      <c r="IQJ19" s="45"/>
      <c r="IQK19" s="45"/>
      <c r="IQL19" s="45"/>
      <c r="IQM19" s="45"/>
      <c r="IQN19" s="45"/>
      <c r="IQO19" s="45"/>
      <c r="IQP19" s="45"/>
      <c r="IQQ19" s="45"/>
      <c r="IQR19" s="45"/>
      <c r="IQS19" s="45"/>
      <c r="IQT19" s="45"/>
      <c r="IQU19" s="45"/>
      <c r="IQV19" s="45"/>
      <c r="IQW19" s="45"/>
      <c r="IQX19" s="45"/>
      <c r="IQY19" s="45"/>
      <c r="IQZ19" s="45"/>
      <c r="IRA19" s="45"/>
      <c r="IRB19" s="45"/>
      <c r="IRC19" s="45"/>
      <c r="IRD19" s="45"/>
      <c r="IRE19" s="45"/>
      <c r="IRF19" s="45"/>
      <c r="IRG19" s="45"/>
      <c r="IRH19" s="45"/>
      <c r="IRI19" s="45"/>
      <c r="IRJ19" s="45"/>
      <c r="IRK19" s="45"/>
      <c r="IRL19" s="45"/>
      <c r="IRM19" s="45"/>
      <c r="IRN19" s="45"/>
      <c r="IRO19" s="45"/>
      <c r="IRP19" s="45"/>
      <c r="IRQ19" s="45"/>
      <c r="IRR19" s="45"/>
      <c r="IRS19" s="45"/>
      <c r="IRT19" s="45"/>
      <c r="IRU19" s="45"/>
      <c r="IRV19" s="45"/>
      <c r="IRW19" s="45"/>
      <c r="IRX19" s="45"/>
      <c r="IRY19" s="45"/>
      <c r="IRZ19" s="45"/>
      <c r="ISA19" s="45"/>
      <c r="ISB19" s="45"/>
      <c r="ISC19" s="45"/>
      <c r="ISD19" s="45"/>
      <c r="ISE19" s="45"/>
      <c r="ISF19" s="45"/>
      <c r="ISG19" s="45"/>
      <c r="ISH19" s="45"/>
      <c r="ISI19" s="45"/>
      <c r="ISJ19" s="45"/>
      <c r="ISK19" s="45"/>
      <c r="ISL19" s="45"/>
      <c r="ISM19" s="45"/>
      <c r="ISN19" s="45"/>
      <c r="ISO19" s="45"/>
      <c r="ISP19" s="45"/>
      <c r="ISQ19" s="45"/>
      <c r="ISR19" s="45"/>
      <c r="ISS19" s="45"/>
      <c r="IST19" s="45"/>
      <c r="ISU19" s="45"/>
      <c r="ISV19" s="45"/>
      <c r="ISW19" s="45"/>
      <c r="ISX19" s="45"/>
      <c r="ISY19" s="45"/>
      <c r="ISZ19" s="45"/>
      <c r="ITA19" s="45"/>
      <c r="ITB19" s="45"/>
      <c r="ITC19" s="45"/>
      <c r="ITD19" s="45"/>
      <c r="ITE19" s="45"/>
      <c r="ITF19" s="45"/>
      <c r="ITG19" s="45"/>
      <c r="ITH19" s="45"/>
      <c r="ITI19" s="45"/>
      <c r="ITJ19" s="45"/>
      <c r="ITK19" s="45"/>
      <c r="ITL19" s="45"/>
      <c r="ITM19" s="45"/>
      <c r="ITN19" s="45"/>
      <c r="ITO19" s="45"/>
      <c r="ITP19" s="45"/>
      <c r="ITQ19" s="45"/>
      <c r="ITR19" s="45"/>
      <c r="ITS19" s="45"/>
      <c r="ITT19" s="45"/>
      <c r="ITU19" s="45"/>
      <c r="ITV19" s="45"/>
      <c r="ITW19" s="45"/>
      <c r="ITX19" s="45"/>
      <c r="ITY19" s="45"/>
      <c r="ITZ19" s="45"/>
      <c r="IUA19" s="45"/>
      <c r="IUB19" s="45"/>
      <c r="IUC19" s="45"/>
      <c r="IUD19" s="45"/>
      <c r="IUE19" s="45"/>
      <c r="IUF19" s="45"/>
      <c r="IUG19" s="45"/>
      <c r="IUH19" s="45"/>
      <c r="IUI19" s="45"/>
      <c r="IUJ19" s="45"/>
      <c r="IUK19" s="45"/>
      <c r="IUL19" s="45"/>
      <c r="IUM19" s="45"/>
      <c r="IUN19" s="45"/>
      <c r="IUO19" s="45"/>
      <c r="IUP19" s="45"/>
      <c r="IUQ19" s="45"/>
      <c r="IUR19" s="45"/>
      <c r="IUS19" s="45"/>
      <c r="IUT19" s="45"/>
      <c r="IUU19" s="45"/>
      <c r="IUV19" s="45"/>
      <c r="IUW19" s="45"/>
      <c r="IUX19" s="45"/>
      <c r="IUY19" s="45"/>
      <c r="IUZ19" s="45"/>
      <c r="IVA19" s="45"/>
      <c r="IVB19" s="45"/>
      <c r="IVC19" s="45"/>
      <c r="IVD19" s="45"/>
      <c r="IVE19" s="45"/>
      <c r="IVF19" s="45"/>
      <c r="IVG19" s="45"/>
      <c r="IVH19" s="45"/>
      <c r="IVI19" s="45"/>
      <c r="IVJ19" s="45"/>
      <c r="IVK19" s="45"/>
      <c r="IVL19" s="45"/>
      <c r="IVM19" s="45"/>
      <c r="IVN19" s="45"/>
      <c r="IVO19" s="45"/>
      <c r="IVP19" s="45"/>
      <c r="IVQ19" s="45"/>
      <c r="IVR19" s="45"/>
      <c r="IVS19" s="45"/>
      <c r="IVT19" s="45"/>
      <c r="IVU19" s="45"/>
      <c r="IVV19" s="45"/>
      <c r="IVW19" s="45"/>
      <c r="IVX19" s="45"/>
      <c r="IVY19" s="45"/>
      <c r="IVZ19" s="45"/>
      <c r="IWA19" s="45"/>
      <c r="IWB19" s="45"/>
      <c r="IWC19" s="45"/>
      <c r="IWD19" s="45"/>
      <c r="IWE19" s="45"/>
      <c r="IWF19" s="45"/>
      <c r="IWG19" s="45"/>
      <c r="IWH19" s="45"/>
      <c r="IWI19" s="45"/>
      <c r="IWJ19" s="45"/>
      <c r="IWK19" s="45"/>
      <c r="IWL19" s="45"/>
      <c r="IWM19" s="45"/>
      <c r="IWN19" s="45"/>
      <c r="IWO19" s="45"/>
      <c r="IWP19" s="45"/>
      <c r="IWQ19" s="45"/>
      <c r="IWR19" s="45"/>
      <c r="IWS19" s="45"/>
      <c r="IWT19" s="45"/>
      <c r="IWU19" s="45"/>
      <c r="IWV19" s="45"/>
      <c r="IWW19" s="45"/>
      <c r="IWX19" s="45"/>
      <c r="IWY19" s="45"/>
      <c r="IWZ19" s="45"/>
      <c r="IXA19" s="45"/>
      <c r="IXB19" s="45"/>
      <c r="IXC19" s="45"/>
      <c r="IXD19" s="45"/>
      <c r="IXE19" s="45"/>
      <c r="IXF19" s="45"/>
      <c r="IXG19" s="45"/>
      <c r="IXH19" s="45"/>
      <c r="IXI19" s="45"/>
      <c r="IXJ19" s="45"/>
      <c r="IXK19" s="45"/>
      <c r="IXL19" s="45"/>
      <c r="IXM19" s="45"/>
      <c r="IXN19" s="45"/>
      <c r="IXO19" s="45"/>
      <c r="IXP19" s="45"/>
      <c r="IXQ19" s="45"/>
      <c r="IXR19" s="45"/>
      <c r="IXS19" s="45"/>
      <c r="IXT19" s="45"/>
      <c r="IXU19" s="45"/>
      <c r="IXV19" s="45"/>
      <c r="IXW19" s="45"/>
      <c r="IXX19" s="45"/>
      <c r="IXY19" s="45"/>
      <c r="IXZ19" s="45"/>
      <c r="IYA19" s="45"/>
      <c r="IYB19" s="45"/>
      <c r="IYC19" s="45"/>
      <c r="IYD19" s="45"/>
      <c r="IYE19" s="45"/>
      <c r="IYF19" s="45"/>
      <c r="IYG19" s="45"/>
      <c r="IYH19" s="45"/>
      <c r="IYI19" s="45"/>
      <c r="IYJ19" s="45"/>
      <c r="IYK19" s="45"/>
      <c r="IYL19" s="45"/>
      <c r="IYM19" s="45"/>
      <c r="IYN19" s="45"/>
      <c r="IYO19" s="45"/>
      <c r="IYP19" s="45"/>
      <c r="IYQ19" s="45"/>
      <c r="IYR19" s="45"/>
      <c r="IYS19" s="45"/>
      <c r="IYT19" s="45"/>
      <c r="IYU19" s="45"/>
      <c r="IYV19" s="45"/>
      <c r="IYW19" s="45"/>
      <c r="IYX19" s="45"/>
      <c r="IYY19" s="45"/>
      <c r="IYZ19" s="45"/>
      <c r="IZA19" s="45"/>
      <c r="IZB19" s="45"/>
      <c r="IZC19" s="45"/>
      <c r="IZD19" s="45"/>
      <c r="IZE19" s="45"/>
      <c r="IZF19" s="45"/>
      <c r="IZG19" s="45"/>
      <c r="IZH19" s="45"/>
      <c r="IZI19" s="45"/>
      <c r="IZJ19" s="45"/>
      <c r="IZK19" s="45"/>
      <c r="IZL19" s="45"/>
      <c r="IZM19" s="45"/>
      <c r="IZN19" s="45"/>
      <c r="IZO19" s="45"/>
      <c r="IZP19" s="45"/>
      <c r="IZQ19" s="45"/>
      <c r="IZR19" s="45"/>
      <c r="IZS19" s="45"/>
      <c r="IZT19" s="45"/>
      <c r="IZU19" s="45"/>
      <c r="IZV19" s="45"/>
      <c r="IZW19" s="45"/>
      <c r="IZX19" s="45"/>
      <c r="IZY19" s="45"/>
      <c r="IZZ19" s="45"/>
      <c r="JAA19" s="45"/>
      <c r="JAB19" s="45"/>
      <c r="JAC19" s="45"/>
      <c r="JAD19" s="45"/>
      <c r="JAE19" s="45"/>
      <c r="JAF19" s="45"/>
      <c r="JAG19" s="45"/>
      <c r="JAH19" s="45"/>
      <c r="JAI19" s="45"/>
      <c r="JAJ19" s="45"/>
      <c r="JAK19" s="45"/>
      <c r="JAL19" s="45"/>
      <c r="JAM19" s="45"/>
      <c r="JAN19" s="45"/>
      <c r="JAO19" s="45"/>
      <c r="JAP19" s="45"/>
      <c r="JAQ19" s="45"/>
      <c r="JAR19" s="45"/>
      <c r="JAS19" s="45"/>
      <c r="JAT19" s="45"/>
      <c r="JAU19" s="45"/>
      <c r="JAV19" s="45"/>
      <c r="JAW19" s="45"/>
      <c r="JAX19" s="45"/>
      <c r="JAY19" s="45"/>
      <c r="JAZ19" s="45"/>
      <c r="JBA19" s="45"/>
      <c r="JBB19" s="45"/>
      <c r="JBC19" s="45"/>
      <c r="JBD19" s="45"/>
      <c r="JBE19" s="45"/>
      <c r="JBF19" s="45"/>
      <c r="JBG19" s="45"/>
      <c r="JBH19" s="45"/>
      <c r="JBI19" s="45"/>
      <c r="JBJ19" s="45"/>
      <c r="JBK19" s="45"/>
      <c r="JBL19" s="45"/>
      <c r="JBM19" s="45"/>
      <c r="JBN19" s="45"/>
      <c r="JBO19" s="45"/>
      <c r="JBP19" s="45"/>
      <c r="JBQ19" s="45"/>
      <c r="JBR19" s="45"/>
      <c r="JBS19" s="45"/>
      <c r="JBT19" s="45"/>
      <c r="JBU19" s="45"/>
      <c r="JBV19" s="45"/>
      <c r="JBW19" s="45"/>
      <c r="JBX19" s="45"/>
      <c r="JBY19" s="45"/>
      <c r="JBZ19" s="45"/>
      <c r="JCA19" s="45"/>
      <c r="JCB19" s="45"/>
      <c r="JCC19" s="45"/>
      <c r="JCD19" s="45"/>
      <c r="JCE19" s="45"/>
      <c r="JCF19" s="45"/>
      <c r="JCG19" s="45"/>
      <c r="JCH19" s="45"/>
      <c r="JCI19" s="45"/>
      <c r="JCJ19" s="45"/>
      <c r="JCK19" s="45"/>
      <c r="JCL19" s="45"/>
      <c r="JCM19" s="45"/>
      <c r="JCN19" s="45"/>
      <c r="JCO19" s="45"/>
      <c r="JCP19" s="45"/>
      <c r="JCQ19" s="45"/>
      <c r="JCR19" s="45"/>
      <c r="JCS19" s="45"/>
      <c r="JCT19" s="45"/>
      <c r="JCU19" s="45"/>
      <c r="JCV19" s="45"/>
      <c r="JCW19" s="45"/>
      <c r="JCX19" s="45"/>
      <c r="JCY19" s="45"/>
      <c r="JCZ19" s="45"/>
      <c r="JDA19" s="45"/>
      <c r="JDB19" s="45"/>
      <c r="JDC19" s="45"/>
      <c r="JDD19" s="45"/>
      <c r="JDE19" s="45"/>
      <c r="JDF19" s="45"/>
      <c r="JDG19" s="45"/>
      <c r="JDH19" s="45"/>
      <c r="JDI19" s="45"/>
      <c r="JDJ19" s="45"/>
      <c r="JDK19" s="45"/>
      <c r="JDL19" s="45"/>
      <c r="JDM19" s="45"/>
      <c r="JDN19" s="45"/>
      <c r="JDO19" s="45"/>
      <c r="JDP19" s="45"/>
      <c r="JDQ19" s="45"/>
      <c r="JDR19" s="45"/>
      <c r="JDS19" s="45"/>
      <c r="JDT19" s="45"/>
      <c r="JDU19" s="45"/>
      <c r="JDV19" s="45"/>
      <c r="JDW19" s="45"/>
      <c r="JDX19" s="45"/>
      <c r="JDY19" s="45"/>
      <c r="JDZ19" s="45"/>
      <c r="JEA19" s="45"/>
      <c r="JEB19" s="45"/>
      <c r="JEC19" s="45"/>
      <c r="JED19" s="45"/>
      <c r="JEE19" s="45"/>
      <c r="JEF19" s="45"/>
      <c r="JEG19" s="45"/>
      <c r="JEH19" s="45"/>
      <c r="JEI19" s="45"/>
      <c r="JEJ19" s="45"/>
      <c r="JEK19" s="45"/>
      <c r="JEL19" s="45"/>
      <c r="JEM19" s="45"/>
      <c r="JEN19" s="45"/>
      <c r="JEO19" s="45"/>
      <c r="JEP19" s="45"/>
      <c r="JEQ19" s="45"/>
      <c r="JER19" s="45"/>
      <c r="JES19" s="45"/>
      <c r="JET19" s="45"/>
      <c r="JEU19" s="45"/>
      <c r="JEV19" s="45"/>
      <c r="JEW19" s="45"/>
      <c r="JEX19" s="45"/>
      <c r="JEY19" s="45"/>
      <c r="JEZ19" s="45"/>
      <c r="JFA19" s="45"/>
      <c r="JFB19" s="45"/>
      <c r="JFC19" s="45"/>
      <c r="JFD19" s="45"/>
      <c r="JFE19" s="45"/>
      <c r="JFF19" s="45"/>
      <c r="JFG19" s="45"/>
      <c r="JFH19" s="45"/>
      <c r="JFI19" s="45"/>
      <c r="JFJ19" s="45"/>
      <c r="JFK19" s="45"/>
      <c r="JFL19" s="45"/>
      <c r="JFM19" s="45"/>
      <c r="JFN19" s="45"/>
      <c r="JFO19" s="45"/>
      <c r="JFP19" s="45"/>
      <c r="JFQ19" s="45"/>
      <c r="JFR19" s="45"/>
      <c r="JFS19" s="45"/>
      <c r="JFT19" s="45"/>
      <c r="JFU19" s="45"/>
      <c r="JFV19" s="45"/>
      <c r="JFW19" s="45"/>
      <c r="JFX19" s="45"/>
      <c r="JFY19" s="45"/>
      <c r="JFZ19" s="45"/>
      <c r="JGA19" s="45"/>
      <c r="JGB19" s="45"/>
      <c r="JGC19" s="45"/>
      <c r="JGD19" s="45"/>
      <c r="JGE19" s="45"/>
      <c r="JGF19" s="45"/>
      <c r="JGG19" s="45"/>
      <c r="JGH19" s="45"/>
      <c r="JGI19" s="45"/>
      <c r="JGJ19" s="45"/>
      <c r="JGK19" s="45"/>
      <c r="JGL19" s="45"/>
      <c r="JGM19" s="45"/>
      <c r="JGN19" s="45"/>
      <c r="JGO19" s="45"/>
      <c r="JGP19" s="45"/>
      <c r="JGQ19" s="45"/>
      <c r="JGR19" s="45"/>
      <c r="JGS19" s="45"/>
      <c r="JGT19" s="45"/>
      <c r="JGU19" s="45"/>
      <c r="JGV19" s="45"/>
      <c r="JGW19" s="45"/>
      <c r="JGX19" s="45"/>
      <c r="JGY19" s="45"/>
      <c r="JGZ19" s="45"/>
      <c r="JHA19" s="45"/>
      <c r="JHB19" s="45"/>
      <c r="JHC19" s="45"/>
      <c r="JHD19" s="45"/>
      <c r="JHE19" s="45"/>
      <c r="JHF19" s="45"/>
      <c r="JHG19" s="45"/>
      <c r="JHH19" s="45"/>
      <c r="JHI19" s="45"/>
      <c r="JHJ19" s="45"/>
      <c r="JHK19" s="45"/>
      <c r="JHL19" s="45"/>
      <c r="JHM19" s="45"/>
      <c r="JHN19" s="45"/>
      <c r="JHO19" s="45"/>
      <c r="JHP19" s="45"/>
      <c r="JHQ19" s="45"/>
      <c r="JHR19" s="45"/>
      <c r="JHS19" s="45"/>
      <c r="JHT19" s="45"/>
      <c r="JHU19" s="45"/>
      <c r="JHV19" s="45"/>
      <c r="JHW19" s="45"/>
      <c r="JHX19" s="45"/>
      <c r="JHY19" s="45"/>
      <c r="JHZ19" s="45"/>
      <c r="JIA19" s="45"/>
      <c r="JIB19" s="45"/>
      <c r="JIC19" s="45"/>
      <c r="JID19" s="45"/>
      <c r="JIE19" s="45"/>
      <c r="JIF19" s="45"/>
      <c r="JIG19" s="45"/>
      <c r="JIH19" s="45"/>
      <c r="JII19" s="45"/>
      <c r="JIJ19" s="45"/>
      <c r="JIK19" s="45"/>
      <c r="JIL19" s="45"/>
      <c r="JIM19" s="45"/>
      <c r="JIN19" s="45"/>
      <c r="JIO19" s="45"/>
      <c r="JIP19" s="45"/>
      <c r="JIQ19" s="45"/>
      <c r="JIR19" s="45"/>
      <c r="JIS19" s="45"/>
      <c r="JIT19" s="45"/>
      <c r="JIU19" s="45"/>
      <c r="JIV19" s="45"/>
      <c r="JIW19" s="45"/>
      <c r="JIX19" s="45"/>
      <c r="JIY19" s="45"/>
      <c r="JIZ19" s="45"/>
      <c r="JJA19" s="45"/>
      <c r="JJB19" s="45"/>
      <c r="JJC19" s="45"/>
      <c r="JJD19" s="45"/>
      <c r="JJE19" s="45"/>
      <c r="JJF19" s="45"/>
      <c r="JJG19" s="45"/>
      <c r="JJH19" s="45"/>
      <c r="JJI19" s="45"/>
      <c r="JJJ19" s="45"/>
      <c r="JJK19" s="45"/>
      <c r="JJL19" s="45"/>
      <c r="JJM19" s="45"/>
      <c r="JJN19" s="45"/>
      <c r="JJO19" s="45"/>
      <c r="JJP19" s="45"/>
      <c r="JJQ19" s="45"/>
      <c r="JJR19" s="45"/>
      <c r="JJS19" s="45"/>
      <c r="JJT19" s="45"/>
      <c r="JJU19" s="45"/>
      <c r="JJV19" s="45"/>
      <c r="JJW19" s="45"/>
      <c r="JJX19" s="45"/>
      <c r="JJY19" s="45"/>
      <c r="JJZ19" s="45"/>
      <c r="JKA19" s="45"/>
      <c r="JKB19" s="45"/>
      <c r="JKC19" s="45"/>
      <c r="JKD19" s="45"/>
      <c r="JKE19" s="45"/>
      <c r="JKF19" s="45"/>
      <c r="JKG19" s="45"/>
      <c r="JKH19" s="45"/>
      <c r="JKI19" s="45"/>
      <c r="JKJ19" s="45"/>
      <c r="JKK19" s="45"/>
      <c r="JKL19" s="45"/>
      <c r="JKM19" s="45"/>
      <c r="JKN19" s="45"/>
      <c r="JKO19" s="45"/>
      <c r="JKP19" s="45"/>
      <c r="JKQ19" s="45"/>
      <c r="JKR19" s="45"/>
      <c r="JKS19" s="45"/>
      <c r="JKT19" s="45"/>
      <c r="JKU19" s="45"/>
      <c r="JKV19" s="45"/>
      <c r="JKW19" s="45"/>
      <c r="JKX19" s="45"/>
      <c r="JKY19" s="45"/>
      <c r="JKZ19" s="45"/>
      <c r="JLA19" s="45"/>
      <c r="JLB19" s="45"/>
      <c r="JLC19" s="45"/>
      <c r="JLD19" s="45"/>
      <c r="JLE19" s="45"/>
      <c r="JLF19" s="45"/>
      <c r="JLG19" s="45"/>
      <c r="JLH19" s="45"/>
      <c r="JLI19" s="45"/>
      <c r="JLJ19" s="45"/>
      <c r="JLK19" s="45"/>
      <c r="JLL19" s="45"/>
      <c r="JLM19" s="45"/>
      <c r="JLN19" s="45"/>
      <c r="JLO19" s="45"/>
      <c r="JLP19" s="45"/>
      <c r="JLQ19" s="45"/>
      <c r="JLR19" s="45"/>
      <c r="JLS19" s="45"/>
      <c r="JLT19" s="45"/>
      <c r="JLU19" s="45"/>
      <c r="JLV19" s="45"/>
      <c r="JLW19" s="45"/>
      <c r="JLX19" s="45"/>
      <c r="JLY19" s="45"/>
      <c r="JLZ19" s="45"/>
      <c r="JMA19" s="45"/>
      <c r="JMB19" s="45"/>
      <c r="JMC19" s="45"/>
      <c r="JMD19" s="45"/>
      <c r="JME19" s="45"/>
      <c r="JMF19" s="45"/>
      <c r="JMG19" s="45"/>
      <c r="JMH19" s="45"/>
      <c r="JMI19" s="45"/>
      <c r="JMJ19" s="45"/>
      <c r="JMK19" s="45"/>
      <c r="JML19" s="45"/>
      <c r="JMM19" s="45"/>
      <c r="JMN19" s="45"/>
      <c r="JMO19" s="45"/>
      <c r="JMP19" s="45"/>
      <c r="JMQ19" s="45"/>
      <c r="JMR19" s="45"/>
      <c r="JMS19" s="45"/>
      <c r="JMT19" s="45"/>
      <c r="JMU19" s="45"/>
      <c r="JMV19" s="45"/>
      <c r="JMW19" s="45"/>
      <c r="JMX19" s="45"/>
      <c r="JMY19" s="45"/>
      <c r="JMZ19" s="45"/>
      <c r="JNA19" s="45"/>
      <c r="JNB19" s="45"/>
      <c r="JNC19" s="45"/>
      <c r="JND19" s="45"/>
      <c r="JNE19" s="45"/>
      <c r="JNF19" s="45"/>
      <c r="JNG19" s="45"/>
      <c r="JNH19" s="45"/>
      <c r="JNI19" s="45"/>
      <c r="JNJ19" s="45"/>
      <c r="JNK19" s="45"/>
      <c r="JNL19" s="45"/>
      <c r="JNM19" s="45"/>
      <c r="JNN19" s="45"/>
      <c r="JNO19" s="45"/>
      <c r="JNP19" s="45"/>
      <c r="JNQ19" s="45"/>
      <c r="JNR19" s="45"/>
      <c r="JNS19" s="45"/>
      <c r="JNT19" s="45"/>
      <c r="JNU19" s="45"/>
      <c r="JNV19" s="45"/>
      <c r="JNW19" s="45"/>
      <c r="JNX19" s="45"/>
      <c r="JNY19" s="45"/>
      <c r="JNZ19" s="45"/>
      <c r="JOA19" s="45"/>
      <c r="JOB19" s="45"/>
      <c r="JOC19" s="45"/>
      <c r="JOD19" s="45"/>
      <c r="JOE19" s="45"/>
      <c r="JOF19" s="45"/>
      <c r="JOG19" s="45"/>
      <c r="JOH19" s="45"/>
      <c r="JOI19" s="45"/>
      <c r="JOJ19" s="45"/>
      <c r="JOK19" s="45"/>
      <c r="JOL19" s="45"/>
      <c r="JOM19" s="45"/>
      <c r="JON19" s="45"/>
      <c r="JOO19" s="45"/>
      <c r="JOP19" s="45"/>
      <c r="JOQ19" s="45"/>
      <c r="JOR19" s="45"/>
      <c r="JOS19" s="45"/>
      <c r="JOT19" s="45"/>
      <c r="JOU19" s="45"/>
      <c r="JOV19" s="45"/>
      <c r="JOW19" s="45"/>
      <c r="JOX19" s="45"/>
      <c r="JOY19" s="45"/>
      <c r="JOZ19" s="45"/>
      <c r="JPA19" s="45"/>
      <c r="JPB19" s="45"/>
      <c r="JPC19" s="45"/>
      <c r="JPD19" s="45"/>
      <c r="JPE19" s="45"/>
      <c r="JPF19" s="45"/>
      <c r="JPG19" s="45"/>
      <c r="JPH19" s="45"/>
      <c r="JPI19" s="45"/>
      <c r="JPJ19" s="45"/>
      <c r="JPK19" s="45"/>
      <c r="JPL19" s="45"/>
      <c r="JPM19" s="45"/>
      <c r="JPN19" s="45"/>
      <c r="JPO19" s="45"/>
      <c r="JPP19" s="45"/>
      <c r="JPQ19" s="45"/>
      <c r="JPR19" s="45"/>
      <c r="JPS19" s="45"/>
      <c r="JPT19" s="45"/>
      <c r="JPU19" s="45"/>
      <c r="JPV19" s="45"/>
      <c r="JPW19" s="45"/>
      <c r="JPX19" s="45"/>
      <c r="JPY19" s="45"/>
      <c r="JPZ19" s="45"/>
      <c r="JQA19" s="45"/>
      <c r="JQB19" s="45"/>
      <c r="JQC19" s="45"/>
      <c r="JQD19" s="45"/>
      <c r="JQE19" s="45"/>
      <c r="JQF19" s="45"/>
      <c r="JQG19" s="45"/>
      <c r="JQH19" s="45"/>
      <c r="JQI19" s="45"/>
      <c r="JQJ19" s="45"/>
      <c r="JQK19" s="45"/>
      <c r="JQL19" s="45"/>
      <c r="JQM19" s="45"/>
      <c r="JQN19" s="45"/>
      <c r="JQO19" s="45"/>
      <c r="JQP19" s="45"/>
      <c r="JQQ19" s="45"/>
      <c r="JQR19" s="45"/>
      <c r="JQS19" s="45"/>
      <c r="JQT19" s="45"/>
      <c r="JQU19" s="45"/>
      <c r="JQV19" s="45"/>
      <c r="JQW19" s="45"/>
      <c r="JQX19" s="45"/>
      <c r="JQY19" s="45"/>
      <c r="JQZ19" s="45"/>
      <c r="JRA19" s="45"/>
      <c r="JRB19" s="45"/>
      <c r="JRC19" s="45"/>
      <c r="JRD19" s="45"/>
      <c r="JRE19" s="45"/>
      <c r="JRF19" s="45"/>
      <c r="JRG19" s="45"/>
      <c r="JRH19" s="45"/>
      <c r="JRI19" s="45"/>
      <c r="JRJ19" s="45"/>
      <c r="JRK19" s="45"/>
      <c r="JRL19" s="45"/>
      <c r="JRM19" s="45"/>
      <c r="JRN19" s="45"/>
      <c r="JRO19" s="45"/>
      <c r="JRP19" s="45"/>
      <c r="JRQ19" s="45"/>
      <c r="JRR19" s="45"/>
      <c r="JRS19" s="45"/>
      <c r="JRT19" s="45"/>
      <c r="JRU19" s="45"/>
      <c r="JRV19" s="45"/>
      <c r="JRW19" s="45"/>
      <c r="JRX19" s="45"/>
      <c r="JRY19" s="45"/>
      <c r="JRZ19" s="45"/>
      <c r="JSA19" s="45"/>
      <c r="JSB19" s="45"/>
      <c r="JSC19" s="45"/>
      <c r="JSD19" s="45"/>
      <c r="JSE19" s="45"/>
      <c r="JSF19" s="45"/>
      <c r="JSG19" s="45"/>
      <c r="JSH19" s="45"/>
      <c r="JSI19" s="45"/>
      <c r="JSJ19" s="45"/>
      <c r="JSK19" s="45"/>
      <c r="JSL19" s="45"/>
      <c r="JSM19" s="45"/>
      <c r="JSN19" s="45"/>
      <c r="JSO19" s="45"/>
      <c r="JSP19" s="45"/>
      <c r="JSQ19" s="45"/>
      <c r="JSR19" s="45"/>
      <c r="JSS19" s="45"/>
      <c r="JST19" s="45"/>
      <c r="JSU19" s="45"/>
      <c r="JSV19" s="45"/>
      <c r="JSW19" s="45"/>
      <c r="JSX19" s="45"/>
      <c r="JSY19" s="45"/>
      <c r="JSZ19" s="45"/>
      <c r="JTA19" s="45"/>
      <c r="JTB19" s="45"/>
      <c r="JTC19" s="45"/>
      <c r="JTD19" s="45"/>
      <c r="JTE19" s="45"/>
      <c r="JTF19" s="45"/>
      <c r="JTG19" s="45"/>
      <c r="JTH19" s="45"/>
      <c r="JTI19" s="45"/>
      <c r="JTJ19" s="45"/>
      <c r="JTK19" s="45"/>
      <c r="JTL19" s="45"/>
      <c r="JTM19" s="45"/>
      <c r="JTN19" s="45"/>
      <c r="JTO19" s="45"/>
      <c r="JTP19" s="45"/>
      <c r="JTQ19" s="45"/>
      <c r="JTR19" s="45"/>
      <c r="JTS19" s="45"/>
      <c r="JTT19" s="45"/>
      <c r="JTU19" s="45"/>
      <c r="JTV19" s="45"/>
      <c r="JTW19" s="45"/>
      <c r="JTX19" s="45"/>
      <c r="JTY19" s="45"/>
      <c r="JTZ19" s="45"/>
      <c r="JUA19" s="45"/>
      <c r="JUB19" s="45"/>
      <c r="JUC19" s="45"/>
      <c r="JUD19" s="45"/>
      <c r="JUE19" s="45"/>
      <c r="JUF19" s="45"/>
      <c r="JUG19" s="45"/>
      <c r="JUH19" s="45"/>
      <c r="JUI19" s="45"/>
      <c r="JUJ19" s="45"/>
      <c r="JUK19" s="45"/>
      <c r="JUL19" s="45"/>
      <c r="JUM19" s="45"/>
      <c r="JUN19" s="45"/>
      <c r="JUO19" s="45"/>
      <c r="JUP19" s="45"/>
      <c r="JUQ19" s="45"/>
      <c r="JUR19" s="45"/>
      <c r="JUS19" s="45"/>
      <c r="JUT19" s="45"/>
      <c r="JUU19" s="45"/>
      <c r="JUV19" s="45"/>
      <c r="JUW19" s="45"/>
      <c r="JUX19" s="45"/>
      <c r="JUY19" s="45"/>
      <c r="JUZ19" s="45"/>
      <c r="JVA19" s="45"/>
      <c r="JVB19" s="45"/>
      <c r="JVC19" s="45"/>
      <c r="JVD19" s="45"/>
      <c r="JVE19" s="45"/>
      <c r="JVF19" s="45"/>
      <c r="JVG19" s="45"/>
      <c r="JVH19" s="45"/>
      <c r="JVI19" s="45"/>
      <c r="JVJ19" s="45"/>
      <c r="JVK19" s="45"/>
      <c r="JVL19" s="45"/>
      <c r="JVM19" s="45"/>
      <c r="JVN19" s="45"/>
      <c r="JVO19" s="45"/>
      <c r="JVP19" s="45"/>
      <c r="JVQ19" s="45"/>
      <c r="JVR19" s="45"/>
      <c r="JVS19" s="45"/>
      <c r="JVT19" s="45"/>
      <c r="JVU19" s="45"/>
      <c r="JVV19" s="45"/>
      <c r="JVW19" s="45"/>
      <c r="JVX19" s="45"/>
      <c r="JVY19" s="45"/>
      <c r="JVZ19" s="45"/>
      <c r="JWA19" s="45"/>
      <c r="JWB19" s="45"/>
      <c r="JWC19" s="45"/>
      <c r="JWD19" s="45"/>
      <c r="JWE19" s="45"/>
      <c r="JWF19" s="45"/>
      <c r="JWG19" s="45"/>
      <c r="JWH19" s="45"/>
      <c r="JWI19" s="45"/>
      <c r="JWJ19" s="45"/>
      <c r="JWK19" s="45"/>
      <c r="JWL19" s="45"/>
      <c r="JWM19" s="45"/>
      <c r="JWN19" s="45"/>
      <c r="JWO19" s="45"/>
      <c r="JWP19" s="45"/>
      <c r="JWQ19" s="45"/>
      <c r="JWR19" s="45"/>
      <c r="JWS19" s="45"/>
      <c r="JWT19" s="45"/>
      <c r="JWU19" s="45"/>
      <c r="JWV19" s="45"/>
      <c r="JWW19" s="45"/>
      <c r="JWX19" s="45"/>
      <c r="JWY19" s="45"/>
      <c r="JWZ19" s="45"/>
      <c r="JXA19" s="45"/>
      <c r="JXB19" s="45"/>
      <c r="JXC19" s="45"/>
      <c r="JXD19" s="45"/>
      <c r="JXE19" s="45"/>
      <c r="JXF19" s="45"/>
      <c r="JXG19" s="45"/>
      <c r="JXH19" s="45"/>
      <c r="JXI19" s="45"/>
      <c r="JXJ19" s="45"/>
      <c r="JXK19" s="45"/>
      <c r="JXL19" s="45"/>
      <c r="JXM19" s="45"/>
      <c r="JXN19" s="45"/>
      <c r="JXO19" s="45"/>
      <c r="JXP19" s="45"/>
      <c r="JXQ19" s="45"/>
      <c r="JXR19" s="45"/>
      <c r="JXS19" s="45"/>
      <c r="JXT19" s="45"/>
      <c r="JXU19" s="45"/>
      <c r="JXV19" s="45"/>
      <c r="JXW19" s="45"/>
      <c r="JXX19" s="45"/>
      <c r="JXY19" s="45"/>
      <c r="JXZ19" s="45"/>
      <c r="JYA19" s="45"/>
      <c r="JYB19" s="45"/>
      <c r="JYC19" s="45"/>
      <c r="JYD19" s="45"/>
      <c r="JYE19" s="45"/>
      <c r="JYF19" s="45"/>
      <c r="JYG19" s="45"/>
      <c r="JYH19" s="45"/>
      <c r="JYI19" s="45"/>
      <c r="JYJ19" s="45"/>
      <c r="JYK19" s="45"/>
      <c r="JYL19" s="45"/>
      <c r="JYM19" s="45"/>
      <c r="JYN19" s="45"/>
      <c r="JYO19" s="45"/>
      <c r="JYP19" s="45"/>
      <c r="JYQ19" s="45"/>
      <c r="JYR19" s="45"/>
      <c r="JYS19" s="45"/>
      <c r="JYT19" s="45"/>
      <c r="JYU19" s="45"/>
      <c r="JYV19" s="45"/>
      <c r="JYW19" s="45"/>
      <c r="JYX19" s="45"/>
      <c r="JYY19" s="45"/>
      <c r="JYZ19" s="45"/>
      <c r="JZA19" s="45"/>
      <c r="JZB19" s="45"/>
      <c r="JZC19" s="45"/>
      <c r="JZD19" s="45"/>
      <c r="JZE19" s="45"/>
      <c r="JZF19" s="45"/>
      <c r="JZG19" s="45"/>
      <c r="JZH19" s="45"/>
      <c r="JZI19" s="45"/>
      <c r="JZJ19" s="45"/>
      <c r="JZK19" s="45"/>
      <c r="JZL19" s="45"/>
      <c r="JZM19" s="45"/>
      <c r="JZN19" s="45"/>
      <c r="JZO19" s="45"/>
      <c r="JZP19" s="45"/>
      <c r="JZQ19" s="45"/>
      <c r="JZR19" s="45"/>
      <c r="JZS19" s="45"/>
      <c r="JZT19" s="45"/>
      <c r="JZU19" s="45"/>
      <c r="JZV19" s="45"/>
      <c r="JZW19" s="45"/>
      <c r="JZX19" s="45"/>
      <c r="JZY19" s="45"/>
      <c r="JZZ19" s="45"/>
      <c r="KAA19" s="45"/>
      <c r="KAB19" s="45"/>
      <c r="KAC19" s="45"/>
      <c r="KAD19" s="45"/>
      <c r="KAE19" s="45"/>
      <c r="KAF19" s="45"/>
      <c r="KAG19" s="45"/>
      <c r="KAH19" s="45"/>
      <c r="KAI19" s="45"/>
      <c r="KAJ19" s="45"/>
      <c r="KAK19" s="45"/>
      <c r="KAL19" s="45"/>
      <c r="KAM19" s="45"/>
      <c r="KAN19" s="45"/>
      <c r="KAO19" s="45"/>
      <c r="KAP19" s="45"/>
      <c r="KAQ19" s="45"/>
      <c r="KAR19" s="45"/>
      <c r="KAS19" s="45"/>
      <c r="KAT19" s="45"/>
      <c r="KAU19" s="45"/>
      <c r="KAV19" s="45"/>
      <c r="KAW19" s="45"/>
      <c r="KAX19" s="45"/>
      <c r="KAY19" s="45"/>
      <c r="KAZ19" s="45"/>
      <c r="KBA19" s="45"/>
      <c r="KBB19" s="45"/>
      <c r="KBC19" s="45"/>
      <c r="KBD19" s="45"/>
      <c r="KBE19" s="45"/>
      <c r="KBF19" s="45"/>
      <c r="KBG19" s="45"/>
      <c r="KBH19" s="45"/>
      <c r="KBI19" s="45"/>
      <c r="KBJ19" s="45"/>
      <c r="KBK19" s="45"/>
      <c r="KBL19" s="45"/>
      <c r="KBM19" s="45"/>
      <c r="KBN19" s="45"/>
      <c r="KBO19" s="45"/>
      <c r="KBP19" s="45"/>
      <c r="KBQ19" s="45"/>
      <c r="KBR19" s="45"/>
      <c r="KBS19" s="45"/>
      <c r="KBT19" s="45"/>
      <c r="KBU19" s="45"/>
      <c r="KBV19" s="45"/>
      <c r="KBW19" s="45"/>
      <c r="KBX19" s="45"/>
      <c r="KBY19" s="45"/>
      <c r="KBZ19" s="45"/>
      <c r="KCA19" s="45"/>
      <c r="KCB19" s="45"/>
      <c r="KCC19" s="45"/>
      <c r="KCD19" s="45"/>
      <c r="KCE19" s="45"/>
      <c r="KCF19" s="45"/>
      <c r="KCG19" s="45"/>
      <c r="KCH19" s="45"/>
      <c r="KCI19" s="45"/>
      <c r="KCJ19" s="45"/>
      <c r="KCK19" s="45"/>
      <c r="KCL19" s="45"/>
      <c r="KCM19" s="45"/>
      <c r="KCN19" s="45"/>
      <c r="KCO19" s="45"/>
      <c r="KCP19" s="45"/>
      <c r="KCQ19" s="45"/>
      <c r="KCR19" s="45"/>
      <c r="KCS19" s="45"/>
      <c r="KCT19" s="45"/>
      <c r="KCU19" s="45"/>
      <c r="KCV19" s="45"/>
      <c r="KCW19" s="45"/>
      <c r="KCX19" s="45"/>
      <c r="KCY19" s="45"/>
      <c r="KCZ19" s="45"/>
      <c r="KDA19" s="45"/>
      <c r="KDB19" s="45"/>
      <c r="KDC19" s="45"/>
      <c r="KDD19" s="45"/>
      <c r="KDE19" s="45"/>
      <c r="KDF19" s="45"/>
      <c r="KDG19" s="45"/>
      <c r="KDH19" s="45"/>
      <c r="KDI19" s="45"/>
      <c r="KDJ19" s="45"/>
      <c r="KDK19" s="45"/>
      <c r="KDL19" s="45"/>
      <c r="KDM19" s="45"/>
      <c r="KDN19" s="45"/>
      <c r="KDO19" s="45"/>
      <c r="KDP19" s="45"/>
      <c r="KDQ19" s="45"/>
      <c r="KDR19" s="45"/>
      <c r="KDS19" s="45"/>
      <c r="KDT19" s="45"/>
      <c r="KDU19" s="45"/>
      <c r="KDV19" s="45"/>
      <c r="KDW19" s="45"/>
      <c r="KDX19" s="45"/>
      <c r="KDY19" s="45"/>
      <c r="KDZ19" s="45"/>
      <c r="KEA19" s="45"/>
      <c r="KEB19" s="45"/>
      <c r="KEC19" s="45"/>
      <c r="KED19" s="45"/>
      <c r="KEE19" s="45"/>
      <c r="KEF19" s="45"/>
      <c r="KEG19" s="45"/>
      <c r="KEH19" s="45"/>
      <c r="KEI19" s="45"/>
      <c r="KEJ19" s="45"/>
      <c r="KEK19" s="45"/>
      <c r="KEL19" s="45"/>
      <c r="KEM19" s="45"/>
      <c r="KEN19" s="45"/>
      <c r="KEO19" s="45"/>
      <c r="KEP19" s="45"/>
      <c r="KEQ19" s="45"/>
      <c r="KER19" s="45"/>
      <c r="KES19" s="45"/>
      <c r="KET19" s="45"/>
      <c r="KEU19" s="45"/>
      <c r="KEV19" s="45"/>
      <c r="KEW19" s="45"/>
      <c r="KEX19" s="45"/>
      <c r="KEY19" s="45"/>
      <c r="KEZ19" s="45"/>
      <c r="KFA19" s="45"/>
      <c r="KFB19" s="45"/>
      <c r="KFC19" s="45"/>
      <c r="KFD19" s="45"/>
      <c r="KFE19" s="45"/>
      <c r="KFF19" s="45"/>
      <c r="KFG19" s="45"/>
      <c r="KFH19" s="45"/>
      <c r="KFI19" s="45"/>
      <c r="KFJ19" s="45"/>
      <c r="KFK19" s="45"/>
      <c r="KFL19" s="45"/>
      <c r="KFM19" s="45"/>
      <c r="KFN19" s="45"/>
      <c r="KFO19" s="45"/>
      <c r="KFP19" s="45"/>
      <c r="KFQ19" s="45"/>
      <c r="KFR19" s="45"/>
      <c r="KFS19" s="45"/>
      <c r="KFT19" s="45"/>
      <c r="KFU19" s="45"/>
      <c r="KFV19" s="45"/>
      <c r="KFW19" s="45"/>
      <c r="KFX19" s="45"/>
      <c r="KFY19" s="45"/>
      <c r="KFZ19" s="45"/>
      <c r="KGA19" s="45"/>
      <c r="KGB19" s="45"/>
      <c r="KGC19" s="45"/>
      <c r="KGD19" s="45"/>
      <c r="KGE19" s="45"/>
      <c r="KGF19" s="45"/>
      <c r="KGG19" s="45"/>
      <c r="KGH19" s="45"/>
      <c r="KGI19" s="45"/>
      <c r="KGJ19" s="45"/>
      <c r="KGK19" s="45"/>
      <c r="KGL19" s="45"/>
      <c r="KGM19" s="45"/>
      <c r="KGN19" s="45"/>
      <c r="KGO19" s="45"/>
      <c r="KGP19" s="45"/>
      <c r="KGQ19" s="45"/>
      <c r="KGR19" s="45"/>
      <c r="KGS19" s="45"/>
      <c r="KGT19" s="45"/>
      <c r="KGU19" s="45"/>
      <c r="KGV19" s="45"/>
      <c r="KGW19" s="45"/>
      <c r="KGX19" s="45"/>
      <c r="KGY19" s="45"/>
      <c r="KGZ19" s="45"/>
      <c r="KHA19" s="45"/>
      <c r="KHB19" s="45"/>
      <c r="KHC19" s="45"/>
      <c r="KHD19" s="45"/>
      <c r="KHE19" s="45"/>
      <c r="KHF19" s="45"/>
      <c r="KHG19" s="45"/>
      <c r="KHH19" s="45"/>
      <c r="KHI19" s="45"/>
      <c r="KHJ19" s="45"/>
      <c r="KHK19" s="45"/>
      <c r="KHL19" s="45"/>
      <c r="KHM19" s="45"/>
      <c r="KHN19" s="45"/>
      <c r="KHO19" s="45"/>
      <c r="KHP19" s="45"/>
      <c r="KHQ19" s="45"/>
      <c r="KHR19" s="45"/>
      <c r="KHS19" s="45"/>
      <c r="KHT19" s="45"/>
      <c r="KHU19" s="45"/>
      <c r="KHV19" s="45"/>
      <c r="KHW19" s="45"/>
      <c r="KHX19" s="45"/>
      <c r="KHY19" s="45"/>
      <c r="KHZ19" s="45"/>
      <c r="KIA19" s="45"/>
      <c r="KIB19" s="45"/>
      <c r="KIC19" s="45"/>
      <c r="KID19" s="45"/>
      <c r="KIE19" s="45"/>
      <c r="KIF19" s="45"/>
      <c r="KIG19" s="45"/>
      <c r="KIH19" s="45"/>
      <c r="KII19" s="45"/>
      <c r="KIJ19" s="45"/>
      <c r="KIK19" s="45"/>
      <c r="KIL19" s="45"/>
      <c r="KIM19" s="45"/>
      <c r="KIN19" s="45"/>
      <c r="KIO19" s="45"/>
      <c r="KIP19" s="45"/>
      <c r="KIQ19" s="45"/>
      <c r="KIR19" s="45"/>
      <c r="KIS19" s="45"/>
      <c r="KIT19" s="45"/>
      <c r="KIU19" s="45"/>
      <c r="KIV19" s="45"/>
      <c r="KIW19" s="45"/>
      <c r="KIX19" s="45"/>
      <c r="KIY19" s="45"/>
      <c r="KIZ19" s="45"/>
      <c r="KJA19" s="45"/>
      <c r="KJB19" s="45"/>
      <c r="KJC19" s="45"/>
      <c r="KJD19" s="45"/>
      <c r="KJE19" s="45"/>
      <c r="KJF19" s="45"/>
      <c r="KJG19" s="45"/>
      <c r="KJH19" s="45"/>
      <c r="KJI19" s="45"/>
      <c r="KJJ19" s="45"/>
      <c r="KJK19" s="45"/>
      <c r="KJL19" s="45"/>
      <c r="KJM19" s="45"/>
      <c r="KJN19" s="45"/>
      <c r="KJO19" s="45"/>
      <c r="KJP19" s="45"/>
      <c r="KJQ19" s="45"/>
      <c r="KJR19" s="45"/>
      <c r="KJS19" s="45"/>
      <c r="KJT19" s="45"/>
      <c r="KJU19" s="45"/>
      <c r="KJV19" s="45"/>
      <c r="KJW19" s="45"/>
      <c r="KJX19" s="45"/>
      <c r="KJY19" s="45"/>
      <c r="KJZ19" s="45"/>
      <c r="KKA19" s="45"/>
      <c r="KKB19" s="45"/>
      <c r="KKC19" s="45"/>
      <c r="KKD19" s="45"/>
      <c r="KKE19" s="45"/>
      <c r="KKF19" s="45"/>
      <c r="KKG19" s="45"/>
      <c r="KKH19" s="45"/>
      <c r="KKI19" s="45"/>
      <c r="KKJ19" s="45"/>
      <c r="KKK19" s="45"/>
      <c r="KKL19" s="45"/>
      <c r="KKM19" s="45"/>
      <c r="KKN19" s="45"/>
      <c r="KKO19" s="45"/>
      <c r="KKP19" s="45"/>
      <c r="KKQ19" s="45"/>
      <c r="KKR19" s="45"/>
      <c r="KKS19" s="45"/>
      <c r="KKT19" s="45"/>
      <c r="KKU19" s="45"/>
      <c r="KKV19" s="45"/>
      <c r="KKW19" s="45"/>
      <c r="KKX19" s="45"/>
      <c r="KKY19" s="45"/>
      <c r="KKZ19" s="45"/>
      <c r="KLA19" s="45"/>
      <c r="KLB19" s="45"/>
      <c r="KLC19" s="45"/>
      <c r="KLD19" s="45"/>
      <c r="KLE19" s="45"/>
      <c r="KLF19" s="45"/>
      <c r="KLG19" s="45"/>
      <c r="KLH19" s="45"/>
      <c r="KLI19" s="45"/>
      <c r="KLJ19" s="45"/>
      <c r="KLK19" s="45"/>
      <c r="KLL19" s="45"/>
      <c r="KLM19" s="45"/>
      <c r="KLN19" s="45"/>
      <c r="KLO19" s="45"/>
      <c r="KLP19" s="45"/>
      <c r="KLQ19" s="45"/>
      <c r="KLR19" s="45"/>
      <c r="KLS19" s="45"/>
      <c r="KLT19" s="45"/>
      <c r="KLU19" s="45"/>
      <c r="KLV19" s="45"/>
      <c r="KLW19" s="45"/>
      <c r="KLX19" s="45"/>
      <c r="KLY19" s="45"/>
      <c r="KLZ19" s="45"/>
      <c r="KMA19" s="45"/>
      <c r="KMB19" s="45"/>
      <c r="KMC19" s="45"/>
      <c r="KMD19" s="45"/>
      <c r="KME19" s="45"/>
      <c r="KMF19" s="45"/>
      <c r="KMG19" s="45"/>
      <c r="KMH19" s="45"/>
      <c r="KMI19" s="45"/>
      <c r="KMJ19" s="45"/>
      <c r="KMK19" s="45"/>
      <c r="KML19" s="45"/>
      <c r="KMM19" s="45"/>
      <c r="KMN19" s="45"/>
      <c r="KMO19" s="45"/>
      <c r="KMP19" s="45"/>
      <c r="KMQ19" s="45"/>
      <c r="KMR19" s="45"/>
      <c r="KMS19" s="45"/>
      <c r="KMT19" s="45"/>
      <c r="KMU19" s="45"/>
      <c r="KMV19" s="45"/>
      <c r="KMW19" s="45"/>
      <c r="KMX19" s="45"/>
      <c r="KMY19" s="45"/>
      <c r="KMZ19" s="45"/>
      <c r="KNA19" s="45"/>
      <c r="KNB19" s="45"/>
      <c r="KNC19" s="45"/>
      <c r="KND19" s="45"/>
      <c r="KNE19" s="45"/>
      <c r="KNF19" s="45"/>
      <c r="KNG19" s="45"/>
      <c r="KNH19" s="45"/>
      <c r="KNI19" s="45"/>
      <c r="KNJ19" s="45"/>
      <c r="KNK19" s="45"/>
      <c r="KNL19" s="45"/>
      <c r="KNM19" s="45"/>
      <c r="KNN19" s="45"/>
      <c r="KNO19" s="45"/>
      <c r="KNP19" s="45"/>
      <c r="KNQ19" s="45"/>
      <c r="KNR19" s="45"/>
      <c r="KNS19" s="45"/>
      <c r="KNT19" s="45"/>
      <c r="KNU19" s="45"/>
      <c r="KNV19" s="45"/>
      <c r="KNW19" s="45"/>
      <c r="KNX19" s="45"/>
      <c r="KNY19" s="45"/>
      <c r="KNZ19" s="45"/>
      <c r="KOA19" s="45"/>
      <c r="KOB19" s="45"/>
      <c r="KOC19" s="45"/>
      <c r="KOD19" s="45"/>
      <c r="KOE19" s="45"/>
      <c r="KOF19" s="45"/>
      <c r="KOG19" s="45"/>
      <c r="KOH19" s="45"/>
      <c r="KOI19" s="45"/>
      <c r="KOJ19" s="45"/>
      <c r="KOK19" s="45"/>
      <c r="KOL19" s="45"/>
      <c r="KOM19" s="45"/>
      <c r="KON19" s="45"/>
      <c r="KOO19" s="45"/>
      <c r="KOP19" s="45"/>
      <c r="KOQ19" s="45"/>
      <c r="KOR19" s="45"/>
      <c r="KOS19" s="45"/>
      <c r="KOT19" s="45"/>
      <c r="KOU19" s="45"/>
      <c r="KOV19" s="45"/>
      <c r="KOW19" s="45"/>
      <c r="KOX19" s="45"/>
      <c r="KOY19" s="45"/>
      <c r="KOZ19" s="45"/>
      <c r="KPA19" s="45"/>
      <c r="KPB19" s="45"/>
      <c r="KPC19" s="45"/>
      <c r="KPD19" s="45"/>
      <c r="KPE19" s="45"/>
      <c r="KPF19" s="45"/>
      <c r="KPG19" s="45"/>
      <c r="KPH19" s="45"/>
      <c r="KPI19" s="45"/>
      <c r="KPJ19" s="45"/>
      <c r="KPK19" s="45"/>
      <c r="KPL19" s="45"/>
      <c r="KPM19" s="45"/>
      <c r="KPN19" s="45"/>
      <c r="KPO19" s="45"/>
      <c r="KPP19" s="45"/>
      <c r="KPQ19" s="45"/>
      <c r="KPR19" s="45"/>
      <c r="KPS19" s="45"/>
      <c r="KPT19" s="45"/>
      <c r="KPU19" s="45"/>
      <c r="KPV19" s="45"/>
      <c r="KPW19" s="45"/>
      <c r="KPX19" s="45"/>
      <c r="KPY19" s="45"/>
      <c r="KPZ19" s="45"/>
      <c r="KQA19" s="45"/>
      <c r="KQB19" s="45"/>
      <c r="KQC19" s="45"/>
      <c r="KQD19" s="45"/>
      <c r="KQE19" s="45"/>
      <c r="KQF19" s="45"/>
      <c r="KQG19" s="45"/>
      <c r="KQH19" s="45"/>
      <c r="KQI19" s="45"/>
      <c r="KQJ19" s="45"/>
      <c r="KQK19" s="45"/>
      <c r="KQL19" s="45"/>
      <c r="KQM19" s="45"/>
      <c r="KQN19" s="45"/>
      <c r="KQO19" s="45"/>
      <c r="KQP19" s="45"/>
      <c r="KQQ19" s="45"/>
      <c r="KQR19" s="45"/>
      <c r="KQS19" s="45"/>
      <c r="KQT19" s="45"/>
      <c r="KQU19" s="45"/>
      <c r="KQV19" s="45"/>
      <c r="KQW19" s="45"/>
      <c r="KQX19" s="45"/>
      <c r="KQY19" s="45"/>
      <c r="KQZ19" s="45"/>
      <c r="KRA19" s="45"/>
      <c r="KRB19" s="45"/>
      <c r="KRC19" s="45"/>
      <c r="KRD19" s="45"/>
      <c r="KRE19" s="45"/>
      <c r="KRF19" s="45"/>
      <c r="KRG19" s="45"/>
      <c r="KRH19" s="45"/>
      <c r="KRI19" s="45"/>
      <c r="KRJ19" s="45"/>
      <c r="KRK19" s="45"/>
      <c r="KRL19" s="45"/>
      <c r="KRM19" s="45"/>
      <c r="KRN19" s="45"/>
      <c r="KRO19" s="45"/>
      <c r="KRP19" s="45"/>
      <c r="KRQ19" s="45"/>
      <c r="KRR19" s="45"/>
      <c r="KRS19" s="45"/>
      <c r="KRT19" s="45"/>
      <c r="KRU19" s="45"/>
      <c r="KRV19" s="45"/>
      <c r="KRW19" s="45"/>
      <c r="KRX19" s="45"/>
      <c r="KRY19" s="45"/>
      <c r="KRZ19" s="45"/>
      <c r="KSA19" s="45"/>
      <c r="KSB19" s="45"/>
      <c r="KSC19" s="45"/>
      <c r="KSD19" s="45"/>
      <c r="KSE19" s="45"/>
      <c r="KSF19" s="45"/>
      <c r="KSG19" s="45"/>
      <c r="KSH19" s="45"/>
      <c r="KSI19" s="45"/>
      <c r="KSJ19" s="45"/>
      <c r="KSK19" s="45"/>
      <c r="KSL19" s="45"/>
      <c r="KSM19" s="45"/>
      <c r="KSN19" s="45"/>
      <c r="KSO19" s="45"/>
      <c r="KSP19" s="45"/>
      <c r="KSQ19" s="45"/>
      <c r="KSR19" s="45"/>
      <c r="KSS19" s="45"/>
      <c r="KST19" s="45"/>
      <c r="KSU19" s="45"/>
      <c r="KSV19" s="45"/>
      <c r="KSW19" s="45"/>
      <c r="KSX19" s="45"/>
      <c r="KSY19" s="45"/>
      <c r="KSZ19" s="45"/>
      <c r="KTA19" s="45"/>
      <c r="KTB19" s="45"/>
      <c r="KTC19" s="45"/>
      <c r="KTD19" s="45"/>
      <c r="KTE19" s="45"/>
      <c r="KTF19" s="45"/>
      <c r="KTG19" s="45"/>
      <c r="KTH19" s="45"/>
      <c r="KTI19" s="45"/>
      <c r="KTJ19" s="45"/>
      <c r="KTK19" s="45"/>
      <c r="KTL19" s="45"/>
      <c r="KTM19" s="45"/>
      <c r="KTN19" s="45"/>
      <c r="KTO19" s="45"/>
      <c r="KTP19" s="45"/>
      <c r="KTQ19" s="45"/>
      <c r="KTR19" s="45"/>
      <c r="KTS19" s="45"/>
      <c r="KTT19" s="45"/>
      <c r="KTU19" s="45"/>
      <c r="KTV19" s="45"/>
      <c r="KTW19" s="45"/>
      <c r="KTX19" s="45"/>
      <c r="KTY19" s="45"/>
      <c r="KTZ19" s="45"/>
      <c r="KUA19" s="45"/>
      <c r="KUB19" s="45"/>
      <c r="KUC19" s="45"/>
      <c r="KUD19" s="45"/>
      <c r="KUE19" s="45"/>
      <c r="KUF19" s="45"/>
      <c r="KUG19" s="45"/>
      <c r="KUH19" s="45"/>
      <c r="KUI19" s="45"/>
      <c r="KUJ19" s="45"/>
      <c r="KUK19" s="45"/>
      <c r="KUL19" s="45"/>
      <c r="KUM19" s="45"/>
      <c r="KUN19" s="45"/>
      <c r="KUO19" s="45"/>
      <c r="KUP19" s="45"/>
      <c r="KUQ19" s="45"/>
      <c r="KUR19" s="45"/>
      <c r="KUS19" s="45"/>
      <c r="KUT19" s="45"/>
      <c r="KUU19" s="45"/>
      <c r="KUV19" s="45"/>
      <c r="KUW19" s="45"/>
      <c r="KUX19" s="45"/>
      <c r="KUY19" s="45"/>
      <c r="KUZ19" s="45"/>
      <c r="KVA19" s="45"/>
      <c r="KVB19" s="45"/>
      <c r="KVC19" s="45"/>
      <c r="KVD19" s="45"/>
      <c r="KVE19" s="45"/>
      <c r="KVF19" s="45"/>
      <c r="KVG19" s="45"/>
      <c r="KVH19" s="45"/>
      <c r="KVI19" s="45"/>
      <c r="KVJ19" s="45"/>
      <c r="KVK19" s="45"/>
      <c r="KVL19" s="45"/>
      <c r="KVM19" s="45"/>
      <c r="KVN19" s="45"/>
      <c r="KVO19" s="45"/>
      <c r="KVP19" s="45"/>
      <c r="KVQ19" s="45"/>
      <c r="KVR19" s="45"/>
      <c r="KVS19" s="45"/>
      <c r="KVT19" s="45"/>
      <c r="KVU19" s="45"/>
      <c r="KVV19" s="45"/>
      <c r="KVW19" s="45"/>
      <c r="KVX19" s="45"/>
      <c r="KVY19" s="45"/>
      <c r="KVZ19" s="45"/>
      <c r="KWA19" s="45"/>
      <c r="KWB19" s="45"/>
      <c r="KWC19" s="45"/>
      <c r="KWD19" s="45"/>
      <c r="KWE19" s="45"/>
      <c r="KWF19" s="45"/>
      <c r="KWG19" s="45"/>
      <c r="KWH19" s="45"/>
      <c r="KWI19" s="45"/>
      <c r="KWJ19" s="45"/>
      <c r="KWK19" s="45"/>
      <c r="KWL19" s="45"/>
      <c r="KWM19" s="45"/>
      <c r="KWN19" s="45"/>
      <c r="KWO19" s="45"/>
      <c r="KWP19" s="45"/>
      <c r="KWQ19" s="45"/>
      <c r="KWR19" s="45"/>
      <c r="KWS19" s="45"/>
      <c r="KWT19" s="45"/>
      <c r="KWU19" s="45"/>
      <c r="KWV19" s="45"/>
      <c r="KWW19" s="45"/>
      <c r="KWX19" s="45"/>
      <c r="KWY19" s="45"/>
      <c r="KWZ19" s="45"/>
      <c r="KXA19" s="45"/>
      <c r="KXB19" s="45"/>
      <c r="KXC19" s="45"/>
      <c r="KXD19" s="45"/>
      <c r="KXE19" s="45"/>
      <c r="KXF19" s="45"/>
      <c r="KXG19" s="45"/>
      <c r="KXH19" s="45"/>
      <c r="KXI19" s="45"/>
      <c r="KXJ19" s="45"/>
      <c r="KXK19" s="45"/>
      <c r="KXL19" s="45"/>
      <c r="KXM19" s="45"/>
      <c r="KXN19" s="45"/>
      <c r="KXO19" s="45"/>
      <c r="KXP19" s="45"/>
      <c r="KXQ19" s="45"/>
      <c r="KXR19" s="45"/>
      <c r="KXS19" s="45"/>
      <c r="KXT19" s="45"/>
      <c r="KXU19" s="45"/>
      <c r="KXV19" s="45"/>
      <c r="KXW19" s="45"/>
      <c r="KXX19" s="45"/>
      <c r="KXY19" s="45"/>
      <c r="KXZ19" s="45"/>
      <c r="KYA19" s="45"/>
      <c r="KYB19" s="45"/>
      <c r="KYC19" s="45"/>
      <c r="KYD19" s="45"/>
      <c r="KYE19" s="45"/>
      <c r="KYF19" s="45"/>
      <c r="KYG19" s="45"/>
      <c r="KYH19" s="45"/>
      <c r="KYI19" s="45"/>
      <c r="KYJ19" s="45"/>
      <c r="KYK19" s="45"/>
      <c r="KYL19" s="45"/>
      <c r="KYM19" s="45"/>
      <c r="KYN19" s="45"/>
      <c r="KYO19" s="45"/>
      <c r="KYP19" s="45"/>
      <c r="KYQ19" s="45"/>
      <c r="KYR19" s="45"/>
      <c r="KYS19" s="45"/>
      <c r="KYT19" s="45"/>
      <c r="KYU19" s="45"/>
      <c r="KYV19" s="45"/>
      <c r="KYW19" s="45"/>
      <c r="KYX19" s="45"/>
      <c r="KYY19" s="45"/>
      <c r="KYZ19" s="45"/>
      <c r="KZA19" s="45"/>
      <c r="KZB19" s="45"/>
      <c r="KZC19" s="45"/>
      <c r="KZD19" s="45"/>
      <c r="KZE19" s="45"/>
      <c r="KZF19" s="45"/>
      <c r="KZG19" s="45"/>
      <c r="KZH19" s="45"/>
      <c r="KZI19" s="45"/>
      <c r="KZJ19" s="45"/>
      <c r="KZK19" s="45"/>
      <c r="KZL19" s="45"/>
      <c r="KZM19" s="45"/>
      <c r="KZN19" s="45"/>
      <c r="KZO19" s="45"/>
      <c r="KZP19" s="45"/>
      <c r="KZQ19" s="45"/>
      <c r="KZR19" s="45"/>
      <c r="KZS19" s="45"/>
      <c r="KZT19" s="45"/>
      <c r="KZU19" s="45"/>
      <c r="KZV19" s="45"/>
      <c r="KZW19" s="45"/>
      <c r="KZX19" s="45"/>
      <c r="KZY19" s="45"/>
      <c r="KZZ19" s="45"/>
      <c r="LAA19" s="45"/>
      <c r="LAB19" s="45"/>
      <c r="LAC19" s="45"/>
      <c r="LAD19" s="45"/>
      <c r="LAE19" s="45"/>
      <c r="LAF19" s="45"/>
      <c r="LAG19" s="45"/>
      <c r="LAH19" s="45"/>
      <c r="LAI19" s="45"/>
      <c r="LAJ19" s="45"/>
      <c r="LAK19" s="45"/>
      <c r="LAL19" s="45"/>
      <c r="LAM19" s="45"/>
      <c r="LAN19" s="45"/>
      <c r="LAO19" s="45"/>
      <c r="LAP19" s="45"/>
      <c r="LAQ19" s="45"/>
      <c r="LAR19" s="45"/>
      <c r="LAS19" s="45"/>
      <c r="LAT19" s="45"/>
      <c r="LAU19" s="45"/>
      <c r="LAV19" s="45"/>
      <c r="LAW19" s="45"/>
      <c r="LAX19" s="45"/>
      <c r="LAY19" s="45"/>
      <c r="LAZ19" s="45"/>
      <c r="LBA19" s="45"/>
      <c r="LBB19" s="45"/>
      <c r="LBC19" s="45"/>
      <c r="LBD19" s="45"/>
      <c r="LBE19" s="45"/>
      <c r="LBF19" s="45"/>
      <c r="LBG19" s="45"/>
      <c r="LBH19" s="45"/>
      <c r="LBI19" s="45"/>
      <c r="LBJ19" s="45"/>
      <c r="LBK19" s="45"/>
      <c r="LBL19" s="45"/>
      <c r="LBM19" s="45"/>
      <c r="LBN19" s="45"/>
      <c r="LBO19" s="45"/>
      <c r="LBP19" s="45"/>
      <c r="LBQ19" s="45"/>
      <c r="LBR19" s="45"/>
      <c r="LBS19" s="45"/>
      <c r="LBT19" s="45"/>
      <c r="LBU19" s="45"/>
      <c r="LBV19" s="45"/>
      <c r="LBW19" s="45"/>
      <c r="LBX19" s="45"/>
      <c r="LBY19" s="45"/>
      <c r="LBZ19" s="45"/>
      <c r="LCA19" s="45"/>
      <c r="LCB19" s="45"/>
      <c r="LCC19" s="45"/>
      <c r="LCD19" s="45"/>
      <c r="LCE19" s="45"/>
      <c r="LCF19" s="45"/>
      <c r="LCG19" s="45"/>
      <c r="LCH19" s="45"/>
      <c r="LCI19" s="45"/>
      <c r="LCJ19" s="45"/>
      <c r="LCK19" s="45"/>
      <c r="LCL19" s="45"/>
      <c r="LCM19" s="45"/>
      <c r="LCN19" s="45"/>
      <c r="LCO19" s="45"/>
      <c r="LCP19" s="45"/>
      <c r="LCQ19" s="45"/>
      <c r="LCR19" s="45"/>
      <c r="LCS19" s="45"/>
      <c r="LCT19" s="45"/>
      <c r="LCU19" s="45"/>
      <c r="LCV19" s="45"/>
      <c r="LCW19" s="45"/>
      <c r="LCX19" s="45"/>
      <c r="LCY19" s="45"/>
      <c r="LCZ19" s="45"/>
      <c r="LDA19" s="45"/>
      <c r="LDB19" s="45"/>
      <c r="LDC19" s="45"/>
      <c r="LDD19" s="45"/>
      <c r="LDE19" s="45"/>
      <c r="LDF19" s="45"/>
      <c r="LDG19" s="45"/>
      <c r="LDH19" s="45"/>
      <c r="LDI19" s="45"/>
      <c r="LDJ19" s="45"/>
      <c r="LDK19" s="45"/>
      <c r="LDL19" s="45"/>
      <c r="LDM19" s="45"/>
      <c r="LDN19" s="45"/>
      <c r="LDO19" s="45"/>
      <c r="LDP19" s="45"/>
      <c r="LDQ19" s="45"/>
      <c r="LDR19" s="45"/>
      <c r="LDS19" s="45"/>
      <c r="LDT19" s="45"/>
      <c r="LDU19" s="45"/>
      <c r="LDV19" s="45"/>
      <c r="LDW19" s="45"/>
      <c r="LDX19" s="45"/>
      <c r="LDY19" s="45"/>
      <c r="LDZ19" s="45"/>
      <c r="LEA19" s="45"/>
      <c r="LEB19" s="45"/>
      <c r="LEC19" s="45"/>
      <c r="LED19" s="45"/>
      <c r="LEE19" s="45"/>
      <c r="LEF19" s="45"/>
      <c r="LEG19" s="45"/>
      <c r="LEH19" s="45"/>
      <c r="LEI19" s="45"/>
      <c r="LEJ19" s="45"/>
      <c r="LEK19" s="45"/>
      <c r="LEL19" s="45"/>
      <c r="LEM19" s="45"/>
      <c r="LEN19" s="45"/>
      <c r="LEO19" s="45"/>
      <c r="LEP19" s="45"/>
      <c r="LEQ19" s="45"/>
      <c r="LER19" s="45"/>
      <c r="LES19" s="45"/>
      <c r="LET19" s="45"/>
      <c r="LEU19" s="45"/>
      <c r="LEV19" s="45"/>
      <c r="LEW19" s="45"/>
      <c r="LEX19" s="45"/>
      <c r="LEY19" s="45"/>
      <c r="LEZ19" s="45"/>
      <c r="LFA19" s="45"/>
      <c r="LFB19" s="45"/>
      <c r="LFC19" s="45"/>
      <c r="LFD19" s="45"/>
      <c r="LFE19" s="45"/>
      <c r="LFF19" s="45"/>
      <c r="LFG19" s="45"/>
      <c r="LFH19" s="45"/>
      <c r="LFI19" s="45"/>
      <c r="LFJ19" s="45"/>
      <c r="LFK19" s="45"/>
      <c r="LFL19" s="45"/>
      <c r="LFM19" s="45"/>
      <c r="LFN19" s="45"/>
      <c r="LFO19" s="45"/>
      <c r="LFP19" s="45"/>
      <c r="LFQ19" s="45"/>
      <c r="LFR19" s="45"/>
      <c r="LFS19" s="45"/>
      <c r="LFT19" s="45"/>
      <c r="LFU19" s="45"/>
      <c r="LFV19" s="45"/>
      <c r="LFW19" s="45"/>
      <c r="LFX19" s="45"/>
      <c r="LFY19" s="45"/>
      <c r="LFZ19" s="45"/>
      <c r="LGA19" s="45"/>
      <c r="LGB19" s="45"/>
      <c r="LGC19" s="45"/>
      <c r="LGD19" s="45"/>
      <c r="LGE19" s="45"/>
      <c r="LGF19" s="45"/>
      <c r="LGG19" s="45"/>
      <c r="LGH19" s="45"/>
      <c r="LGI19" s="45"/>
      <c r="LGJ19" s="45"/>
      <c r="LGK19" s="45"/>
      <c r="LGL19" s="45"/>
      <c r="LGM19" s="45"/>
      <c r="LGN19" s="45"/>
      <c r="LGO19" s="45"/>
      <c r="LGP19" s="45"/>
      <c r="LGQ19" s="45"/>
      <c r="LGR19" s="45"/>
      <c r="LGS19" s="45"/>
      <c r="LGT19" s="45"/>
      <c r="LGU19" s="45"/>
      <c r="LGV19" s="45"/>
      <c r="LGW19" s="45"/>
      <c r="LGX19" s="45"/>
      <c r="LGY19" s="45"/>
      <c r="LGZ19" s="45"/>
      <c r="LHA19" s="45"/>
      <c r="LHB19" s="45"/>
      <c r="LHC19" s="45"/>
      <c r="LHD19" s="45"/>
      <c r="LHE19" s="45"/>
      <c r="LHF19" s="45"/>
      <c r="LHG19" s="45"/>
      <c r="LHH19" s="45"/>
      <c r="LHI19" s="45"/>
      <c r="LHJ19" s="45"/>
      <c r="LHK19" s="45"/>
      <c r="LHL19" s="45"/>
      <c r="LHM19" s="45"/>
      <c r="LHN19" s="45"/>
      <c r="LHO19" s="45"/>
      <c r="LHP19" s="45"/>
      <c r="LHQ19" s="45"/>
      <c r="LHR19" s="45"/>
      <c r="LHS19" s="45"/>
      <c r="LHT19" s="45"/>
      <c r="LHU19" s="45"/>
      <c r="LHV19" s="45"/>
      <c r="LHW19" s="45"/>
      <c r="LHX19" s="45"/>
      <c r="LHY19" s="45"/>
      <c r="LHZ19" s="45"/>
      <c r="LIA19" s="45"/>
      <c r="LIB19" s="45"/>
      <c r="LIC19" s="45"/>
      <c r="LID19" s="45"/>
      <c r="LIE19" s="45"/>
      <c r="LIF19" s="45"/>
      <c r="LIG19" s="45"/>
      <c r="LIH19" s="45"/>
      <c r="LII19" s="45"/>
      <c r="LIJ19" s="45"/>
      <c r="LIK19" s="45"/>
      <c r="LIL19" s="45"/>
      <c r="LIM19" s="45"/>
      <c r="LIN19" s="45"/>
      <c r="LIO19" s="45"/>
      <c r="LIP19" s="45"/>
      <c r="LIQ19" s="45"/>
      <c r="LIR19" s="45"/>
      <c r="LIS19" s="45"/>
      <c r="LIT19" s="45"/>
      <c r="LIU19" s="45"/>
      <c r="LIV19" s="45"/>
      <c r="LIW19" s="45"/>
      <c r="LIX19" s="45"/>
      <c r="LIY19" s="45"/>
      <c r="LIZ19" s="45"/>
      <c r="LJA19" s="45"/>
      <c r="LJB19" s="45"/>
      <c r="LJC19" s="45"/>
      <c r="LJD19" s="45"/>
      <c r="LJE19" s="45"/>
      <c r="LJF19" s="45"/>
      <c r="LJG19" s="45"/>
      <c r="LJH19" s="45"/>
      <c r="LJI19" s="45"/>
      <c r="LJJ19" s="45"/>
      <c r="LJK19" s="45"/>
      <c r="LJL19" s="45"/>
      <c r="LJM19" s="45"/>
      <c r="LJN19" s="45"/>
      <c r="LJO19" s="45"/>
      <c r="LJP19" s="45"/>
      <c r="LJQ19" s="45"/>
      <c r="LJR19" s="45"/>
      <c r="LJS19" s="45"/>
      <c r="LJT19" s="45"/>
      <c r="LJU19" s="45"/>
      <c r="LJV19" s="45"/>
      <c r="LJW19" s="45"/>
      <c r="LJX19" s="45"/>
      <c r="LJY19" s="45"/>
      <c r="LJZ19" s="45"/>
      <c r="LKA19" s="45"/>
      <c r="LKB19" s="45"/>
      <c r="LKC19" s="45"/>
      <c r="LKD19" s="45"/>
      <c r="LKE19" s="45"/>
      <c r="LKF19" s="45"/>
      <c r="LKG19" s="45"/>
      <c r="LKH19" s="45"/>
      <c r="LKI19" s="45"/>
      <c r="LKJ19" s="45"/>
      <c r="LKK19" s="45"/>
      <c r="LKL19" s="45"/>
      <c r="LKM19" s="45"/>
      <c r="LKN19" s="45"/>
      <c r="LKO19" s="45"/>
      <c r="LKP19" s="45"/>
      <c r="LKQ19" s="45"/>
      <c r="LKR19" s="45"/>
      <c r="LKS19" s="45"/>
      <c r="LKT19" s="45"/>
      <c r="LKU19" s="45"/>
      <c r="LKV19" s="45"/>
      <c r="LKW19" s="45"/>
      <c r="LKX19" s="45"/>
      <c r="LKY19" s="45"/>
      <c r="LKZ19" s="45"/>
      <c r="LLA19" s="45"/>
      <c r="LLB19" s="45"/>
      <c r="LLC19" s="45"/>
      <c r="LLD19" s="45"/>
      <c r="LLE19" s="45"/>
      <c r="LLF19" s="45"/>
      <c r="LLG19" s="45"/>
      <c r="LLH19" s="45"/>
      <c r="LLI19" s="45"/>
      <c r="LLJ19" s="45"/>
      <c r="LLK19" s="45"/>
      <c r="LLL19" s="45"/>
      <c r="LLM19" s="45"/>
      <c r="LLN19" s="45"/>
      <c r="LLO19" s="45"/>
      <c r="LLP19" s="45"/>
      <c r="LLQ19" s="45"/>
      <c r="LLR19" s="45"/>
      <c r="LLS19" s="45"/>
      <c r="LLT19" s="45"/>
      <c r="LLU19" s="45"/>
      <c r="LLV19" s="45"/>
      <c r="LLW19" s="45"/>
      <c r="LLX19" s="45"/>
      <c r="LLY19" s="45"/>
      <c r="LLZ19" s="45"/>
      <c r="LMA19" s="45"/>
      <c r="LMB19" s="45"/>
      <c r="LMC19" s="45"/>
      <c r="LMD19" s="45"/>
      <c r="LME19" s="45"/>
      <c r="LMF19" s="45"/>
      <c r="LMG19" s="45"/>
      <c r="LMH19" s="45"/>
      <c r="LMI19" s="45"/>
      <c r="LMJ19" s="45"/>
      <c r="LMK19" s="45"/>
      <c r="LML19" s="45"/>
      <c r="LMM19" s="45"/>
      <c r="LMN19" s="45"/>
      <c r="LMO19" s="45"/>
      <c r="LMP19" s="45"/>
      <c r="LMQ19" s="45"/>
      <c r="LMR19" s="45"/>
      <c r="LMS19" s="45"/>
      <c r="LMT19" s="45"/>
      <c r="LMU19" s="45"/>
      <c r="LMV19" s="45"/>
      <c r="LMW19" s="45"/>
      <c r="LMX19" s="45"/>
      <c r="LMY19" s="45"/>
      <c r="LMZ19" s="45"/>
      <c r="LNA19" s="45"/>
      <c r="LNB19" s="45"/>
      <c r="LNC19" s="45"/>
      <c r="LND19" s="45"/>
      <c r="LNE19" s="45"/>
      <c r="LNF19" s="45"/>
      <c r="LNG19" s="45"/>
      <c r="LNH19" s="45"/>
      <c r="LNI19" s="45"/>
      <c r="LNJ19" s="45"/>
      <c r="LNK19" s="45"/>
      <c r="LNL19" s="45"/>
      <c r="LNM19" s="45"/>
      <c r="LNN19" s="45"/>
      <c r="LNO19" s="45"/>
      <c r="LNP19" s="45"/>
      <c r="LNQ19" s="45"/>
      <c r="LNR19" s="45"/>
      <c r="LNS19" s="45"/>
      <c r="LNT19" s="45"/>
      <c r="LNU19" s="45"/>
      <c r="LNV19" s="45"/>
      <c r="LNW19" s="45"/>
      <c r="LNX19" s="45"/>
      <c r="LNY19" s="45"/>
      <c r="LNZ19" s="45"/>
      <c r="LOA19" s="45"/>
      <c r="LOB19" s="45"/>
      <c r="LOC19" s="45"/>
      <c r="LOD19" s="45"/>
      <c r="LOE19" s="45"/>
      <c r="LOF19" s="45"/>
      <c r="LOG19" s="45"/>
      <c r="LOH19" s="45"/>
      <c r="LOI19" s="45"/>
      <c r="LOJ19" s="45"/>
      <c r="LOK19" s="45"/>
      <c r="LOL19" s="45"/>
      <c r="LOM19" s="45"/>
      <c r="LON19" s="45"/>
      <c r="LOO19" s="45"/>
      <c r="LOP19" s="45"/>
      <c r="LOQ19" s="45"/>
      <c r="LOR19" s="45"/>
      <c r="LOS19" s="45"/>
      <c r="LOT19" s="45"/>
      <c r="LOU19" s="45"/>
      <c r="LOV19" s="45"/>
      <c r="LOW19" s="45"/>
      <c r="LOX19" s="45"/>
      <c r="LOY19" s="45"/>
      <c r="LOZ19" s="45"/>
      <c r="LPA19" s="45"/>
      <c r="LPB19" s="45"/>
      <c r="LPC19" s="45"/>
      <c r="LPD19" s="45"/>
      <c r="LPE19" s="45"/>
      <c r="LPF19" s="45"/>
      <c r="LPG19" s="45"/>
      <c r="LPH19" s="45"/>
      <c r="LPI19" s="45"/>
      <c r="LPJ19" s="45"/>
      <c r="LPK19" s="45"/>
      <c r="LPL19" s="45"/>
      <c r="LPM19" s="45"/>
      <c r="LPN19" s="45"/>
      <c r="LPO19" s="45"/>
      <c r="LPP19" s="45"/>
      <c r="LPQ19" s="45"/>
      <c r="LPR19" s="45"/>
      <c r="LPS19" s="45"/>
      <c r="LPT19" s="45"/>
      <c r="LPU19" s="45"/>
      <c r="LPV19" s="45"/>
      <c r="LPW19" s="45"/>
      <c r="LPX19" s="45"/>
      <c r="LPY19" s="45"/>
      <c r="LPZ19" s="45"/>
      <c r="LQA19" s="45"/>
      <c r="LQB19" s="45"/>
      <c r="LQC19" s="45"/>
      <c r="LQD19" s="45"/>
      <c r="LQE19" s="45"/>
      <c r="LQF19" s="45"/>
      <c r="LQG19" s="45"/>
      <c r="LQH19" s="45"/>
      <c r="LQI19" s="45"/>
      <c r="LQJ19" s="45"/>
      <c r="LQK19" s="45"/>
      <c r="LQL19" s="45"/>
      <c r="LQM19" s="45"/>
      <c r="LQN19" s="45"/>
      <c r="LQO19" s="45"/>
      <c r="LQP19" s="45"/>
      <c r="LQQ19" s="45"/>
      <c r="LQR19" s="45"/>
      <c r="LQS19" s="45"/>
      <c r="LQT19" s="45"/>
      <c r="LQU19" s="45"/>
      <c r="LQV19" s="45"/>
      <c r="LQW19" s="45"/>
      <c r="LQX19" s="45"/>
      <c r="LQY19" s="45"/>
      <c r="LQZ19" s="45"/>
      <c r="LRA19" s="45"/>
      <c r="LRB19" s="45"/>
      <c r="LRC19" s="45"/>
      <c r="LRD19" s="45"/>
      <c r="LRE19" s="45"/>
      <c r="LRF19" s="45"/>
      <c r="LRG19" s="45"/>
      <c r="LRH19" s="45"/>
      <c r="LRI19" s="45"/>
      <c r="LRJ19" s="45"/>
      <c r="LRK19" s="45"/>
      <c r="LRL19" s="45"/>
      <c r="LRM19" s="45"/>
      <c r="LRN19" s="45"/>
      <c r="LRO19" s="45"/>
      <c r="LRP19" s="45"/>
      <c r="LRQ19" s="45"/>
      <c r="LRR19" s="45"/>
      <c r="LRS19" s="45"/>
      <c r="LRT19" s="45"/>
      <c r="LRU19" s="45"/>
      <c r="LRV19" s="45"/>
      <c r="LRW19" s="45"/>
      <c r="LRX19" s="45"/>
      <c r="LRY19" s="45"/>
      <c r="LRZ19" s="45"/>
      <c r="LSA19" s="45"/>
      <c r="LSB19" s="45"/>
      <c r="LSC19" s="45"/>
      <c r="LSD19" s="45"/>
      <c r="LSE19" s="45"/>
      <c r="LSF19" s="45"/>
      <c r="LSG19" s="45"/>
      <c r="LSH19" s="45"/>
      <c r="LSI19" s="45"/>
      <c r="LSJ19" s="45"/>
      <c r="LSK19" s="45"/>
      <c r="LSL19" s="45"/>
      <c r="LSM19" s="45"/>
      <c r="LSN19" s="45"/>
      <c r="LSO19" s="45"/>
      <c r="LSP19" s="45"/>
      <c r="LSQ19" s="45"/>
      <c r="LSR19" s="45"/>
      <c r="LSS19" s="45"/>
      <c r="LST19" s="45"/>
      <c r="LSU19" s="45"/>
      <c r="LSV19" s="45"/>
      <c r="LSW19" s="45"/>
      <c r="LSX19" s="45"/>
      <c r="LSY19" s="45"/>
      <c r="LSZ19" s="45"/>
      <c r="LTA19" s="45"/>
      <c r="LTB19" s="45"/>
      <c r="LTC19" s="45"/>
      <c r="LTD19" s="45"/>
      <c r="LTE19" s="45"/>
      <c r="LTF19" s="45"/>
      <c r="LTG19" s="45"/>
      <c r="LTH19" s="45"/>
      <c r="LTI19" s="45"/>
      <c r="LTJ19" s="45"/>
      <c r="LTK19" s="45"/>
      <c r="LTL19" s="45"/>
      <c r="LTM19" s="45"/>
      <c r="LTN19" s="45"/>
      <c r="LTO19" s="45"/>
      <c r="LTP19" s="45"/>
      <c r="LTQ19" s="45"/>
      <c r="LTR19" s="45"/>
      <c r="LTS19" s="45"/>
      <c r="LTT19" s="45"/>
      <c r="LTU19" s="45"/>
      <c r="LTV19" s="45"/>
      <c r="LTW19" s="45"/>
      <c r="LTX19" s="45"/>
      <c r="LTY19" s="45"/>
      <c r="LTZ19" s="45"/>
      <c r="LUA19" s="45"/>
      <c r="LUB19" s="45"/>
      <c r="LUC19" s="45"/>
      <c r="LUD19" s="45"/>
      <c r="LUE19" s="45"/>
      <c r="LUF19" s="45"/>
      <c r="LUG19" s="45"/>
      <c r="LUH19" s="45"/>
      <c r="LUI19" s="45"/>
      <c r="LUJ19" s="45"/>
      <c r="LUK19" s="45"/>
      <c r="LUL19" s="45"/>
      <c r="LUM19" s="45"/>
      <c r="LUN19" s="45"/>
      <c r="LUO19" s="45"/>
      <c r="LUP19" s="45"/>
      <c r="LUQ19" s="45"/>
      <c r="LUR19" s="45"/>
      <c r="LUS19" s="45"/>
      <c r="LUT19" s="45"/>
      <c r="LUU19" s="45"/>
      <c r="LUV19" s="45"/>
      <c r="LUW19" s="45"/>
      <c r="LUX19" s="45"/>
      <c r="LUY19" s="45"/>
      <c r="LUZ19" s="45"/>
      <c r="LVA19" s="45"/>
      <c r="LVB19" s="45"/>
      <c r="LVC19" s="45"/>
      <c r="LVD19" s="45"/>
      <c r="LVE19" s="45"/>
      <c r="LVF19" s="45"/>
      <c r="LVG19" s="45"/>
      <c r="LVH19" s="45"/>
      <c r="LVI19" s="45"/>
      <c r="LVJ19" s="45"/>
      <c r="LVK19" s="45"/>
      <c r="LVL19" s="45"/>
      <c r="LVM19" s="45"/>
      <c r="LVN19" s="45"/>
      <c r="LVO19" s="45"/>
      <c r="LVP19" s="45"/>
      <c r="LVQ19" s="45"/>
      <c r="LVR19" s="45"/>
      <c r="LVS19" s="45"/>
      <c r="LVT19" s="45"/>
      <c r="LVU19" s="45"/>
      <c r="LVV19" s="45"/>
      <c r="LVW19" s="45"/>
      <c r="LVX19" s="45"/>
      <c r="LVY19" s="45"/>
      <c r="LVZ19" s="45"/>
      <c r="LWA19" s="45"/>
      <c r="LWB19" s="45"/>
      <c r="LWC19" s="45"/>
      <c r="LWD19" s="45"/>
      <c r="LWE19" s="45"/>
      <c r="LWF19" s="45"/>
      <c r="LWG19" s="45"/>
      <c r="LWH19" s="45"/>
      <c r="LWI19" s="45"/>
      <c r="LWJ19" s="45"/>
      <c r="LWK19" s="45"/>
      <c r="LWL19" s="45"/>
      <c r="LWM19" s="45"/>
      <c r="LWN19" s="45"/>
      <c r="LWO19" s="45"/>
      <c r="LWP19" s="45"/>
      <c r="LWQ19" s="45"/>
      <c r="LWR19" s="45"/>
      <c r="LWS19" s="45"/>
      <c r="LWT19" s="45"/>
      <c r="LWU19" s="45"/>
      <c r="LWV19" s="45"/>
      <c r="LWW19" s="45"/>
      <c r="LWX19" s="45"/>
      <c r="LWY19" s="45"/>
      <c r="LWZ19" s="45"/>
      <c r="LXA19" s="45"/>
      <c r="LXB19" s="45"/>
      <c r="LXC19" s="45"/>
      <c r="LXD19" s="45"/>
      <c r="LXE19" s="45"/>
      <c r="LXF19" s="45"/>
      <c r="LXG19" s="45"/>
      <c r="LXH19" s="45"/>
      <c r="LXI19" s="45"/>
      <c r="LXJ19" s="45"/>
      <c r="LXK19" s="45"/>
      <c r="LXL19" s="45"/>
      <c r="LXM19" s="45"/>
      <c r="LXN19" s="45"/>
      <c r="LXO19" s="45"/>
      <c r="LXP19" s="45"/>
      <c r="LXQ19" s="45"/>
      <c r="LXR19" s="45"/>
      <c r="LXS19" s="45"/>
      <c r="LXT19" s="45"/>
      <c r="LXU19" s="45"/>
      <c r="LXV19" s="45"/>
      <c r="LXW19" s="45"/>
      <c r="LXX19" s="45"/>
      <c r="LXY19" s="45"/>
      <c r="LXZ19" s="45"/>
      <c r="LYA19" s="45"/>
      <c r="LYB19" s="45"/>
      <c r="LYC19" s="45"/>
      <c r="LYD19" s="45"/>
      <c r="LYE19" s="45"/>
      <c r="LYF19" s="45"/>
      <c r="LYG19" s="45"/>
      <c r="LYH19" s="45"/>
      <c r="LYI19" s="45"/>
      <c r="LYJ19" s="45"/>
      <c r="LYK19" s="45"/>
      <c r="LYL19" s="45"/>
      <c r="LYM19" s="45"/>
      <c r="LYN19" s="45"/>
      <c r="LYO19" s="45"/>
      <c r="LYP19" s="45"/>
      <c r="LYQ19" s="45"/>
      <c r="LYR19" s="45"/>
      <c r="LYS19" s="45"/>
      <c r="LYT19" s="45"/>
      <c r="LYU19" s="45"/>
      <c r="LYV19" s="45"/>
      <c r="LYW19" s="45"/>
      <c r="LYX19" s="45"/>
      <c r="LYY19" s="45"/>
      <c r="LYZ19" s="45"/>
      <c r="LZA19" s="45"/>
      <c r="LZB19" s="45"/>
      <c r="LZC19" s="45"/>
      <c r="LZD19" s="45"/>
      <c r="LZE19" s="45"/>
      <c r="LZF19" s="45"/>
      <c r="LZG19" s="45"/>
      <c r="LZH19" s="45"/>
      <c r="LZI19" s="45"/>
      <c r="LZJ19" s="45"/>
      <c r="LZK19" s="45"/>
      <c r="LZL19" s="45"/>
      <c r="LZM19" s="45"/>
      <c r="LZN19" s="45"/>
      <c r="LZO19" s="45"/>
      <c r="LZP19" s="45"/>
      <c r="LZQ19" s="45"/>
      <c r="LZR19" s="45"/>
      <c r="LZS19" s="45"/>
      <c r="LZT19" s="45"/>
      <c r="LZU19" s="45"/>
      <c r="LZV19" s="45"/>
      <c r="LZW19" s="45"/>
      <c r="LZX19" s="45"/>
      <c r="LZY19" s="45"/>
      <c r="LZZ19" s="45"/>
      <c r="MAA19" s="45"/>
      <c r="MAB19" s="45"/>
      <c r="MAC19" s="45"/>
      <c r="MAD19" s="45"/>
      <c r="MAE19" s="45"/>
      <c r="MAF19" s="45"/>
      <c r="MAG19" s="45"/>
      <c r="MAH19" s="45"/>
      <c r="MAI19" s="45"/>
      <c r="MAJ19" s="45"/>
      <c r="MAK19" s="45"/>
      <c r="MAL19" s="45"/>
      <c r="MAM19" s="45"/>
      <c r="MAN19" s="45"/>
      <c r="MAO19" s="45"/>
      <c r="MAP19" s="45"/>
      <c r="MAQ19" s="45"/>
      <c r="MAR19" s="45"/>
      <c r="MAS19" s="45"/>
      <c r="MAT19" s="45"/>
      <c r="MAU19" s="45"/>
      <c r="MAV19" s="45"/>
      <c r="MAW19" s="45"/>
      <c r="MAX19" s="45"/>
      <c r="MAY19" s="45"/>
      <c r="MAZ19" s="45"/>
      <c r="MBA19" s="45"/>
      <c r="MBB19" s="45"/>
      <c r="MBC19" s="45"/>
      <c r="MBD19" s="45"/>
      <c r="MBE19" s="45"/>
      <c r="MBF19" s="45"/>
      <c r="MBG19" s="45"/>
      <c r="MBH19" s="45"/>
      <c r="MBI19" s="45"/>
      <c r="MBJ19" s="45"/>
      <c r="MBK19" s="45"/>
      <c r="MBL19" s="45"/>
      <c r="MBM19" s="45"/>
      <c r="MBN19" s="45"/>
      <c r="MBO19" s="45"/>
      <c r="MBP19" s="45"/>
      <c r="MBQ19" s="45"/>
      <c r="MBR19" s="45"/>
      <c r="MBS19" s="45"/>
      <c r="MBT19" s="45"/>
      <c r="MBU19" s="45"/>
      <c r="MBV19" s="45"/>
      <c r="MBW19" s="45"/>
      <c r="MBX19" s="45"/>
      <c r="MBY19" s="45"/>
      <c r="MBZ19" s="45"/>
      <c r="MCA19" s="45"/>
      <c r="MCB19" s="45"/>
      <c r="MCC19" s="45"/>
      <c r="MCD19" s="45"/>
      <c r="MCE19" s="45"/>
      <c r="MCF19" s="45"/>
      <c r="MCG19" s="45"/>
      <c r="MCH19" s="45"/>
      <c r="MCI19" s="45"/>
      <c r="MCJ19" s="45"/>
      <c r="MCK19" s="45"/>
      <c r="MCL19" s="45"/>
      <c r="MCM19" s="45"/>
      <c r="MCN19" s="45"/>
      <c r="MCO19" s="45"/>
      <c r="MCP19" s="45"/>
      <c r="MCQ19" s="45"/>
      <c r="MCR19" s="45"/>
      <c r="MCS19" s="45"/>
      <c r="MCT19" s="45"/>
      <c r="MCU19" s="45"/>
      <c r="MCV19" s="45"/>
      <c r="MCW19" s="45"/>
      <c r="MCX19" s="45"/>
      <c r="MCY19" s="45"/>
      <c r="MCZ19" s="45"/>
      <c r="MDA19" s="45"/>
      <c r="MDB19" s="45"/>
      <c r="MDC19" s="45"/>
      <c r="MDD19" s="45"/>
      <c r="MDE19" s="45"/>
      <c r="MDF19" s="45"/>
      <c r="MDG19" s="45"/>
      <c r="MDH19" s="45"/>
      <c r="MDI19" s="45"/>
      <c r="MDJ19" s="45"/>
      <c r="MDK19" s="45"/>
      <c r="MDL19" s="45"/>
      <c r="MDM19" s="45"/>
      <c r="MDN19" s="45"/>
      <c r="MDO19" s="45"/>
      <c r="MDP19" s="45"/>
      <c r="MDQ19" s="45"/>
      <c r="MDR19" s="45"/>
      <c r="MDS19" s="45"/>
      <c r="MDT19" s="45"/>
      <c r="MDU19" s="45"/>
      <c r="MDV19" s="45"/>
      <c r="MDW19" s="45"/>
      <c r="MDX19" s="45"/>
      <c r="MDY19" s="45"/>
      <c r="MDZ19" s="45"/>
      <c r="MEA19" s="45"/>
      <c r="MEB19" s="45"/>
      <c r="MEC19" s="45"/>
      <c r="MED19" s="45"/>
      <c r="MEE19" s="45"/>
      <c r="MEF19" s="45"/>
      <c r="MEG19" s="45"/>
      <c r="MEH19" s="45"/>
      <c r="MEI19" s="45"/>
      <c r="MEJ19" s="45"/>
      <c r="MEK19" s="45"/>
      <c r="MEL19" s="45"/>
      <c r="MEM19" s="45"/>
      <c r="MEN19" s="45"/>
      <c r="MEO19" s="45"/>
      <c r="MEP19" s="45"/>
      <c r="MEQ19" s="45"/>
      <c r="MER19" s="45"/>
      <c r="MES19" s="45"/>
      <c r="MET19" s="45"/>
      <c r="MEU19" s="45"/>
      <c r="MEV19" s="45"/>
      <c r="MEW19" s="45"/>
      <c r="MEX19" s="45"/>
      <c r="MEY19" s="45"/>
      <c r="MEZ19" s="45"/>
      <c r="MFA19" s="45"/>
      <c r="MFB19" s="45"/>
      <c r="MFC19" s="45"/>
      <c r="MFD19" s="45"/>
      <c r="MFE19" s="45"/>
      <c r="MFF19" s="45"/>
      <c r="MFG19" s="45"/>
      <c r="MFH19" s="45"/>
      <c r="MFI19" s="45"/>
      <c r="MFJ19" s="45"/>
      <c r="MFK19" s="45"/>
      <c r="MFL19" s="45"/>
      <c r="MFM19" s="45"/>
      <c r="MFN19" s="45"/>
      <c r="MFO19" s="45"/>
      <c r="MFP19" s="45"/>
      <c r="MFQ19" s="45"/>
      <c r="MFR19" s="45"/>
      <c r="MFS19" s="45"/>
      <c r="MFT19" s="45"/>
      <c r="MFU19" s="45"/>
      <c r="MFV19" s="45"/>
      <c r="MFW19" s="45"/>
      <c r="MFX19" s="45"/>
      <c r="MFY19" s="45"/>
      <c r="MFZ19" s="45"/>
      <c r="MGA19" s="45"/>
      <c r="MGB19" s="45"/>
      <c r="MGC19" s="45"/>
      <c r="MGD19" s="45"/>
      <c r="MGE19" s="45"/>
      <c r="MGF19" s="45"/>
      <c r="MGG19" s="45"/>
      <c r="MGH19" s="45"/>
      <c r="MGI19" s="45"/>
      <c r="MGJ19" s="45"/>
      <c r="MGK19" s="45"/>
      <c r="MGL19" s="45"/>
      <c r="MGM19" s="45"/>
      <c r="MGN19" s="45"/>
      <c r="MGO19" s="45"/>
      <c r="MGP19" s="45"/>
      <c r="MGQ19" s="45"/>
      <c r="MGR19" s="45"/>
      <c r="MGS19" s="45"/>
      <c r="MGT19" s="45"/>
      <c r="MGU19" s="45"/>
      <c r="MGV19" s="45"/>
      <c r="MGW19" s="45"/>
      <c r="MGX19" s="45"/>
      <c r="MGY19" s="45"/>
      <c r="MGZ19" s="45"/>
      <c r="MHA19" s="45"/>
      <c r="MHB19" s="45"/>
      <c r="MHC19" s="45"/>
      <c r="MHD19" s="45"/>
      <c r="MHE19" s="45"/>
      <c r="MHF19" s="45"/>
      <c r="MHG19" s="45"/>
      <c r="MHH19" s="45"/>
      <c r="MHI19" s="45"/>
      <c r="MHJ19" s="45"/>
      <c r="MHK19" s="45"/>
      <c r="MHL19" s="45"/>
      <c r="MHM19" s="45"/>
      <c r="MHN19" s="45"/>
      <c r="MHO19" s="45"/>
      <c r="MHP19" s="45"/>
      <c r="MHQ19" s="45"/>
      <c r="MHR19" s="45"/>
      <c r="MHS19" s="45"/>
      <c r="MHT19" s="45"/>
      <c r="MHU19" s="45"/>
      <c r="MHV19" s="45"/>
      <c r="MHW19" s="45"/>
      <c r="MHX19" s="45"/>
      <c r="MHY19" s="45"/>
      <c r="MHZ19" s="45"/>
      <c r="MIA19" s="45"/>
      <c r="MIB19" s="45"/>
      <c r="MIC19" s="45"/>
      <c r="MID19" s="45"/>
      <c r="MIE19" s="45"/>
      <c r="MIF19" s="45"/>
      <c r="MIG19" s="45"/>
      <c r="MIH19" s="45"/>
      <c r="MII19" s="45"/>
      <c r="MIJ19" s="45"/>
      <c r="MIK19" s="45"/>
      <c r="MIL19" s="45"/>
      <c r="MIM19" s="45"/>
      <c r="MIN19" s="45"/>
      <c r="MIO19" s="45"/>
      <c r="MIP19" s="45"/>
      <c r="MIQ19" s="45"/>
      <c r="MIR19" s="45"/>
      <c r="MIS19" s="45"/>
      <c r="MIT19" s="45"/>
      <c r="MIU19" s="45"/>
      <c r="MIV19" s="45"/>
      <c r="MIW19" s="45"/>
      <c r="MIX19" s="45"/>
      <c r="MIY19" s="45"/>
      <c r="MIZ19" s="45"/>
      <c r="MJA19" s="45"/>
      <c r="MJB19" s="45"/>
      <c r="MJC19" s="45"/>
      <c r="MJD19" s="45"/>
      <c r="MJE19" s="45"/>
      <c r="MJF19" s="45"/>
      <c r="MJG19" s="45"/>
      <c r="MJH19" s="45"/>
      <c r="MJI19" s="45"/>
      <c r="MJJ19" s="45"/>
      <c r="MJK19" s="45"/>
      <c r="MJL19" s="45"/>
      <c r="MJM19" s="45"/>
      <c r="MJN19" s="45"/>
      <c r="MJO19" s="45"/>
      <c r="MJP19" s="45"/>
      <c r="MJQ19" s="45"/>
      <c r="MJR19" s="45"/>
      <c r="MJS19" s="45"/>
      <c r="MJT19" s="45"/>
      <c r="MJU19" s="45"/>
      <c r="MJV19" s="45"/>
      <c r="MJW19" s="45"/>
      <c r="MJX19" s="45"/>
      <c r="MJY19" s="45"/>
      <c r="MJZ19" s="45"/>
      <c r="MKA19" s="45"/>
      <c r="MKB19" s="45"/>
      <c r="MKC19" s="45"/>
      <c r="MKD19" s="45"/>
      <c r="MKE19" s="45"/>
      <c r="MKF19" s="45"/>
      <c r="MKG19" s="45"/>
      <c r="MKH19" s="45"/>
      <c r="MKI19" s="45"/>
      <c r="MKJ19" s="45"/>
      <c r="MKK19" s="45"/>
      <c r="MKL19" s="45"/>
      <c r="MKM19" s="45"/>
      <c r="MKN19" s="45"/>
      <c r="MKO19" s="45"/>
      <c r="MKP19" s="45"/>
      <c r="MKQ19" s="45"/>
      <c r="MKR19" s="45"/>
      <c r="MKS19" s="45"/>
      <c r="MKT19" s="45"/>
      <c r="MKU19" s="45"/>
      <c r="MKV19" s="45"/>
      <c r="MKW19" s="45"/>
      <c r="MKX19" s="45"/>
      <c r="MKY19" s="45"/>
      <c r="MKZ19" s="45"/>
      <c r="MLA19" s="45"/>
      <c r="MLB19" s="45"/>
      <c r="MLC19" s="45"/>
      <c r="MLD19" s="45"/>
      <c r="MLE19" s="45"/>
      <c r="MLF19" s="45"/>
      <c r="MLG19" s="45"/>
      <c r="MLH19" s="45"/>
      <c r="MLI19" s="45"/>
      <c r="MLJ19" s="45"/>
      <c r="MLK19" s="45"/>
      <c r="MLL19" s="45"/>
      <c r="MLM19" s="45"/>
      <c r="MLN19" s="45"/>
      <c r="MLO19" s="45"/>
      <c r="MLP19" s="45"/>
      <c r="MLQ19" s="45"/>
      <c r="MLR19" s="45"/>
      <c r="MLS19" s="45"/>
      <c r="MLT19" s="45"/>
      <c r="MLU19" s="45"/>
      <c r="MLV19" s="45"/>
      <c r="MLW19" s="45"/>
      <c r="MLX19" s="45"/>
      <c r="MLY19" s="45"/>
      <c r="MLZ19" s="45"/>
      <c r="MMA19" s="45"/>
      <c r="MMB19" s="45"/>
      <c r="MMC19" s="45"/>
      <c r="MMD19" s="45"/>
      <c r="MME19" s="45"/>
      <c r="MMF19" s="45"/>
      <c r="MMG19" s="45"/>
      <c r="MMH19" s="45"/>
      <c r="MMI19" s="45"/>
      <c r="MMJ19" s="45"/>
      <c r="MMK19" s="45"/>
      <c r="MML19" s="45"/>
      <c r="MMM19" s="45"/>
      <c r="MMN19" s="45"/>
      <c r="MMO19" s="45"/>
      <c r="MMP19" s="45"/>
      <c r="MMQ19" s="45"/>
      <c r="MMR19" s="45"/>
      <c r="MMS19" s="45"/>
      <c r="MMT19" s="45"/>
      <c r="MMU19" s="45"/>
      <c r="MMV19" s="45"/>
      <c r="MMW19" s="45"/>
      <c r="MMX19" s="45"/>
      <c r="MMY19" s="45"/>
      <c r="MMZ19" s="45"/>
      <c r="MNA19" s="45"/>
      <c r="MNB19" s="45"/>
      <c r="MNC19" s="45"/>
      <c r="MND19" s="45"/>
      <c r="MNE19" s="45"/>
      <c r="MNF19" s="45"/>
      <c r="MNG19" s="45"/>
      <c r="MNH19" s="45"/>
      <c r="MNI19" s="45"/>
      <c r="MNJ19" s="45"/>
      <c r="MNK19" s="45"/>
      <c r="MNL19" s="45"/>
      <c r="MNM19" s="45"/>
      <c r="MNN19" s="45"/>
      <c r="MNO19" s="45"/>
      <c r="MNP19" s="45"/>
      <c r="MNQ19" s="45"/>
      <c r="MNR19" s="45"/>
      <c r="MNS19" s="45"/>
      <c r="MNT19" s="45"/>
      <c r="MNU19" s="45"/>
      <c r="MNV19" s="45"/>
      <c r="MNW19" s="45"/>
      <c r="MNX19" s="45"/>
      <c r="MNY19" s="45"/>
      <c r="MNZ19" s="45"/>
      <c r="MOA19" s="45"/>
      <c r="MOB19" s="45"/>
      <c r="MOC19" s="45"/>
      <c r="MOD19" s="45"/>
      <c r="MOE19" s="45"/>
      <c r="MOF19" s="45"/>
      <c r="MOG19" s="45"/>
      <c r="MOH19" s="45"/>
      <c r="MOI19" s="45"/>
      <c r="MOJ19" s="45"/>
      <c r="MOK19" s="45"/>
      <c r="MOL19" s="45"/>
      <c r="MOM19" s="45"/>
      <c r="MON19" s="45"/>
      <c r="MOO19" s="45"/>
      <c r="MOP19" s="45"/>
      <c r="MOQ19" s="45"/>
      <c r="MOR19" s="45"/>
      <c r="MOS19" s="45"/>
      <c r="MOT19" s="45"/>
      <c r="MOU19" s="45"/>
      <c r="MOV19" s="45"/>
      <c r="MOW19" s="45"/>
      <c r="MOX19" s="45"/>
      <c r="MOY19" s="45"/>
      <c r="MOZ19" s="45"/>
      <c r="MPA19" s="45"/>
      <c r="MPB19" s="45"/>
      <c r="MPC19" s="45"/>
      <c r="MPD19" s="45"/>
      <c r="MPE19" s="45"/>
      <c r="MPF19" s="45"/>
      <c r="MPG19" s="45"/>
      <c r="MPH19" s="45"/>
      <c r="MPI19" s="45"/>
      <c r="MPJ19" s="45"/>
      <c r="MPK19" s="45"/>
      <c r="MPL19" s="45"/>
      <c r="MPM19" s="45"/>
      <c r="MPN19" s="45"/>
      <c r="MPO19" s="45"/>
      <c r="MPP19" s="45"/>
      <c r="MPQ19" s="45"/>
      <c r="MPR19" s="45"/>
      <c r="MPS19" s="45"/>
      <c r="MPT19" s="45"/>
      <c r="MPU19" s="45"/>
      <c r="MPV19" s="45"/>
      <c r="MPW19" s="45"/>
      <c r="MPX19" s="45"/>
      <c r="MPY19" s="45"/>
      <c r="MPZ19" s="45"/>
      <c r="MQA19" s="45"/>
      <c r="MQB19" s="45"/>
      <c r="MQC19" s="45"/>
      <c r="MQD19" s="45"/>
      <c r="MQE19" s="45"/>
      <c r="MQF19" s="45"/>
      <c r="MQG19" s="45"/>
      <c r="MQH19" s="45"/>
      <c r="MQI19" s="45"/>
      <c r="MQJ19" s="45"/>
      <c r="MQK19" s="45"/>
      <c r="MQL19" s="45"/>
      <c r="MQM19" s="45"/>
      <c r="MQN19" s="45"/>
      <c r="MQO19" s="45"/>
      <c r="MQP19" s="45"/>
      <c r="MQQ19" s="45"/>
      <c r="MQR19" s="45"/>
      <c r="MQS19" s="45"/>
      <c r="MQT19" s="45"/>
      <c r="MQU19" s="45"/>
      <c r="MQV19" s="45"/>
      <c r="MQW19" s="45"/>
      <c r="MQX19" s="45"/>
      <c r="MQY19" s="45"/>
      <c r="MQZ19" s="45"/>
      <c r="MRA19" s="45"/>
      <c r="MRB19" s="45"/>
      <c r="MRC19" s="45"/>
      <c r="MRD19" s="45"/>
      <c r="MRE19" s="45"/>
      <c r="MRF19" s="45"/>
      <c r="MRG19" s="45"/>
      <c r="MRH19" s="45"/>
      <c r="MRI19" s="45"/>
      <c r="MRJ19" s="45"/>
      <c r="MRK19" s="45"/>
      <c r="MRL19" s="45"/>
      <c r="MRM19" s="45"/>
      <c r="MRN19" s="45"/>
      <c r="MRO19" s="45"/>
      <c r="MRP19" s="45"/>
      <c r="MRQ19" s="45"/>
      <c r="MRR19" s="45"/>
      <c r="MRS19" s="45"/>
      <c r="MRT19" s="45"/>
      <c r="MRU19" s="45"/>
      <c r="MRV19" s="45"/>
      <c r="MRW19" s="45"/>
      <c r="MRX19" s="45"/>
      <c r="MRY19" s="45"/>
      <c r="MRZ19" s="45"/>
      <c r="MSA19" s="45"/>
      <c r="MSB19" s="45"/>
      <c r="MSC19" s="45"/>
      <c r="MSD19" s="45"/>
      <c r="MSE19" s="45"/>
      <c r="MSF19" s="45"/>
      <c r="MSG19" s="45"/>
      <c r="MSH19" s="45"/>
      <c r="MSI19" s="45"/>
      <c r="MSJ19" s="45"/>
      <c r="MSK19" s="45"/>
      <c r="MSL19" s="45"/>
      <c r="MSM19" s="45"/>
      <c r="MSN19" s="45"/>
      <c r="MSO19" s="45"/>
      <c r="MSP19" s="45"/>
      <c r="MSQ19" s="45"/>
      <c r="MSR19" s="45"/>
      <c r="MSS19" s="45"/>
      <c r="MST19" s="45"/>
      <c r="MSU19" s="45"/>
      <c r="MSV19" s="45"/>
      <c r="MSW19" s="45"/>
      <c r="MSX19" s="45"/>
      <c r="MSY19" s="45"/>
      <c r="MSZ19" s="45"/>
      <c r="MTA19" s="45"/>
      <c r="MTB19" s="45"/>
      <c r="MTC19" s="45"/>
      <c r="MTD19" s="45"/>
      <c r="MTE19" s="45"/>
      <c r="MTF19" s="45"/>
      <c r="MTG19" s="45"/>
      <c r="MTH19" s="45"/>
      <c r="MTI19" s="45"/>
      <c r="MTJ19" s="45"/>
      <c r="MTK19" s="45"/>
      <c r="MTL19" s="45"/>
      <c r="MTM19" s="45"/>
      <c r="MTN19" s="45"/>
      <c r="MTO19" s="45"/>
      <c r="MTP19" s="45"/>
      <c r="MTQ19" s="45"/>
      <c r="MTR19" s="45"/>
      <c r="MTS19" s="45"/>
      <c r="MTT19" s="45"/>
      <c r="MTU19" s="45"/>
      <c r="MTV19" s="45"/>
      <c r="MTW19" s="45"/>
      <c r="MTX19" s="45"/>
      <c r="MTY19" s="45"/>
      <c r="MTZ19" s="45"/>
      <c r="MUA19" s="45"/>
      <c r="MUB19" s="45"/>
      <c r="MUC19" s="45"/>
      <c r="MUD19" s="45"/>
      <c r="MUE19" s="45"/>
      <c r="MUF19" s="45"/>
      <c r="MUG19" s="45"/>
      <c r="MUH19" s="45"/>
      <c r="MUI19" s="45"/>
      <c r="MUJ19" s="45"/>
      <c r="MUK19" s="45"/>
      <c r="MUL19" s="45"/>
      <c r="MUM19" s="45"/>
      <c r="MUN19" s="45"/>
      <c r="MUO19" s="45"/>
      <c r="MUP19" s="45"/>
      <c r="MUQ19" s="45"/>
      <c r="MUR19" s="45"/>
      <c r="MUS19" s="45"/>
      <c r="MUT19" s="45"/>
      <c r="MUU19" s="45"/>
      <c r="MUV19" s="45"/>
      <c r="MUW19" s="45"/>
      <c r="MUX19" s="45"/>
      <c r="MUY19" s="45"/>
      <c r="MUZ19" s="45"/>
      <c r="MVA19" s="45"/>
      <c r="MVB19" s="45"/>
      <c r="MVC19" s="45"/>
      <c r="MVD19" s="45"/>
      <c r="MVE19" s="45"/>
      <c r="MVF19" s="45"/>
      <c r="MVG19" s="45"/>
      <c r="MVH19" s="45"/>
      <c r="MVI19" s="45"/>
      <c r="MVJ19" s="45"/>
      <c r="MVK19" s="45"/>
      <c r="MVL19" s="45"/>
      <c r="MVM19" s="45"/>
      <c r="MVN19" s="45"/>
      <c r="MVO19" s="45"/>
      <c r="MVP19" s="45"/>
      <c r="MVQ19" s="45"/>
      <c r="MVR19" s="45"/>
      <c r="MVS19" s="45"/>
      <c r="MVT19" s="45"/>
      <c r="MVU19" s="45"/>
      <c r="MVV19" s="45"/>
      <c r="MVW19" s="45"/>
      <c r="MVX19" s="45"/>
      <c r="MVY19" s="45"/>
      <c r="MVZ19" s="45"/>
      <c r="MWA19" s="45"/>
      <c r="MWB19" s="45"/>
      <c r="MWC19" s="45"/>
      <c r="MWD19" s="45"/>
      <c r="MWE19" s="45"/>
      <c r="MWF19" s="45"/>
      <c r="MWG19" s="45"/>
      <c r="MWH19" s="45"/>
      <c r="MWI19" s="45"/>
      <c r="MWJ19" s="45"/>
      <c r="MWK19" s="45"/>
      <c r="MWL19" s="45"/>
      <c r="MWM19" s="45"/>
      <c r="MWN19" s="45"/>
      <c r="MWO19" s="45"/>
      <c r="MWP19" s="45"/>
      <c r="MWQ19" s="45"/>
      <c r="MWR19" s="45"/>
      <c r="MWS19" s="45"/>
      <c r="MWT19" s="45"/>
      <c r="MWU19" s="45"/>
      <c r="MWV19" s="45"/>
      <c r="MWW19" s="45"/>
      <c r="MWX19" s="45"/>
      <c r="MWY19" s="45"/>
      <c r="MWZ19" s="45"/>
      <c r="MXA19" s="45"/>
      <c r="MXB19" s="45"/>
      <c r="MXC19" s="45"/>
      <c r="MXD19" s="45"/>
      <c r="MXE19" s="45"/>
      <c r="MXF19" s="45"/>
      <c r="MXG19" s="45"/>
      <c r="MXH19" s="45"/>
      <c r="MXI19" s="45"/>
      <c r="MXJ19" s="45"/>
      <c r="MXK19" s="45"/>
      <c r="MXL19" s="45"/>
      <c r="MXM19" s="45"/>
      <c r="MXN19" s="45"/>
      <c r="MXO19" s="45"/>
      <c r="MXP19" s="45"/>
      <c r="MXQ19" s="45"/>
      <c r="MXR19" s="45"/>
      <c r="MXS19" s="45"/>
      <c r="MXT19" s="45"/>
      <c r="MXU19" s="45"/>
      <c r="MXV19" s="45"/>
      <c r="MXW19" s="45"/>
      <c r="MXX19" s="45"/>
      <c r="MXY19" s="45"/>
      <c r="MXZ19" s="45"/>
      <c r="MYA19" s="45"/>
      <c r="MYB19" s="45"/>
      <c r="MYC19" s="45"/>
      <c r="MYD19" s="45"/>
      <c r="MYE19" s="45"/>
      <c r="MYF19" s="45"/>
      <c r="MYG19" s="45"/>
      <c r="MYH19" s="45"/>
      <c r="MYI19" s="45"/>
      <c r="MYJ19" s="45"/>
      <c r="MYK19" s="45"/>
      <c r="MYL19" s="45"/>
      <c r="MYM19" s="45"/>
      <c r="MYN19" s="45"/>
      <c r="MYO19" s="45"/>
      <c r="MYP19" s="45"/>
      <c r="MYQ19" s="45"/>
      <c r="MYR19" s="45"/>
      <c r="MYS19" s="45"/>
      <c r="MYT19" s="45"/>
      <c r="MYU19" s="45"/>
      <c r="MYV19" s="45"/>
      <c r="MYW19" s="45"/>
      <c r="MYX19" s="45"/>
      <c r="MYY19" s="45"/>
      <c r="MYZ19" s="45"/>
      <c r="MZA19" s="45"/>
      <c r="MZB19" s="45"/>
      <c r="MZC19" s="45"/>
      <c r="MZD19" s="45"/>
      <c r="MZE19" s="45"/>
      <c r="MZF19" s="45"/>
      <c r="MZG19" s="45"/>
      <c r="MZH19" s="45"/>
      <c r="MZI19" s="45"/>
      <c r="MZJ19" s="45"/>
      <c r="MZK19" s="45"/>
      <c r="MZL19" s="45"/>
      <c r="MZM19" s="45"/>
      <c r="MZN19" s="45"/>
      <c r="MZO19" s="45"/>
      <c r="MZP19" s="45"/>
      <c r="MZQ19" s="45"/>
      <c r="MZR19" s="45"/>
      <c r="MZS19" s="45"/>
      <c r="MZT19" s="45"/>
      <c r="MZU19" s="45"/>
      <c r="MZV19" s="45"/>
      <c r="MZW19" s="45"/>
      <c r="MZX19" s="45"/>
      <c r="MZY19" s="45"/>
      <c r="MZZ19" s="45"/>
      <c r="NAA19" s="45"/>
      <c r="NAB19" s="45"/>
      <c r="NAC19" s="45"/>
      <c r="NAD19" s="45"/>
      <c r="NAE19" s="45"/>
      <c r="NAF19" s="45"/>
      <c r="NAG19" s="45"/>
      <c r="NAH19" s="45"/>
      <c r="NAI19" s="45"/>
      <c r="NAJ19" s="45"/>
      <c r="NAK19" s="45"/>
      <c r="NAL19" s="45"/>
      <c r="NAM19" s="45"/>
      <c r="NAN19" s="45"/>
      <c r="NAO19" s="45"/>
      <c r="NAP19" s="45"/>
      <c r="NAQ19" s="45"/>
      <c r="NAR19" s="45"/>
      <c r="NAS19" s="45"/>
      <c r="NAT19" s="45"/>
      <c r="NAU19" s="45"/>
      <c r="NAV19" s="45"/>
      <c r="NAW19" s="45"/>
      <c r="NAX19" s="45"/>
      <c r="NAY19" s="45"/>
      <c r="NAZ19" s="45"/>
      <c r="NBA19" s="45"/>
      <c r="NBB19" s="45"/>
      <c r="NBC19" s="45"/>
      <c r="NBD19" s="45"/>
      <c r="NBE19" s="45"/>
      <c r="NBF19" s="45"/>
      <c r="NBG19" s="45"/>
      <c r="NBH19" s="45"/>
      <c r="NBI19" s="45"/>
      <c r="NBJ19" s="45"/>
      <c r="NBK19" s="45"/>
      <c r="NBL19" s="45"/>
      <c r="NBM19" s="45"/>
      <c r="NBN19" s="45"/>
      <c r="NBO19" s="45"/>
      <c r="NBP19" s="45"/>
      <c r="NBQ19" s="45"/>
      <c r="NBR19" s="45"/>
      <c r="NBS19" s="45"/>
      <c r="NBT19" s="45"/>
      <c r="NBU19" s="45"/>
      <c r="NBV19" s="45"/>
      <c r="NBW19" s="45"/>
      <c r="NBX19" s="45"/>
      <c r="NBY19" s="45"/>
      <c r="NBZ19" s="45"/>
      <c r="NCA19" s="45"/>
      <c r="NCB19" s="45"/>
      <c r="NCC19" s="45"/>
      <c r="NCD19" s="45"/>
      <c r="NCE19" s="45"/>
      <c r="NCF19" s="45"/>
      <c r="NCG19" s="45"/>
      <c r="NCH19" s="45"/>
      <c r="NCI19" s="45"/>
      <c r="NCJ19" s="45"/>
      <c r="NCK19" s="45"/>
      <c r="NCL19" s="45"/>
      <c r="NCM19" s="45"/>
      <c r="NCN19" s="45"/>
      <c r="NCO19" s="45"/>
      <c r="NCP19" s="45"/>
      <c r="NCQ19" s="45"/>
      <c r="NCR19" s="45"/>
      <c r="NCS19" s="45"/>
      <c r="NCT19" s="45"/>
      <c r="NCU19" s="45"/>
      <c r="NCV19" s="45"/>
      <c r="NCW19" s="45"/>
      <c r="NCX19" s="45"/>
      <c r="NCY19" s="45"/>
      <c r="NCZ19" s="45"/>
      <c r="NDA19" s="45"/>
      <c r="NDB19" s="45"/>
      <c r="NDC19" s="45"/>
      <c r="NDD19" s="45"/>
      <c r="NDE19" s="45"/>
      <c r="NDF19" s="45"/>
      <c r="NDG19" s="45"/>
      <c r="NDH19" s="45"/>
      <c r="NDI19" s="45"/>
      <c r="NDJ19" s="45"/>
      <c r="NDK19" s="45"/>
      <c r="NDL19" s="45"/>
      <c r="NDM19" s="45"/>
      <c r="NDN19" s="45"/>
      <c r="NDO19" s="45"/>
      <c r="NDP19" s="45"/>
      <c r="NDQ19" s="45"/>
      <c r="NDR19" s="45"/>
      <c r="NDS19" s="45"/>
      <c r="NDT19" s="45"/>
      <c r="NDU19" s="45"/>
      <c r="NDV19" s="45"/>
      <c r="NDW19" s="45"/>
      <c r="NDX19" s="45"/>
      <c r="NDY19" s="45"/>
      <c r="NDZ19" s="45"/>
      <c r="NEA19" s="45"/>
      <c r="NEB19" s="45"/>
      <c r="NEC19" s="45"/>
      <c r="NED19" s="45"/>
      <c r="NEE19" s="45"/>
      <c r="NEF19" s="45"/>
      <c r="NEG19" s="45"/>
      <c r="NEH19" s="45"/>
      <c r="NEI19" s="45"/>
      <c r="NEJ19" s="45"/>
      <c r="NEK19" s="45"/>
      <c r="NEL19" s="45"/>
      <c r="NEM19" s="45"/>
      <c r="NEN19" s="45"/>
      <c r="NEO19" s="45"/>
      <c r="NEP19" s="45"/>
      <c r="NEQ19" s="45"/>
      <c r="NER19" s="45"/>
      <c r="NES19" s="45"/>
      <c r="NET19" s="45"/>
      <c r="NEU19" s="45"/>
      <c r="NEV19" s="45"/>
      <c r="NEW19" s="45"/>
      <c r="NEX19" s="45"/>
      <c r="NEY19" s="45"/>
      <c r="NEZ19" s="45"/>
      <c r="NFA19" s="45"/>
      <c r="NFB19" s="45"/>
      <c r="NFC19" s="45"/>
      <c r="NFD19" s="45"/>
      <c r="NFE19" s="45"/>
      <c r="NFF19" s="45"/>
      <c r="NFG19" s="45"/>
      <c r="NFH19" s="45"/>
      <c r="NFI19" s="45"/>
      <c r="NFJ19" s="45"/>
      <c r="NFK19" s="45"/>
      <c r="NFL19" s="45"/>
      <c r="NFM19" s="45"/>
      <c r="NFN19" s="45"/>
      <c r="NFO19" s="45"/>
      <c r="NFP19" s="45"/>
      <c r="NFQ19" s="45"/>
      <c r="NFR19" s="45"/>
      <c r="NFS19" s="45"/>
      <c r="NFT19" s="45"/>
      <c r="NFU19" s="45"/>
      <c r="NFV19" s="45"/>
      <c r="NFW19" s="45"/>
      <c r="NFX19" s="45"/>
      <c r="NFY19" s="45"/>
      <c r="NFZ19" s="45"/>
      <c r="NGA19" s="45"/>
      <c r="NGB19" s="45"/>
      <c r="NGC19" s="45"/>
      <c r="NGD19" s="45"/>
      <c r="NGE19" s="45"/>
      <c r="NGF19" s="45"/>
      <c r="NGG19" s="45"/>
      <c r="NGH19" s="45"/>
      <c r="NGI19" s="45"/>
      <c r="NGJ19" s="45"/>
      <c r="NGK19" s="45"/>
      <c r="NGL19" s="45"/>
      <c r="NGM19" s="45"/>
      <c r="NGN19" s="45"/>
      <c r="NGO19" s="45"/>
      <c r="NGP19" s="45"/>
      <c r="NGQ19" s="45"/>
      <c r="NGR19" s="45"/>
      <c r="NGS19" s="45"/>
      <c r="NGT19" s="45"/>
      <c r="NGU19" s="45"/>
      <c r="NGV19" s="45"/>
      <c r="NGW19" s="45"/>
      <c r="NGX19" s="45"/>
      <c r="NGY19" s="45"/>
      <c r="NGZ19" s="45"/>
      <c r="NHA19" s="45"/>
      <c r="NHB19" s="45"/>
      <c r="NHC19" s="45"/>
      <c r="NHD19" s="45"/>
      <c r="NHE19" s="45"/>
      <c r="NHF19" s="45"/>
      <c r="NHG19" s="45"/>
      <c r="NHH19" s="45"/>
      <c r="NHI19" s="45"/>
      <c r="NHJ19" s="45"/>
      <c r="NHK19" s="45"/>
      <c r="NHL19" s="45"/>
      <c r="NHM19" s="45"/>
      <c r="NHN19" s="45"/>
      <c r="NHO19" s="45"/>
      <c r="NHP19" s="45"/>
      <c r="NHQ19" s="45"/>
      <c r="NHR19" s="45"/>
      <c r="NHS19" s="45"/>
      <c r="NHT19" s="45"/>
      <c r="NHU19" s="45"/>
      <c r="NHV19" s="45"/>
      <c r="NHW19" s="45"/>
      <c r="NHX19" s="45"/>
      <c r="NHY19" s="45"/>
      <c r="NHZ19" s="45"/>
      <c r="NIA19" s="45"/>
      <c r="NIB19" s="45"/>
      <c r="NIC19" s="45"/>
      <c r="NID19" s="45"/>
      <c r="NIE19" s="45"/>
      <c r="NIF19" s="45"/>
      <c r="NIG19" s="45"/>
      <c r="NIH19" s="45"/>
      <c r="NII19" s="45"/>
      <c r="NIJ19" s="45"/>
      <c r="NIK19" s="45"/>
      <c r="NIL19" s="45"/>
      <c r="NIM19" s="45"/>
      <c r="NIN19" s="45"/>
      <c r="NIO19" s="45"/>
      <c r="NIP19" s="45"/>
      <c r="NIQ19" s="45"/>
      <c r="NIR19" s="45"/>
      <c r="NIS19" s="45"/>
      <c r="NIT19" s="45"/>
      <c r="NIU19" s="45"/>
      <c r="NIV19" s="45"/>
      <c r="NIW19" s="45"/>
      <c r="NIX19" s="45"/>
      <c r="NIY19" s="45"/>
      <c r="NIZ19" s="45"/>
      <c r="NJA19" s="45"/>
      <c r="NJB19" s="45"/>
      <c r="NJC19" s="45"/>
      <c r="NJD19" s="45"/>
      <c r="NJE19" s="45"/>
      <c r="NJF19" s="45"/>
      <c r="NJG19" s="45"/>
      <c r="NJH19" s="45"/>
      <c r="NJI19" s="45"/>
      <c r="NJJ19" s="45"/>
      <c r="NJK19" s="45"/>
      <c r="NJL19" s="45"/>
      <c r="NJM19" s="45"/>
      <c r="NJN19" s="45"/>
      <c r="NJO19" s="45"/>
      <c r="NJP19" s="45"/>
      <c r="NJQ19" s="45"/>
      <c r="NJR19" s="45"/>
      <c r="NJS19" s="45"/>
      <c r="NJT19" s="45"/>
      <c r="NJU19" s="45"/>
      <c r="NJV19" s="45"/>
      <c r="NJW19" s="45"/>
      <c r="NJX19" s="45"/>
      <c r="NJY19" s="45"/>
      <c r="NJZ19" s="45"/>
      <c r="NKA19" s="45"/>
      <c r="NKB19" s="45"/>
      <c r="NKC19" s="45"/>
      <c r="NKD19" s="45"/>
      <c r="NKE19" s="45"/>
      <c r="NKF19" s="45"/>
      <c r="NKG19" s="45"/>
      <c r="NKH19" s="45"/>
      <c r="NKI19" s="45"/>
      <c r="NKJ19" s="45"/>
      <c r="NKK19" s="45"/>
      <c r="NKL19" s="45"/>
      <c r="NKM19" s="45"/>
      <c r="NKN19" s="45"/>
      <c r="NKO19" s="45"/>
      <c r="NKP19" s="45"/>
      <c r="NKQ19" s="45"/>
      <c r="NKR19" s="45"/>
      <c r="NKS19" s="45"/>
      <c r="NKT19" s="45"/>
      <c r="NKU19" s="45"/>
      <c r="NKV19" s="45"/>
      <c r="NKW19" s="45"/>
      <c r="NKX19" s="45"/>
      <c r="NKY19" s="45"/>
      <c r="NKZ19" s="45"/>
      <c r="NLA19" s="45"/>
      <c r="NLB19" s="45"/>
      <c r="NLC19" s="45"/>
      <c r="NLD19" s="45"/>
      <c r="NLE19" s="45"/>
      <c r="NLF19" s="45"/>
      <c r="NLG19" s="45"/>
      <c r="NLH19" s="45"/>
      <c r="NLI19" s="45"/>
      <c r="NLJ19" s="45"/>
      <c r="NLK19" s="45"/>
      <c r="NLL19" s="45"/>
      <c r="NLM19" s="45"/>
      <c r="NLN19" s="45"/>
      <c r="NLO19" s="45"/>
      <c r="NLP19" s="45"/>
      <c r="NLQ19" s="45"/>
      <c r="NLR19" s="45"/>
      <c r="NLS19" s="45"/>
      <c r="NLT19" s="45"/>
      <c r="NLU19" s="45"/>
      <c r="NLV19" s="45"/>
      <c r="NLW19" s="45"/>
      <c r="NLX19" s="45"/>
      <c r="NLY19" s="45"/>
      <c r="NLZ19" s="45"/>
      <c r="NMA19" s="45"/>
      <c r="NMB19" s="45"/>
      <c r="NMC19" s="45"/>
      <c r="NMD19" s="45"/>
      <c r="NME19" s="45"/>
      <c r="NMF19" s="45"/>
      <c r="NMG19" s="45"/>
      <c r="NMH19" s="45"/>
      <c r="NMI19" s="45"/>
      <c r="NMJ19" s="45"/>
      <c r="NMK19" s="45"/>
      <c r="NML19" s="45"/>
      <c r="NMM19" s="45"/>
      <c r="NMN19" s="45"/>
      <c r="NMO19" s="45"/>
      <c r="NMP19" s="45"/>
      <c r="NMQ19" s="45"/>
      <c r="NMR19" s="45"/>
      <c r="NMS19" s="45"/>
      <c r="NMT19" s="45"/>
      <c r="NMU19" s="45"/>
      <c r="NMV19" s="45"/>
      <c r="NMW19" s="45"/>
      <c r="NMX19" s="45"/>
      <c r="NMY19" s="45"/>
      <c r="NMZ19" s="45"/>
      <c r="NNA19" s="45"/>
      <c r="NNB19" s="45"/>
      <c r="NNC19" s="45"/>
      <c r="NND19" s="45"/>
      <c r="NNE19" s="45"/>
      <c r="NNF19" s="45"/>
      <c r="NNG19" s="45"/>
      <c r="NNH19" s="45"/>
      <c r="NNI19" s="45"/>
      <c r="NNJ19" s="45"/>
      <c r="NNK19" s="45"/>
      <c r="NNL19" s="45"/>
      <c r="NNM19" s="45"/>
      <c r="NNN19" s="45"/>
      <c r="NNO19" s="45"/>
      <c r="NNP19" s="45"/>
      <c r="NNQ19" s="45"/>
      <c r="NNR19" s="45"/>
      <c r="NNS19" s="45"/>
      <c r="NNT19" s="45"/>
      <c r="NNU19" s="45"/>
      <c r="NNV19" s="45"/>
      <c r="NNW19" s="45"/>
      <c r="NNX19" s="45"/>
      <c r="NNY19" s="45"/>
      <c r="NNZ19" s="45"/>
      <c r="NOA19" s="45"/>
      <c r="NOB19" s="45"/>
      <c r="NOC19" s="45"/>
      <c r="NOD19" s="45"/>
      <c r="NOE19" s="45"/>
      <c r="NOF19" s="45"/>
      <c r="NOG19" s="45"/>
      <c r="NOH19" s="45"/>
      <c r="NOI19" s="45"/>
      <c r="NOJ19" s="45"/>
      <c r="NOK19" s="45"/>
      <c r="NOL19" s="45"/>
      <c r="NOM19" s="45"/>
      <c r="NON19" s="45"/>
      <c r="NOO19" s="45"/>
      <c r="NOP19" s="45"/>
      <c r="NOQ19" s="45"/>
      <c r="NOR19" s="45"/>
      <c r="NOS19" s="45"/>
      <c r="NOT19" s="45"/>
      <c r="NOU19" s="45"/>
      <c r="NOV19" s="45"/>
      <c r="NOW19" s="45"/>
      <c r="NOX19" s="45"/>
      <c r="NOY19" s="45"/>
      <c r="NOZ19" s="45"/>
      <c r="NPA19" s="45"/>
      <c r="NPB19" s="45"/>
      <c r="NPC19" s="45"/>
      <c r="NPD19" s="45"/>
      <c r="NPE19" s="45"/>
      <c r="NPF19" s="45"/>
      <c r="NPG19" s="45"/>
      <c r="NPH19" s="45"/>
      <c r="NPI19" s="45"/>
      <c r="NPJ19" s="45"/>
      <c r="NPK19" s="45"/>
      <c r="NPL19" s="45"/>
      <c r="NPM19" s="45"/>
      <c r="NPN19" s="45"/>
      <c r="NPO19" s="45"/>
      <c r="NPP19" s="45"/>
      <c r="NPQ19" s="45"/>
      <c r="NPR19" s="45"/>
      <c r="NPS19" s="45"/>
      <c r="NPT19" s="45"/>
      <c r="NPU19" s="45"/>
      <c r="NPV19" s="45"/>
      <c r="NPW19" s="45"/>
      <c r="NPX19" s="45"/>
      <c r="NPY19" s="45"/>
      <c r="NPZ19" s="45"/>
      <c r="NQA19" s="45"/>
      <c r="NQB19" s="45"/>
      <c r="NQC19" s="45"/>
      <c r="NQD19" s="45"/>
      <c r="NQE19" s="45"/>
      <c r="NQF19" s="45"/>
      <c r="NQG19" s="45"/>
      <c r="NQH19" s="45"/>
      <c r="NQI19" s="45"/>
      <c r="NQJ19" s="45"/>
      <c r="NQK19" s="45"/>
      <c r="NQL19" s="45"/>
      <c r="NQM19" s="45"/>
      <c r="NQN19" s="45"/>
      <c r="NQO19" s="45"/>
      <c r="NQP19" s="45"/>
      <c r="NQQ19" s="45"/>
      <c r="NQR19" s="45"/>
      <c r="NQS19" s="45"/>
      <c r="NQT19" s="45"/>
      <c r="NQU19" s="45"/>
      <c r="NQV19" s="45"/>
      <c r="NQW19" s="45"/>
      <c r="NQX19" s="45"/>
      <c r="NQY19" s="45"/>
      <c r="NQZ19" s="45"/>
      <c r="NRA19" s="45"/>
      <c r="NRB19" s="45"/>
      <c r="NRC19" s="45"/>
      <c r="NRD19" s="45"/>
      <c r="NRE19" s="45"/>
      <c r="NRF19" s="45"/>
      <c r="NRG19" s="45"/>
      <c r="NRH19" s="45"/>
      <c r="NRI19" s="45"/>
      <c r="NRJ19" s="45"/>
      <c r="NRK19" s="45"/>
      <c r="NRL19" s="45"/>
      <c r="NRM19" s="45"/>
      <c r="NRN19" s="45"/>
      <c r="NRO19" s="45"/>
      <c r="NRP19" s="45"/>
      <c r="NRQ19" s="45"/>
      <c r="NRR19" s="45"/>
      <c r="NRS19" s="45"/>
      <c r="NRT19" s="45"/>
      <c r="NRU19" s="45"/>
      <c r="NRV19" s="45"/>
      <c r="NRW19" s="45"/>
      <c r="NRX19" s="45"/>
      <c r="NRY19" s="45"/>
      <c r="NRZ19" s="45"/>
      <c r="NSA19" s="45"/>
      <c r="NSB19" s="45"/>
      <c r="NSC19" s="45"/>
      <c r="NSD19" s="45"/>
      <c r="NSE19" s="45"/>
      <c r="NSF19" s="45"/>
      <c r="NSG19" s="45"/>
      <c r="NSH19" s="45"/>
      <c r="NSI19" s="45"/>
      <c r="NSJ19" s="45"/>
      <c r="NSK19" s="45"/>
      <c r="NSL19" s="45"/>
      <c r="NSM19" s="45"/>
      <c r="NSN19" s="45"/>
      <c r="NSO19" s="45"/>
      <c r="NSP19" s="45"/>
      <c r="NSQ19" s="45"/>
      <c r="NSR19" s="45"/>
      <c r="NSS19" s="45"/>
      <c r="NST19" s="45"/>
      <c r="NSU19" s="45"/>
      <c r="NSV19" s="45"/>
      <c r="NSW19" s="45"/>
      <c r="NSX19" s="45"/>
      <c r="NSY19" s="45"/>
      <c r="NSZ19" s="45"/>
      <c r="NTA19" s="45"/>
      <c r="NTB19" s="45"/>
      <c r="NTC19" s="45"/>
      <c r="NTD19" s="45"/>
      <c r="NTE19" s="45"/>
      <c r="NTF19" s="45"/>
      <c r="NTG19" s="45"/>
      <c r="NTH19" s="45"/>
      <c r="NTI19" s="45"/>
      <c r="NTJ19" s="45"/>
      <c r="NTK19" s="45"/>
      <c r="NTL19" s="45"/>
      <c r="NTM19" s="45"/>
      <c r="NTN19" s="45"/>
      <c r="NTO19" s="45"/>
      <c r="NTP19" s="45"/>
      <c r="NTQ19" s="45"/>
      <c r="NTR19" s="45"/>
      <c r="NTS19" s="45"/>
      <c r="NTT19" s="45"/>
      <c r="NTU19" s="45"/>
      <c r="NTV19" s="45"/>
      <c r="NTW19" s="45"/>
      <c r="NTX19" s="45"/>
      <c r="NTY19" s="45"/>
      <c r="NTZ19" s="45"/>
      <c r="NUA19" s="45"/>
      <c r="NUB19" s="45"/>
      <c r="NUC19" s="45"/>
      <c r="NUD19" s="45"/>
      <c r="NUE19" s="45"/>
      <c r="NUF19" s="45"/>
      <c r="NUG19" s="45"/>
      <c r="NUH19" s="45"/>
      <c r="NUI19" s="45"/>
      <c r="NUJ19" s="45"/>
      <c r="NUK19" s="45"/>
      <c r="NUL19" s="45"/>
      <c r="NUM19" s="45"/>
      <c r="NUN19" s="45"/>
      <c r="NUO19" s="45"/>
      <c r="NUP19" s="45"/>
      <c r="NUQ19" s="45"/>
      <c r="NUR19" s="45"/>
      <c r="NUS19" s="45"/>
      <c r="NUT19" s="45"/>
      <c r="NUU19" s="45"/>
      <c r="NUV19" s="45"/>
      <c r="NUW19" s="45"/>
      <c r="NUX19" s="45"/>
      <c r="NUY19" s="45"/>
      <c r="NUZ19" s="45"/>
      <c r="NVA19" s="45"/>
      <c r="NVB19" s="45"/>
      <c r="NVC19" s="45"/>
      <c r="NVD19" s="45"/>
      <c r="NVE19" s="45"/>
      <c r="NVF19" s="45"/>
      <c r="NVG19" s="45"/>
      <c r="NVH19" s="45"/>
      <c r="NVI19" s="45"/>
      <c r="NVJ19" s="45"/>
      <c r="NVK19" s="45"/>
      <c r="NVL19" s="45"/>
      <c r="NVM19" s="45"/>
      <c r="NVN19" s="45"/>
      <c r="NVO19" s="45"/>
      <c r="NVP19" s="45"/>
      <c r="NVQ19" s="45"/>
      <c r="NVR19" s="45"/>
      <c r="NVS19" s="45"/>
      <c r="NVT19" s="45"/>
      <c r="NVU19" s="45"/>
      <c r="NVV19" s="45"/>
      <c r="NVW19" s="45"/>
      <c r="NVX19" s="45"/>
      <c r="NVY19" s="45"/>
      <c r="NVZ19" s="45"/>
      <c r="NWA19" s="45"/>
      <c r="NWB19" s="45"/>
      <c r="NWC19" s="45"/>
      <c r="NWD19" s="45"/>
      <c r="NWE19" s="45"/>
      <c r="NWF19" s="45"/>
      <c r="NWG19" s="45"/>
      <c r="NWH19" s="45"/>
      <c r="NWI19" s="45"/>
      <c r="NWJ19" s="45"/>
      <c r="NWK19" s="45"/>
      <c r="NWL19" s="45"/>
      <c r="NWM19" s="45"/>
      <c r="NWN19" s="45"/>
      <c r="NWO19" s="45"/>
      <c r="NWP19" s="45"/>
      <c r="NWQ19" s="45"/>
      <c r="NWR19" s="45"/>
      <c r="NWS19" s="45"/>
      <c r="NWT19" s="45"/>
      <c r="NWU19" s="45"/>
      <c r="NWV19" s="45"/>
      <c r="NWW19" s="45"/>
      <c r="NWX19" s="45"/>
      <c r="NWY19" s="45"/>
      <c r="NWZ19" s="45"/>
      <c r="NXA19" s="45"/>
      <c r="NXB19" s="45"/>
      <c r="NXC19" s="45"/>
      <c r="NXD19" s="45"/>
      <c r="NXE19" s="45"/>
      <c r="NXF19" s="45"/>
      <c r="NXG19" s="45"/>
      <c r="NXH19" s="45"/>
      <c r="NXI19" s="45"/>
      <c r="NXJ19" s="45"/>
      <c r="NXK19" s="45"/>
      <c r="NXL19" s="45"/>
      <c r="NXM19" s="45"/>
      <c r="NXN19" s="45"/>
      <c r="NXO19" s="45"/>
      <c r="NXP19" s="45"/>
      <c r="NXQ19" s="45"/>
      <c r="NXR19" s="45"/>
      <c r="NXS19" s="45"/>
      <c r="NXT19" s="45"/>
      <c r="NXU19" s="45"/>
      <c r="NXV19" s="45"/>
      <c r="NXW19" s="45"/>
      <c r="NXX19" s="45"/>
      <c r="NXY19" s="45"/>
      <c r="NXZ19" s="45"/>
      <c r="NYA19" s="45"/>
      <c r="NYB19" s="45"/>
      <c r="NYC19" s="45"/>
      <c r="NYD19" s="45"/>
      <c r="NYE19" s="45"/>
      <c r="NYF19" s="45"/>
      <c r="NYG19" s="45"/>
      <c r="NYH19" s="45"/>
      <c r="NYI19" s="45"/>
      <c r="NYJ19" s="45"/>
      <c r="NYK19" s="45"/>
      <c r="NYL19" s="45"/>
      <c r="NYM19" s="45"/>
      <c r="NYN19" s="45"/>
      <c r="NYO19" s="45"/>
      <c r="NYP19" s="45"/>
      <c r="NYQ19" s="45"/>
      <c r="NYR19" s="45"/>
      <c r="NYS19" s="45"/>
      <c r="NYT19" s="45"/>
      <c r="NYU19" s="45"/>
      <c r="NYV19" s="45"/>
      <c r="NYW19" s="45"/>
      <c r="NYX19" s="45"/>
      <c r="NYY19" s="45"/>
      <c r="NYZ19" s="45"/>
      <c r="NZA19" s="45"/>
      <c r="NZB19" s="45"/>
      <c r="NZC19" s="45"/>
      <c r="NZD19" s="45"/>
      <c r="NZE19" s="45"/>
      <c r="NZF19" s="45"/>
      <c r="NZG19" s="45"/>
      <c r="NZH19" s="45"/>
      <c r="NZI19" s="45"/>
      <c r="NZJ19" s="45"/>
      <c r="NZK19" s="45"/>
      <c r="NZL19" s="45"/>
      <c r="NZM19" s="45"/>
      <c r="NZN19" s="45"/>
      <c r="NZO19" s="45"/>
      <c r="NZP19" s="45"/>
      <c r="NZQ19" s="45"/>
      <c r="NZR19" s="45"/>
      <c r="NZS19" s="45"/>
      <c r="NZT19" s="45"/>
      <c r="NZU19" s="45"/>
      <c r="NZV19" s="45"/>
      <c r="NZW19" s="45"/>
      <c r="NZX19" s="45"/>
      <c r="NZY19" s="45"/>
      <c r="NZZ19" s="45"/>
      <c r="OAA19" s="45"/>
      <c r="OAB19" s="45"/>
      <c r="OAC19" s="45"/>
      <c r="OAD19" s="45"/>
      <c r="OAE19" s="45"/>
      <c r="OAF19" s="45"/>
      <c r="OAG19" s="45"/>
      <c r="OAH19" s="45"/>
      <c r="OAI19" s="45"/>
      <c r="OAJ19" s="45"/>
      <c r="OAK19" s="45"/>
      <c r="OAL19" s="45"/>
      <c r="OAM19" s="45"/>
      <c r="OAN19" s="45"/>
      <c r="OAO19" s="45"/>
      <c r="OAP19" s="45"/>
      <c r="OAQ19" s="45"/>
      <c r="OAR19" s="45"/>
      <c r="OAS19" s="45"/>
      <c r="OAT19" s="45"/>
      <c r="OAU19" s="45"/>
      <c r="OAV19" s="45"/>
      <c r="OAW19" s="45"/>
      <c r="OAX19" s="45"/>
      <c r="OAY19" s="45"/>
      <c r="OAZ19" s="45"/>
      <c r="OBA19" s="45"/>
      <c r="OBB19" s="45"/>
      <c r="OBC19" s="45"/>
      <c r="OBD19" s="45"/>
      <c r="OBE19" s="45"/>
      <c r="OBF19" s="45"/>
      <c r="OBG19" s="45"/>
      <c r="OBH19" s="45"/>
      <c r="OBI19" s="45"/>
      <c r="OBJ19" s="45"/>
      <c r="OBK19" s="45"/>
      <c r="OBL19" s="45"/>
      <c r="OBM19" s="45"/>
      <c r="OBN19" s="45"/>
      <c r="OBO19" s="45"/>
      <c r="OBP19" s="45"/>
      <c r="OBQ19" s="45"/>
      <c r="OBR19" s="45"/>
      <c r="OBS19" s="45"/>
      <c r="OBT19" s="45"/>
      <c r="OBU19" s="45"/>
      <c r="OBV19" s="45"/>
      <c r="OBW19" s="45"/>
      <c r="OBX19" s="45"/>
      <c r="OBY19" s="45"/>
      <c r="OBZ19" s="45"/>
      <c r="OCA19" s="45"/>
      <c r="OCB19" s="45"/>
      <c r="OCC19" s="45"/>
      <c r="OCD19" s="45"/>
      <c r="OCE19" s="45"/>
      <c r="OCF19" s="45"/>
      <c r="OCG19" s="45"/>
      <c r="OCH19" s="45"/>
      <c r="OCI19" s="45"/>
      <c r="OCJ19" s="45"/>
      <c r="OCK19" s="45"/>
      <c r="OCL19" s="45"/>
      <c r="OCM19" s="45"/>
      <c r="OCN19" s="45"/>
      <c r="OCO19" s="45"/>
      <c r="OCP19" s="45"/>
      <c r="OCQ19" s="45"/>
      <c r="OCR19" s="45"/>
      <c r="OCS19" s="45"/>
      <c r="OCT19" s="45"/>
      <c r="OCU19" s="45"/>
      <c r="OCV19" s="45"/>
      <c r="OCW19" s="45"/>
      <c r="OCX19" s="45"/>
      <c r="OCY19" s="45"/>
      <c r="OCZ19" s="45"/>
      <c r="ODA19" s="45"/>
      <c r="ODB19" s="45"/>
      <c r="ODC19" s="45"/>
      <c r="ODD19" s="45"/>
      <c r="ODE19" s="45"/>
      <c r="ODF19" s="45"/>
      <c r="ODG19" s="45"/>
      <c r="ODH19" s="45"/>
      <c r="ODI19" s="45"/>
      <c r="ODJ19" s="45"/>
      <c r="ODK19" s="45"/>
      <c r="ODL19" s="45"/>
      <c r="ODM19" s="45"/>
      <c r="ODN19" s="45"/>
      <c r="ODO19" s="45"/>
      <c r="ODP19" s="45"/>
      <c r="ODQ19" s="45"/>
      <c r="ODR19" s="45"/>
      <c r="ODS19" s="45"/>
      <c r="ODT19" s="45"/>
      <c r="ODU19" s="45"/>
      <c r="ODV19" s="45"/>
      <c r="ODW19" s="45"/>
      <c r="ODX19" s="45"/>
      <c r="ODY19" s="45"/>
      <c r="ODZ19" s="45"/>
      <c r="OEA19" s="45"/>
      <c r="OEB19" s="45"/>
      <c r="OEC19" s="45"/>
      <c r="OED19" s="45"/>
      <c r="OEE19" s="45"/>
      <c r="OEF19" s="45"/>
      <c r="OEG19" s="45"/>
      <c r="OEH19" s="45"/>
      <c r="OEI19" s="45"/>
      <c r="OEJ19" s="45"/>
      <c r="OEK19" s="45"/>
      <c r="OEL19" s="45"/>
      <c r="OEM19" s="45"/>
      <c r="OEN19" s="45"/>
      <c r="OEO19" s="45"/>
      <c r="OEP19" s="45"/>
      <c r="OEQ19" s="45"/>
      <c r="OER19" s="45"/>
      <c r="OES19" s="45"/>
      <c r="OET19" s="45"/>
      <c r="OEU19" s="45"/>
      <c r="OEV19" s="45"/>
      <c r="OEW19" s="45"/>
      <c r="OEX19" s="45"/>
      <c r="OEY19" s="45"/>
      <c r="OEZ19" s="45"/>
      <c r="OFA19" s="45"/>
      <c r="OFB19" s="45"/>
      <c r="OFC19" s="45"/>
      <c r="OFD19" s="45"/>
      <c r="OFE19" s="45"/>
      <c r="OFF19" s="45"/>
      <c r="OFG19" s="45"/>
      <c r="OFH19" s="45"/>
      <c r="OFI19" s="45"/>
      <c r="OFJ19" s="45"/>
      <c r="OFK19" s="45"/>
      <c r="OFL19" s="45"/>
      <c r="OFM19" s="45"/>
      <c r="OFN19" s="45"/>
      <c r="OFO19" s="45"/>
      <c r="OFP19" s="45"/>
      <c r="OFQ19" s="45"/>
      <c r="OFR19" s="45"/>
      <c r="OFS19" s="45"/>
      <c r="OFT19" s="45"/>
      <c r="OFU19" s="45"/>
      <c r="OFV19" s="45"/>
      <c r="OFW19" s="45"/>
      <c r="OFX19" s="45"/>
      <c r="OFY19" s="45"/>
      <c r="OFZ19" s="45"/>
      <c r="OGA19" s="45"/>
      <c r="OGB19" s="45"/>
      <c r="OGC19" s="45"/>
      <c r="OGD19" s="45"/>
      <c r="OGE19" s="45"/>
      <c r="OGF19" s="45"/>
      <c r="OGG19" s="45"/>
      <c r="OGH19" s="45"/>
      <c r="OGI19" s="45"/>
      <c r="OGJ19" s="45"/>
      <c r="OGK19" s="45"/>
      <c r="OGL19" s="45"/>
      <c r="OGM19" s="45"/>
      <c r="OGN19" s="45"/>
      <c r="OGO19" s="45"/>
      <c r="OGP19" s="45"/>
      <c r="OGQ19" s="45"/>
      <c r="OGR19" s="45"/>
      <c r="OGS19" s="45"/>
      <c r="OGT19" s="45"/>
      <c r="OGU19" s="45"/>
      <c r="OGV19" s="45"/>
      <c r="OGW19" s="45"/>
      <c r="OGX19" s="45"/>
      <c r="OGY19" s="45"/>
      <c r="OGZ19" s="45"/>
      <c r="OHA19" s="45"/>
      <c r="OHB19" s="45"/>
      <c r="OHC19" s="45"/>
      <c r="OHD19" s="45"/>
      <c r="OHE19" s="45"/>
      <c r="OHF19" s="45"/>
      <c r="OHG19" s="45"/>
      <c r="OHH19" s="45"/>
      <c r="OHI19" s="45"/>
      <c r="OHJ19" s="45"/>
      <c r="OHK19" s="45"/>
      <c r="OHL19" s="45"/>
      <c r="OHM19" s="45"/>
      <c r="OHN19" s="45"/>
      <c r="OHO19" s="45"/>
      <c r="OHP19" s="45"/>
      <c r="OHQ19" s="45"/>
      <c r="OHR19" s="45"/>
      <c r="OHS19" s="45"/>
      <c r="OHT19" s="45"/>
      <c r="OHU19" s="45"/>
      <c r="OHV19" s="45"/>
      <c r="OHW19" s="45"/>
      <c r="OHX19" s="45"/>
      <c r="OHY19" s="45"/>
      <c r="OHZ19" s="45"/>
      <c r="OIA19" s="45"/>
      <c r="OIB19" s="45"/>
      <c r="OIC19" s="45"/>
      <c r="OID19" s="45"/>
      <c r="OIE19" s="45"/>
      <c r="OIF19" s="45"/>
      <c r="OIG19" s="45"/>
      <c r="OIH19" s="45"/>
      <c r="OII19" s="45"/>
      <c r="OIJ19" s="45"/>
      <c r="OIK19" s="45"/>
      <c r="OIL19" s="45"/>
      <c r="OIM19" s="45"/>
      <c r="OIN19" s="45"/>
      <c r="OIO19" s="45"/>
      <c r="OIP19" s="45"/>
      <c r="OIQ19" s="45"/>
      <c r="OIR19" s="45"/>
      <c r="OIS19" s="45"/>
      <c r="OIT19" s="45"/>
      <c r="OIU19" s="45"/>
      <c r="OIV19" s="45"/>
      <c r="OIW19" s="45"/>
      <c r="OIX19" s="45"/>
      <c r="OIY19" s="45"/>
      <c r="OIZ19" s="45"/>
      <c r="OJA19" s="45"/>
      <c r="OJB19" s="45"/>
      <c r="OJC19" s="45"/>
      <c r="OJD19" s="45"/>
      <c r="OJE19" s="45"/>
      <c r="OJF19" s="45"/>
      <c r="OJG19" s="45"/>
      <c r="OJH19" s="45"/>
      <c r="OJI19" s="45"/>
      <c r="OJJ19" s="45"/>
      <c r="OJK19" s="45"/>
      <c r="OJL19" s="45"/>
      <c r="OJM19" s="45"/>
      <c r="OJN19" s="45"/>
      <c r="OJO19" s="45"/>
      <c r="OJP19" s="45"/>
      <c r="OJQ19" s="45"/>
      <c r="OJR19" s="45"/>
      <c r="OJS19" s="45"/>
      <c r="OJT19" s="45"/>
      <c r="OJU19" s="45"/>
      <c r="OJV19" s="45"/>
      <c r="OJW19" s="45"/>
      <c r="OJX19" s="45"/>
      <c r="OJY19" s="45"/>
      <c r="OJZ19" s="45"/>
      <c r="OKA19" s="45"/>
      <c r="OKB19" s="45"/>
      <c r="OKC19" s="45"/>
      <c r="OKD19" s="45"/>
      <c r="OKE19" s="45"/>
      <c r="OKF19" s="45"/>
      <c r="OKG19" s="45"/>
      <c r="OKH19" s="45"/>
      <c r="OKI19" s="45"/>
      <c r="OKJ19" s="45"/>
      <c r="OKK19" s="45"/>
      <c r="OKL19" s="45"/>
      <c r="OKM19" s="45"/>
      <c r="OKN19" s="45"/>
      <c r="OKO19" s="45"/>
      <c r="OKP19" s="45"/>
      <c r="OKQ19" s="45"/>
      <c r="OKR19" s="45"/>
      <c r="OKS19" s="45"/>
      <c r="OKT19" s="45"/>
      <c r="OKU19" s="45"/>
      <c r="OKV19" s="45"/>
      <c r="OKW19" s="45"/>
      <c r="OKX19" s="45"/>
      <c r="OKY19" s="45"/>
      <c r="OKZ19" s="45"/>
      <c r="OLA19" s="45"/>
      <c r="OLB19" s="45"/>
      <c r="OLC19" s="45"/>
      <c r="OLD19" s="45"/>
      <c r="OLE19" s="45"/>
      <c r="OLF19" s="45"/>
      <c r="OLG19" s="45"/>
      <c r="OLH19" s="45"/>
      <c r="OLI19" s="45"/>
      <c r="OLJ19" s="45"/>
      <c r="OLK19" s="45"/>
      <c r="OLL19" s="45"/>
      <c r="OLM19" s="45"/>
      <c r="OLN19" s="45"/>
      <c r="OLO19" s="45"/>
      <c r="OLP19" s="45"/>
      <c r="OLQ19" s="45"/>
      <c r="OLR19" s="45"/>
      <c r="OLS19" s="45"/>
      <c r="OLT19" s="45"/>
      <c r="OLU19" s="45"/>
      <c r="OLV19" s="45"/>
      <c r="OLW19" s="45"/>
      <c r="OLX19" s="45"/>
      <c r="OLY19" s="45"/>
      <c r="OLZ19" s="45"/>
      <c r="OMA19" s="45"/>
      <c r="OMB19" s="45"/>
      <c r="OMC19" s="45"/>
      <c r="OMD19" s="45"/>
      <c r="OME19" s="45"/>
      <c r="OMF19" s="45"/>
      <c r="OMG19" s="45"/>
      <c r="OMH19" s="45"/>
      <c r="OMI19" s="45"/>
      <c r="OMJ19" s="45"/>
      <c r="OMK19" s="45"/>
      <c r="OML19" s="45"/>
      <c r="OMM19" s="45"/>
      <c r="OMN19" s="45"/>
      <c r="OMO19" s="45"/>
      <c r="OMP19" s="45"/>
      <c r="OMQ19" s="45"/>
      <c r="OMR19" s="45"/>
      <c r="OMS19" s="45"/>
      <c r="OMT19" s="45"/>
      <c r="OMU19" s="45"/>
      <c r="OMV19" s="45"/>
      <c r="OMW19" s="45"/>
      <c r="OMX19" s="45"/>
      <c r="OMY19" s="45"/>
      <c r="OMZ19" s="45"/>
      <c r="ONA19" s="45"/>
      <c r="ONB19" s="45"/>
      <c r="ONC19" s="45"/>
      <c r="OND19" s="45"/>
      <c r="ONE19" s="45"/>
      <c r="ONF19" s="45"/>
      <c r="ONG19" s="45"/>
      <c r="ONH19" s="45"/>
      <c r="ONI19" s="45"/>
      <c r="ONJ19" s="45"/>
      <c r="ONK19" s="45"/>
      <c r="ONL19" s="45"/>
      <c r="ONM19" s="45"/>
      <c r="ONN19" s="45"/>
      <c r="ONO19" s="45"/>
      <c r="ONP19" s="45"/>
      <c r="ONQ19" s="45"/>
      <c r="ONR19" s="45"/>
      <c r="ONS19" s="45"/>
      <c r="ONT19" s="45"/>
      <c r="ONU19" s="45"/>
      <c r="ONV19" s="45"/>
      <c r="ONW19" s="45"/>
      <c r="ONX19" s="45"/>
      <c r="ONY19" s="45"/>
      <c r="ONZ19" s="45"/>
      <c r="OOA19" s="45"/>
      <c r="OOB19" s="45"/>
      <c r="OOC19" s="45"/>
      <c r="OOD19" s="45"/>
      <c r="OOE19" s="45"/>
      <c r="OOF19" s="45"/>
      <c r="OOG19" s="45"/>
      <c r="OOH19" s="45"/>
      <c r="OOI19" s="45"/>
      <c r="OOJ19" s="45"/>
      <c r="OOK19" s="45"/>
      <c r="OOL19" s="45"/>
      <c r="OOM19" s="45"/>
      <c r="OON19" s="45"/>
      <c r="OOO19" s="45"/>
      <c r="OOP19" s="45"/>
      <c r="OOQ19" s="45"/>
      <c r="OOR19" s="45"/>
      <c r="OOS19" s="45"/>
      <c r="OOT19" s="45"/>
      <c r="OOU19" s="45"/>
      <c r="OOV19" s="45"/>
      <c r="OOW19" s="45"/>
      <c r="OOX19" s="45"/>
      <c r="OOY19" s="45"/>
      <c r="OOZ19" s="45"/>
      <c r="OPA19" s="45"/>
      <c r="OPB19" s="45"/>
      <c r="OPC19" s="45"/>
      <c r="OPD19" s="45"/>
      <c r="OPE19" s="45"/>
      <c r="OPF19" s="45"/>
      <c r="OPG19" s="45"/>
      <c r="OPH19" s="45"/>
      <c r="OPI19" s="45"/>
      <c r="OPJ19" s="45"/>
      <c r="OPK19" s="45"/>
      <c r="OPL19" s="45"/>
      <c r="OPM19" s="45"/>
      <c r="OPN19" s="45"/>
      <c r="OPO19" s="45"/>
      <c r="OPP19" s="45"/>
      <c r="OPQ19" s="45"/>
      <c r="OPR19" s="45"/>
      <c r="OPS19" s="45"/>
      <c r="OPT19" s="45"/>
      <c r="OPU19" s="45"/>
      <c r="OPV19" s="45"/>
      <c r="OPW19" s="45"/>
      <c r="OPX19" s="45"/>
      <c r="OPY19" s="45"/>
      <c r="OPZ19" s="45"/>
      <c r="OQA19" s="45"/>
      <c r="OQB19" s="45"/>
      <c r="OQC19" s="45"/>
      <c r="OQD19" s="45"/>
      <c r="OQE19" s="45"/>
      <c r="OQF19" s="45"/>
      <c r="OQG19" s="45"/>
      <c r="OQH19" s="45"/>
      <c r="OQI19" s="45"/>
      <c r="OQJ19" s="45"/>
      <c r="OQK19" s="45"/>
      <c r="OQL19" s="45"/>
      <c r="OQM19" s="45"/>
      <c r="OQN19" s="45"/>
      <c r="OQO19" s="45"/>
      <c r="OQP19" s="45"/>
      <c r="OQQ19" s="45"/>
      <c r="OQR19" s="45"/>
      <c r="OQS19" s="45"/>
      <c r="OQT19" s="45"/>
      <c r="OQU19" s="45"/>
      <c r="OQV19" s="45"/>
      <c r="OQW19" s="45"/>
      <c r="OQX19" s="45"/>
      <c r="OQY19" s="45"/>
      <c r="OQZ19" s="45"/>
      <c r="ORA19" s="45"/>
      <c r="ORB19" s="45"/>
      <c r="ORC19" s="45"/>
      <c r="ORD19" s="45"/>
      <c r="ORE19" s="45"/>
      <c r="ORF19" s="45"/>
      <c r="ORG19" s="45"/>
      <c r="ORH19" s="45"/>
      <c r="ORI19" s="45"/>
      <c r="ORJ19" s="45"/>
      <c r="ORK19" s="45"/>
      <c r="ORL19" s="45"/>
      <c r="ORM19" s="45"/>
      <c r="ORN19" s="45"/>
      <c r="ORO19" s="45"/>
      <c r="ORP19" s="45"/>
      <c r="ORQ19" s="45"/>
      <c r="ORR19" s="45"/>
      <c r="ORS19" s="45"/>
      <c r="ORT19" s="45"/>
      <c r="ORU19" s="45"/>
      <c r="ORV19" s="45"/>
      <c r="ORW19" s="45"/>
      <c r="ORX19" s="45"/>
      <c r="ORY19" s="45"/>
      <c r="ORZ19" s="45"/>
      <c r="OSA19" s="45"/>
      <c r="OSB19" s="45"/>
      <c r="OSC19" s="45"/>
      <c r="OSD19" s="45"/>
      <c r="OSE19" s="45"/>
      <c r="OSF19" s="45"/>
      <c r="OSG19" s="45"/>
      <c r="OSH19" s="45"/>
      <c r="OSI19" s="45"/>
      <c r="OSJ19" s="45"/>
      <c r="OSK19" s="45"/>
      <c r="OSL19" s="45"/>
      <c r="OSM19" s="45"/>
      <c r="OSN19" s="45"/>
      <c r="OSO19" s="45"/>
      <c r="OSP19" s="45"/>
      <c r="OSQ19" s="45"/>
      <c r="OSR19" s="45"/>
      <c r="OSS19" s="45"/>
      <c r="OST19" s="45"/>
      <c r="OSU19" s="45"/>
      <c r="OSV19" s="45"/>
      <c r="OSW19" s="45"/>
      <c r="OSX19" s="45"/>
      <c r="OSY19" s="45"/>
      <c r="OSZ19" s="45"/>
      <c r="OTA19" s="45"/>
      <c r="OTB19" s="45"/>
      <c r="OTC19" s="45"/>
      <c r="OTD19" s="45"/>
      <c r="OTE19" s="45"/>
      <c r="OTF19" s="45"/>
      <c r="OTG19" s="45"/>
      <c r="OTH19" s="45"/>
      <c r="OTI19" s="45"/>
      <c r="OTJ19" s="45"/>
      <c r="OTK19" s="45"/>
      <c r="OTL19" s="45"/>
      <c r="OTM19" s="45"/>
      <c r="OTN19" s="45"/>
      <c r="OTO19" s="45"/>
      <c r="OTP19" s="45"/>
      <c r="OTQ19" s="45"/>
      <c r="OTR19" s="45"/>
      <c r="OTS19" s="45"/>
      <c r="OTT19" s="45"/>
      <c r="OTU19" s="45"/>
      <c r="OTV19" s="45"/>
      <c r="OTW19" s="45"/>
      <c r="OTX19" s="45"/>
      <c r="OTY19" s="45"/>
      <c r="OTZ19" s="45"/>
      <c r="OUA19" s="45"/>
      <c r="OUB19" s="45"/>
      <c r="OUC19" s="45"/>
      <c r="OUD19" s="45"/>
      <c r="OUE19" s="45"/>
      <c r="OUF19" s="45"/>
      <c r="OUG19" s="45"/>
      <c r="OUH19" s="45"/>
      <c r="OUI19" s="45"/>
      <c r="OUJ19" s="45"/>
      <c r="OUK19" s="45"/>
      <c r="OUL19" s="45"/>
      <c r="OUM19" s="45"/>
      <c r="OUN19" s="45"/>
      <c r="OUO19" s="45"/>
      <c r="OUP19" s="45"/>
      <c r="OUQ19" s="45"/>
      <c r="OUR19" s="45"/>
      <c r="OUS19" s="45"/>
      <c r="OUT19" s="45"/>
      <c r="OUU19" s="45"/>
      <c r="OUV19" s="45"/>
      <c r="OUW19" s="45"/>
      <c r="OUX19" s="45"/>
      <c r="OUY19" s="45"/>
      <c r="OUZ19" s="45"/>
      <c r="OVA19" s="45"/>
      <c r="OVB19" s="45"/>
      <c r="OVC19" s="45"/>
      <c r="OVD19" s="45"/>
      <c r="OVE19" s="45"/>
      <c r="OVF19" s="45"/>
      <c r="OVG19" s="45"/>
      <c r="OVH19" s="45"/>
      <c r="OVI19" s="45"/>
      <c r="OVJ19" s="45"/>
      <c r="OVK19" s="45"/>
      <c r="OVL19" s="45"/>
      <c r="OVM19" s="45"/>
      <c r="OVN19" s="45"/>
      <c r="OVO19" s="45"/>
      <c r="OVP19" s="45"/>
      <c r="OVQ19" s="45"/>
      <c r="OVR19" s="45"/>
      <c r="OVS19" s="45"/>
      <c r="OVT19" s="45"/>
      <c r="OVU19" s="45"/>
      <c r="OVV19" s="45"/>
      <c r="OVW19" s="45"/>
      <c r="OVX19" s="45"/>
      <c r="OVY19" s="45"/>
      <c r="OVZ19" s="45"/>
      <c r="OWA19" s="45"/>
      <c r="OWB19" s="45"/>
      <c r="OWC19" s="45"/>
      <c r="OWD19" s="45"/>
      <c r="OWE19" s="45"/>
      <c r="OWF19" s="45"/>
      <c r="OWG19" s="45"/>
      <c r="OWH19" s="45"/>
      <c r="OWI19" s="45"/>
      <c r="OWJ19" s="45"/>
      <c r="OWK19" s="45"/>
      <c r="OWL19" s="45"/>
      <c r="OWM19" s="45"/>
      <c r="OWN19" s="45"/>
      <c r="OWO19" s="45"/>
      <c r="OWP19" s="45"/>
      <c r="OWQ19" s="45"/>
      <c r="OWR19" s="45"/>
      <c r="OWS19" s="45"/>
      <c r="OWT19" s="45"/>
      <c r="OWU19" s="45"/>
      <c r="OWV19" s="45"/>
      <c r="OWW19" s="45"/>
      <c r="OWX19" s="45"/>
      <c r="OWY19" s="45"/>
      <c r="OWZ19" s="45"/>
      <c r="OXA19" s="45"/>
      <c r="OXB19" s="45"/>
      <c r="OXC19" s="45"/>
      <c r="OXD19" s="45"/>
      <c r="OXE19" s="45"/>
      <c r="OXF19" s="45"/>
      <c r="OXG19" s="45"/>
      <c r="OXH19" s="45"/>
      <c r="OXI19" s="45"/>
      <c r="OXJ19" s="45"/>
      <c r="OXK19" s="45"/>
      <c r="OXL19" s="45"/>
      <c r="OXM19" s="45"/>
      <c r="OXN19" s="45"/>
      <c r="OXO19" s="45"/>
      <c r="OXP19" s="45"/>
      <c r="OXQ19" s="45"/>
      <c r="OXR19" s="45"/>
      <c r="OXS19" s="45"/>
      <c r="OXT19" s="45"/>
      <c r="OXU19" s="45"/>
      <c r="OXV19" s="45"/>
      <c r="OXW19" s="45"/>
      <c r="OXX19" s="45"/>
      <c r="OXY19" s="45"/>
      <c r="OXZ19" s="45"/>
      <c r="OYA19" s="45"/>
      <c r="OYB19" s="45"/>
      <c r="OYC19" s="45"/>
      <c r="OYD19" s="45"/>
      <c r="OYE19" s="45"/>
      <c r="OYF19" s="45"/>
      <c r="OYG19" s="45"/>
      <c r="OYH19" s="45"/>
      <c r="OYI19" s="45"/>
      <c r="OYJ19" s="45"/>
      <c r="OYK19" s="45"/>
      <c r="OYL19" s="45"/>
      <c r="OYM19" s="45"/>
      <c r="OYN19" s="45"/>
      <c r="OYO19" s="45"/>
      <c r="OYP19" s="45"/>
      <c r="OYQ19" s="45"/>
      <c r="OYR19" s="45"/>
      <c r="OYS19" s="45"/>
      <c r="OYT19" s="45"/>
      <c r="OYU19" s="45"/>
      <c r="OYV19" s="45"/>
      <c r="OYW19" s="45"/>
      <c r="OYX19" s="45"/>
      <c r="OYY19" s="45"/>
      <c r="OYZ19" s="45"/>
      <c r="OZA19" s="45"/>
      <c r="OZB19" s="45"/>
      <c r="OZC19" s="45"/>
      <c r="OZD19" s="45"/>
      <c r="OZE19" s="45"/>
      <c r="OZF19" s="45"/>
      <c r="OZG19" s="45"/>
      <c r="OZH19" s="45"/>
      <c r="OZI19" s="45"/>
      <c r="OZJ19" s="45"/>
      <c r="OZK19" s="45"/>
      <c r="OZL19" s="45"/>
      <c r="OZM19" s="45"/>
      <c r="OZN19" s="45"/>
      <c r="OZO19" s="45"/>
      <c r="OZP19" s="45"/>
      <c r="OZQ19" s="45"/>
      <c r="OZR19" s="45"/>
      <c r="OZS19" s="45"/>
      <c r="OZT19" s="45"/>
      <c r="OZU19" s="45"/>
      <c r="OZV19" s="45"/>
      <c r="OZW19" s="45"/>
      <c r="OZX19" s="45"/>
      <c r="OZY19" s="45"/>
      <c r="OZZ19" s="45"/>
      <c r="PAA19" s="45"/>
      <c r="PAB19" s="45"/>
      <c r="PAC19" s="45"/>
      <c r="PAD19" s="45"/>
      <c r="PAE19" s="45"/>
      <c r="PAF19" s="45"/>
      <c r="PAG19" s="45"/>
      <c r="PAH19" s="45"/>
      <c r="PAI19" s="45"/>
      <c r="PAJ19" s="45"/>
      <c r="PAK19" s="45"/>
      <c r="PAL19" s="45"/>
      <c r="PAM19" s="45"/>
      <c r="PAN19" s="45"/>
      <c r="PAO19" s="45"/>
      <c r="PAP19" s="45"/>
      <c r="PAQ19" s="45"/>
      <c r="PAR19" s="45"/>
      <c r="PAS19" s="45"/>
      <c r="PAT19" s="45"/>
      <c r="PAU19" s="45"/>
      <c r="PAV19" s="45"/>
      <c r="PAW19" s="45"/>
      <c r="PAX19" s="45"/>
      <c r="PAY19" s="45"/>
      <c r="PAZ19" s="45"/>
      <c r="PBA19" s="45"/>
      <c r="PBB19" s="45"/>
      <c r="PBC19" s="45"/>
      <c r="PBD19" s="45"/>
      <c r="PBE19" s="45"/>
      <c r="PBF19" s="45"/>
      <c r="PBG19" s="45"/>
      <c r="PBH19" s="45"/>
      <c r="PBI19" s="45"/>
      <c r="PBJ19" s="45"/>
      <c r="PBK19" s="45"/>
      <c r="PBL19" s="45"/>
      <c r="PBM19" s="45"/>
      <c r="PBN19" s="45"/>
      <c r="PBO19" s="45"/>
      <c r="PBP19" s="45"/>
      <c r="PBQ19" s="45"/>
      <c r="PBR19" s="45"/>
      <c r="PBS19" s="45"/>
      <c r="PBT19" s="45"/>
      <c r="PBU19" s="45"/>
      <c r="PBV19" s="45"/>
      <c r="PBW19" s="45"/>
      <c r="PBX19" s="45"/>
      <c r="PBY19" s="45"/>
      <c r="PBZ19" s="45"/>
      <c r="PCA19" s="45"/>
      <c r="PCB19" s="45"/>
      <c r="PCC19" s="45"/>
      <c r="PCD19" s="45"/>
      <c r="PCE19" s="45"/>
      <c r="PCF19" s="45"/>
      <c r="PCG19" s="45"/>
      <c r="PCH19" s="45"/>
      <c r="PCI19" s="45"/>
      <c r="PCJ19" s="45"/>
      <c r="PCK19" s="45"/>
      <c r="PCL19" s="45"/>
      <c r="PCM19" s="45"/>
      <c r="PCN19" s="45"/>
      <c r="PCO19" s="45"/>
      <c r="PCP19" s="45"/>
      <c r="PCQ19" s="45"/>
      <c r="PCR19" s="45"/>
      <c r="PCS19" s="45"/>
      <c r="PCT19" s="45"/>
      <c r="PCU19" s="45"/>
      <c r="PCV19" s="45"/>
      <c r="PCW19" s="45"/>
      <c r="PCX19" s="45"/>
      <c r="PCY19" s="45"/>
      <c r="PCZ19" s="45"/>
      <c r="PDA19" s="45"/>
      <c r="PDB19" s="45"/>
      <c r="PDC19" s="45"/>
      <c r="PDD19" s="45"/>
      <c r="PDE19" s="45"/>
      <c r="PDF19" s="45"/>
      <c r="PDG19" s="45"/>
      <c r="PDH19" s="45"/>
      <c r="PDI19" s="45"/>
      <c r="PDJ19" s="45"/>
      <c r="PDK19" s="45"/>
      <c r="PDL19" s="45"/>
      <c r="PDM19" s="45"/>
      <c r="PDN19" s="45"/>
      <c r="PDO19" s="45"/>
      <c r="PDP19" s="45"/>
      <c r="PDQ19" s="45"/>
      <c r="PDR19" s="45"/>
      <c r="PDS19" s="45"/>
      <c r="PDT19" s="45"/>
      <c r="PDU19" s="45"/>
      <c r="PDV19" s="45"/>
      <c r="PDW19" s="45"/>
      <c r="PDX19" s="45"/>
      <c r="PDY19" s="45"/>
      <c r="PDZ19" s="45"/>
      <c r="PEA19" s="45"/>
      <c r="PEB19" s="45"/>
      <c r="PEC19" s="45"/>
      <c r="PED19" s="45"/>
      <c r="PEE19" s="45"/>
      <c r="PEF19" s="45"/>
      <c r="PEG19" s="45"/>
      <c r="PEH19" s="45"/>
      <c r="PEI19" s="45"/>
      <c r="PEJ19" s="45"/>
      <c r="PEK19" s="45"/>
      <c r="PEL19" s="45"/>
      <c r="PEM19" s="45"/>
      <c r="PEN19" s="45"/>
      <c r="PEO19" s="45"/>
      <c r="PEP19" s="45"/>
      <c r="PEQ19" s="45"/>
      <c r="PER19" s="45"/>
      <c r="PES19" s="45"/>
      <c r="PET19" s="45"/>
      <c r="PEU19" s="45"/>
      <c r="PEV19" s="45"/>
      <c r="PEW19" s="45"/>
      <c r="PEX19" s="45"/>
      <c r="PEY19" s="45"/>
      <c r="PEZ19" s="45"/>
      <c r="PFA19" s="45"/>
      <c r="PFB19" s="45"/>
      <c r="PFC19" s="45"/>
      <c r="PFD19" s="45"/>
      <c r="PFE19" s="45"/>
      <c r="PFF19" s="45"/>
      <c r="PFG19" s="45"/>
      <c r="PFH19" s="45"/>
      <c r="PFI19" s="45"/>
      <c r="PFJ19" s="45"/>
      <c r="PFK19" s="45"/>
      <c r="PFL19" s="45"/>
      <c r="PFM19" s="45"/>
      <c r="PFN19" s="45"/>
      <c r="PFO19" s="45"/>
      <c r="PFP19" s="45"/>
      <c r="PFQ19" s="45"/>
      <c r="PFR19" s="45"/>
      <c r="PFS19" s="45"/>
      <c r="PFT19" s="45"/>
      <c r="PFU19" s="45"/>
      <c r="PFV19" s="45"/>
      <c r="PFW19" s="45"/>
      <c r="PFX19" s="45"/>
      <c r="PFY19" s="45"/>
      <c r="PFZ19" s="45"/>
      <c r="PGA19" s="45"/>
      <c r="PGB19" s="45"/>
      <c r="PGC19" s="45"/>
      <c r="PGD19" s="45"/>
      <c r="PGE19" s="45"/>
      <c r="PGF19" s="45"/>
      <c r="PGG19" s="45"/>
      <c r="PGH19" s="45"/>
      <c r="PGI19" s="45"/>
      <c r="PGJ19" s="45"/>
      <c r="PGK19" s="45"/>
      <c r="PGL19" s="45"/>
      <c r="PGM19" s="45"/>
      <c r="PGN19" s="45"/>
      <c r="PGO19" s="45"/>
      <c r="PGP19" s="45"/>
      <c r="PGQ19" s="45"/>
      <c r="PGR19" s="45"/>
      <c r="PGS19" s="45"/>
      <c r="PGT19" s="45"/>
      <c r="PGU19" s="45"/>
      <c r="PGV19" s="45"/>
      <c r="PGW19" s="45"/>
      <c r="PGX19" s="45"/>
      <c r="PGY19" s="45"/>
      <c r="PGZ19" s="45"/>
      <c r="PHA19" s="45"/>
      <c r="PHB19" s="45"/>
      <c r="PHC19" s="45"/>
      <c r="PHD19" s="45"/>
      <c r="PHE19" s="45"/>
      <c r="PHF19" s="45"/>
      <c r="PHG19" s="45"/>
      <c r="PHH19" s="45"/>
      <c r="PHI19" s="45"/>
      <c r="PHJ19" s="45"/>
      <c r="PHK19" s="45"/>
      <c r="PHL19" s="45"/>
      <c r="PHM19" s="45"/>
      <c r="PHN19" s="45"/>
      <c r="PHO19" s="45"/>
      <c r="PHP19" s="45"/>
      <c r="PHQ19" s="45"/>
      <c r="PHR19" s="45"/>
      <c r="PHS19" s="45"/>
      <c r="PHT19" s="45"/>
      <c r="PHU19" s="45"/>
      <c r="PHV19" s="45"/>
      <c r="PHW19" s="45"/>
      <c r="PHX19" s="45"/>
      <c r="PHY19" s="45"/>
      <c r="PHZ19" s="45"/>
      <c r="PIA19" s="45"/>
      <c r="PIB19" s="45"/>
      <c r="PIC19" s="45"/>
      <c r="PID19" s="45"/>
      <c r="PIE19" s="45"/>
      <c r="PIF19" s="45"/>
      <c r="PIG19" s="45"/>
      <c r="PIH19" s="45"/>
      <c r="PII19" s="45"/>
      <c r="PIJ19" s="45"/>
      <c r="PIK19" s="45"/>
      <c r="PIL19" s="45"/>
      <c r="PIM19" s="45"/>
      <c r="PIN19" s="45"/>
      <c r="PIO19" s="45"/>
      <c r="PIP19" s="45"/>
      <c r="PIQ19" s="45"/>
      <c r="PIR19" s="45"/>
      <c r="PIS19" s="45"/>
      <c r="PIT19" s="45"/>
      <c r="PIU19" s="45"/>
      <c r="PIV19" s="45"/>
      <c r="PIW19" s="45"/>
      <c r="PIX19" s="45"/>
      <c r="PIY19" s="45"/>
      <c r="PIZ19" s="45"/>
      <c r="PJA19" s="45"/>
      <c r="PJB19" s="45"/>
      <c r="PJC19" s="45"/>
      <c r="PJD19" s="45"/>
      <c r="PJE19" s="45"/>
      <c r="PJF19" s="45"/>
      <c r="PJG19" s="45"/>
      <c r="PJH19" s="45"/>
      <c r="PJI19" s="45"/>
      <c r="PJJ19" s="45"/>
      <c r="PJK19" s="45"/>
      <c r="PJL19" s="45"/>
      <c r="PJM19" s="45"/>
      <c r="PJN19" s="45"/>
      <c r="PJO19" s="45"/>
      <c r="PJP19" s="45"/>
      <c r="PJQ19" s="45"/>
      <c r="PJR19" s="45"/>
      <c r="PJS19" s="45"/>
      <c r="PJT19" s="45"/>
      <c r="PJU19" s="45"/>
      <c r="PJV19" s="45"/>
      <c r="PJW19" s="45"/>
      <c r="PJX19" s="45"/>
      <c r="PJY19" s="45"/>
      <c r="PJZ19" s="45"/>
      <c r="PKA19" s="45"/>
      <c r="PKB19" s="45"/>
      <c r="PKC19" s="45"/>
      <c r="PKD19" s="45"/>
      <c r="PKE19" s="45"/>
      <c r="PKF19" s="45"/>
      <c r="PKG19" s="45"/>
      <c r="PKH19" s="45"/>
      <c r="PKI19" s="45"/>
      <c r="PKJ19" s="45"/>
      <c r="PKK19" s="45"/>
      <c r="PKL19" s="45"/>
      <c r="PKM19" s="45"/>
      <c r="PKN19" s="45"/>
      <c r="PKO19" s="45"/>
      <c r="PKP19" s="45"/>
      <c r="PKQ19" s="45"/>
      <c r="PKR19" s="45"/>
      <c r="PKS19" s="45"/>
      <c r="PKT19" s="45"/>
      <c r="PKU19" s="45"/>
      <c r="PKV19" s="45"/>
      <c r="PKW19" s="45"/>
      <c r="PKX19" s="45"/>
      <c r="PKY19" s="45"/>
      <c r="PKZ19" s="45"/>
      <c r="PLA19" s="45"/>
      <c r="PLB19" s="45"/>
      <c r="PLC19" s="45"/>
      <c r="PLD19" s="45"/>
      <c r="PLE19" s="45"/>
      <c r="PLF19" s="45"/>
      <c r="PLG19" s="45"/>
      <c r="PLH19" s="45"/>
      <c r="PLI19" s="45"/>
      <c r="PLJ19" s="45"/>
      <c r="PLK19" s="45"/>
      <c r="PLL19" s="45"/>
      <c r="PLM19" s="45"/>
      <c r="PLN19" s="45"/>
      <c r="PLO19" s="45"/>
      <c r="PLP19" s="45"/>
      <c r="PLQ19" s="45"/>
      <c r="PLR19" s="45"/>
      <c r="PLS19" s="45"/>
      <c r="PLT19" s="45"/>
      <c r="PLU19" s="45"/>
      <c r="PLV19" s="45"/>
      <c r="PLW19" s="45"/>
      <c r="PLX19" s="45"/>
      <c r="PLY19" s="45"/>
      <c r="PLZ19" s="45"/>
      <c r="PMA19" s="45"/>
      <c r="PMB19" s="45"/>
      <c r="PMC19" s="45"/>
      <c r="PMD19" s="45"/>
      <c r="PME19" s="45"/>
      <c r="PMF19" s="45"/>
      <c r="PMG19" s="45"/>
      <c r="PMH19" s="45"/>
      <c r="PMI19" s="45"/>
      <c r="PMJ19" s="45"/>
      <c r="PMK19" s="45"/>
      <c r="PML19" s="45"/>
      <c r="PMM19" s="45"/>
      <c r="PMN19" s="45"/>
      <c r="PMO19" s="45"/>
      <c r="PMP19" s="45"/>
      <c r="PMQ19" s="45"/>
      <c r="PMR19" s="45"/>
      <c r="PMS19" s="45"/>
      <c r="PMT19" s="45"/>
      <c r="PMU19" s="45"/>
      <c r="PMV19" s="45"/>
      <c r="PMW19" s="45"/>
      <c r="PMX19" s="45"/>
      <c r="PMY19" s="45"/>
      <c r="PMZ19" s="45"/>
      <c r="PNA19" s="45"/>
      <c r="PNB19" s="45"/>
      <c r="PNC19" s="45"/>
      <c r="PND19" s="45"/>
      <c r="PNE19" s="45"/>
      <c r="PNF19" s="45"/>
      <c r="PNG19" s="45"/>
      <c r="PNH19" s="45"/>
      <c r="PNI19" s="45"/>
      <c r="PNJ19" s="45"/>
      <c r="PNK19" s="45"/>
      <c r="PNL19" s="45"/>
      <c r="PNM19" s="45"/>
      <c r="PNN19" s="45"/>
      <c r="PNO19" s="45"/>
      <c r="PNP19" s="45"/>
      <c r="PNQ19" s="45"/>
      <c r="PNR19" s="45"/>
      <c r="PNS19" s="45"/>
      <c r="PNT19" s="45"/>
      <c r="PNU19" s="45"/>
      <c r="PNV19" s="45"/>
      <c r="PNW19" s="45"/>
      <c r="PNX19" s="45"/>
      <c r="PNY19" s="45"/>
      <c r="PNZ19" s="45"/>
      <c r="POA19" s="45"/>
      <c r="POB19" s="45"/>
      <c r="POC19" s="45"/>
      <c r="POD19" s="45"/>
      <c r="POE19" s="45"/>
      <c r="POF19" s="45"/>
      <c r="POG19" s="45"/>
      <c r="POH19" s="45"/>
      <c r="POI19" s="45"/>
      <c r="POJ19" s="45"/>
      <c r="POK19" s="45"/>
      <c r="POL19" s="45"/>
      <c r="POM19" s="45"/>
      <c r="PON19" s="45"/>
      <c r="POO19" s="45"/>
      <c r="POP19" s="45"/>
      <c r="POQ19" s="45"/>
      <c r="POR19" s="45"/>
      <c r="POS19" s="45"/>
      <c r="POT19" s="45"/>
      <c r="POU19" s="45"/>
      <c r="POV19" s="45"/>
      <c r="POW19" s="45"/>
      <c r="POX19" s="45"/>
      <c r="POY19" s="45"/>
      <c r="POZ19" s="45"/>
      <c r="PPA19" s="45"/>
      <c r="PPB19" s="45"/>
      <c r="PPC19" s="45"/>
      <c r="PPD19" s="45"/>
      <c r="PPE19" s="45"/>
      <c r="PPF19" s="45"/>
      <c r="PPG19" s="45"/>
      <c r="PPH19" s="45"/>
      <c r="PPI19" s="45"/>
      <c r="PPJ19" s="45"/>
      <c r="PPK19" s="45"/>
      <c r="PPL19" s="45"/>
      <c r="PPM19" s="45"/>
      <c r="PPN19" s="45"/>
      <c r="PPO19" s="45"/>
      <c r="PPP19" s="45"/>
      <c r="PPQ19" s="45"/>
      <c r="PPR19" s="45"/>
      <c r="PPS19" s="45"/>
      <c r="PPT19" s="45"/>
      <c r="PPU19" s="45"/>
      <c r="PPV19" s="45"/>
      <c r="PPW19" s="45"/>
      <c r="PPX19" s="45"/>
      <c r="PPY19" s="45"/>
      <c r="PPZ19" s="45"/>
      <c r="PQA19" s="45"/>
      <c r="PQB19" s="45"/>
      <c r="PQC19" s="45"/>
      <c r="PQD19" s="45"/>
      <c r="PQE19" s="45"/>
      <c r="PQF19" s="45"/>
      <c r="PQG19" s="45"/>
      <c r="PQH19" s="45"/>
      <c r="PQI19" s="45"/>
      <c r="PQJ19" s="45"/>
      <c r="PQK19" s="45"/>
      <c r="PQL19" s="45"/>
      <c r="PQM19" s="45"/>
      <c r="PQN19" s="45"/>
      <c r="PQO19" s="45"/>
      <c r="PQP19" s="45"/>
      <c r="PQQ19" s="45"/>
      <c r="PQR19" s="45"/>
      <c r="PQS19" s="45"/>
      <c r="PQT19" s="45"/>
      <c r="PQU19" s="45"/>
      <c r="PQV19" s="45"/>
      <c r="PQW19" s="45"/>
      <c r="PQX19" s="45"/>
      <c r="PQY19" s="45"/>
      <c r="PQZ19" s="45"/>
      <c r="PRA19" s="45"/>
      <c r="PRB19" s="45"/>
      <c r="PRC19" s="45"/>
      <c r="PRD19" s="45"/>
      <c r="PRE19" s="45"/>
      <c r="PRF19" s="45"/>
      <c r="PRG19" s="45"/>
      <c r="PRH19" s="45"/>
      <c r="PRI19" s="45"/>
      <c r="PRJ19" s="45"/>
      <c r="PRK19" s="45"/>
      <c r="PRL19" s="45"/>
      <c r="PRM19" s="45"/>
      <c r="PRN19" s="45"/>
      <c r="PRO19" s="45"/>
      <c r="PRP19" s="45"/>
      <c r="PRQ19" s="45"/>
      <c r="PRR19" s="45"/>
      <c r="PRS19" s="45"/>
      <c r="PRT19" s="45"/>
      <c r="PRU19" s="45"/>
      <c r="PRV19" s="45"/>
      <c r="PRW19" s="45"/>
      <c r="PRX19" s="45"/>
      <c r="PRY19" s="45"/>
      <c r="PRZ19" s="45"/>
      <c r="PSA19" s="45"/>
      <c r="PSB19" s="45"/>
      <c r="PSC19" s="45"/>
      <c r="PSD19" s="45"/>
      <c r="PSE19" s="45"/>
      <c r="PSF19" s="45"/>
      <c r="PSG19" s="45"/>
      <c r="PSH19" s="45"/>
      <c r="PSI19" s="45"/>
      <c r="PSJ19" s="45"/>
      <c r="PSK19" s="45"/>
      <c r="PSL19" s="45"/>
      <c r="PSM19" s="45"/>
      <c r="PSN19" s="45"/>
      <c r="PSO19" s="45"/>
      <c r="PSP19" s="45"/>
      <c r="PSQ19" s="45"/>
      <c r="PSR19" s="45"/>
      <c r="PSS19" s="45"/>
      <c r="PST19" s="45"/>
      <c r="PSU19" s="45"/>
      <c r="PSV19" s="45"/>
      <c r="PSW19" s="45"/>
      <c r="PSX19" s="45"/>
      <c r="PSY19" s="45"/>
      <c r="PSZ19" s="45"/>
      <c r="PTA19" s="45"/>
      <c r="PTB19" s="45"/>
      <c r="PTC19" s="45"/>
      <c r="PTD19" s="45"/>
      <c r="PTE19" s="45"/>
      <c r="PTF19" s="45"/>
      <c r="PTG19" s="45"/>
      <c r="PTH19" s="45"/>
      <c r="PTI19" s="45"/>
      <c r="PTJ19" s="45"/>
      <c r="PTK19" s="45"/>
      <c r="PTL19" s="45"/>
      <c r="PTM19" s="45"/>
      <c r="PTN19" s="45"/>
      <c r="PTO19" s="45"/>
      <c r="PTP19" s="45"/>
      <c r="PTQ19" s="45"/>
      <c r="PTR19" s="45"/>
      <c r="PTS19" s="45"/>
      <c r="PTT19" s="45"/>
      <c r="PTU19" s="45"/>
      <c r="PTV19" s="45"/>
      <c r="PTW19" s="45"/>
      <c r="PTX19" s="45"/>
      <c r="PTY19" s="45"/>
      <c r="PTZ19" s="45"/>
      <c r="PUA19" s="45"/>
      <c r="PUB19" s="45"/>
      <c r="PUC19" s="45"/>
      <c r="PUD19" s="45"/>
      <c r="PUE19" s="45"/>
      <c r="PUF19" s="45"/>
      <c r="PUG19" s="45"/>
      <c r="PUH19" s="45"/>
      <c r="PUI19" s="45"/>
      <c r="PUJ19" s="45"/>
      <c r="PUK19" s="45"/>
      <c r="PUL19" s="45"/>
      <c r="PUM19" s="45"/>
      <c r="PUN19" s="45"/>
      <c r="PUO19" s="45"/>
      <c r="PUP19" s="45"/>
      <c r="PUQ19" s="45"/>
      <c r="PUR19" s="45"/>
      <c r="PUS19" s="45"/>
      <c r="PUT19" s="45"/>
      <c r="PUU19" s="45"/>
      <c r="PUV19" s="45"/>
      <c r="PUW19" s="45"/>
      <c r="PUX19" s="45"/>
      <c r="PUY19" s="45"/>
      <c r="PUZ19" s="45"/>
      <c r="PVA19" s="45"/>
      <c r="PVB19" s="45"/>
      <c r="PVC19" s="45"/>
      <c r="PVD19" s="45"/>
      <c r="PVE19" s="45"/>
      <c r="PVF19" s="45"/>
      <c r="PVG19" s="45"/>
      <c r="PVH19" s="45"/>
      <c r="PVI19" s="45"/>
      <c r="PVJ19" s="45"/>
      <c r="PVK19" s="45"/>
      <c r="PVL19" s="45"/>
      <c r="PVM19" s="45"/>
      <c r="PVN19" s="45"/>
      <c r="PVO19" s="45"/>
      <c r="PVP19" s="45"/>
      <c r="PVQ19" s="45"/>
      <c r="PVR19" s="45"/>
      <c r="PVS19" s="45"/>
      <c r="PVT19" s="45"/>
      <c r="PVU19" s="45"/>
      <c r="PVV19" s="45"/>
      <c r="PVW19" s="45"/>
      <c r="PVX19" s="45"/>
      <c r="PVY19" s="45"/>
      <c r="PVZ19" s="45"/>
      <c r="PWA19" s="45"/>
      <c r="PWB19" s="45"/>
      <c r="PWC19" s="45"/>
      <c r="PWD19" s="45"/>
      <c r="PWE19" s="45"/>
      <c r="PWF19" s="45"/>
      <c r="PWG19" s="45"/>
      <c r="PWH19" s="45"/>
      <c r="PWI19" s="45"/>
      <c r="PWJ19" s="45"/>
      <c r="PWK19" s="45"/>
      <c r="PWL19" s="45"/>
      <c r="PWM19" s="45"/>
      <c r="PWN19" s="45"/>
      <c r="PWO19" s="45"/>
      <c r="PWP19" s="45"/>
      <c r="PWQ19" s="45"/>
      <c r="PWR19" s="45"/>
      <c r="PWS19" s="45"/>
      <c r="PWT19" s="45"/>
      <c r="PWU19" s="45"/>
      <c r="PWV19" s="45"/>
      <c r="PWW19" s="45"/>
      <c r="PWX19" s="45"/>
      <c r="PWY19" s="45"/>
      <c r="PWZ19" s="45"/>
      <c r="PXA19" s="45"/>
      <c r="PXB19" s="45"/>
      <c r="PXC19" s="45"/>
      <c r="PXD19" s="45"/>
      <c r="PXE19" s="45"/>
      <c r="PXF19" s="45"/>
      <c r="PXG19" s="45"/>
      <c r="PXH19" s="45"/>
      <c r="PXI19" s="45"/>
      <c r="PXJ19" s="45"/>
      <c r="PXK19" s="45"/>
      <c r="PXL19" s="45"/>
      <c r="PXM19" s="45"/>
      <c r="PXN19" s="45"/>
      <c r="PXO19" s="45"/>
      <c r="PXP19" s="45"/>
      <c r="PXQ19" s="45"/>
      <c r="PXR19" s="45"/>
      <c r="PXS19" s="45"/>
      <c r="PXT19" s="45"/>
      <c r="PXU19" s="45"/>
      <c r="PXV19" s="45"/>
      <c r="PXW19" s="45"/>
      <c r="PXX19" s="45"/>
      <c r="PXY19" s="45"/>
      <c r="PXZ19" s="45"/>
      <c r="PYA19" s="45"/>
      <c r="PYB19" s="45"/>
      <c r="PYC19" s="45"/>
      <c r="PYD19" s="45"/>
      <c r="PYE19" s="45"/>
      <c r="PYF19" s="45"/>
      <c r="PYG19" s="45"/>
      <c r="PYH19" s="45"/>
      <c r="PYI19" s="45"/>
      <c r="PYJ19" s="45"/>
      <c r="PYK19" s="45"/>
      <c r="PYL19" s="45"/>
      <c r="PYM19" s="45"/>
      <c r="PYN19" s="45"/>
      <c r="PYO19" s="45"/>
      <c r="PYP19" s="45"/>
      <c r="PYQ19" s="45"/>
      <c r="PYR19" s="45"/>
      <c r="PYS19" s="45"/>
      <c r="PYT19" s="45"/>
      <c r="PYU19" s="45"/>
      <c r="PYV19" s="45"/>
      <c r="PYW19" s="45"/>
      <c r="PYX19" s="45"/>
      <c r="PYY19" s="45"/>
      <c r="PYZ19" s="45"/>
      <c r="PZA19" s="45"/>
      <c r="PZB19" s="45"/>
      <c r="PZC19" s="45"/>
      <c r="PZD19" s="45"/>
      <c r="PZE19" s="45"/>
      <c r="PZF19" s="45"/>
      <c r="PZG19" s="45"/>
      <c r="PZH19" s="45"/>
      <c r="PZI19" s="45"/>
      <c r="PZJ19" s="45"/>
      <c r="PZK19" s="45"/>
      <c r="PZL19" s="45"/>
      <c r="PZM19" s="45"/>
      <c r="PZN19" s="45"/>
      <c r="PZO19" s="45"/>
      <c r="PZP19" s="45"/>
      <c r="PZQ19" s="45"/>
      <c r="PZR19" s="45"/>
      <c r="PZS19" s="45"/>
      <c r="PZT19" s="45"/>
      <c r="PZU19" s="45"/>
      <c r="PZV19" s="45"/>
      <c r="PZW19" s="45"/>
      <c r="PZX19" s="45"/>
      <c r="PZY19" s="45"/>
      <c r="PZZ19" s="45"/>
      <c r="QAA19" s="45"/>
      <c r="QAB19" s="45"/>
      <c r="QAC19" s="45"/>
      <c r="QAD19" s="45"/>
      <c r="QAE19" s="45"/>
      <c r="QAF19" s="45"/>
      <c r="QAG19" s="45"/>
      <c r="QAH19" s="45"/>
      <c r="QAI19" s="45"/>
      <c r="QAJ19" s="45"/>
      <c r="QAK19" s="45"/>
      <c r="QAL19" s="45"/>
      <c r="QAM19" s="45"/>
      <c r="QAN19" s="45"/>
      <c r="QAO19" s="45"/>
      <c r="QAP19" s="45"/>
      <c r="QAQ19" s="45"/>
      <c r="QAR19" s="45"/>
      <c r="QAS19" s="45"/>
      <c r="QAT19" s="45"/>
      <c r="QAU19" s="45"/>
      <c r="QAV19" s="45"/>
      <c r="QAW19" s="45"/>
      <c r="QAX19" s="45"/>
      <c r="QAY19" s="45"/>
      <c r="QAZ19" s="45"/>
      <c r="QBA19" s="45"/>
      <c r="QBB19" s="45"/>
      <c r="QBC19" s="45"/>
      <c r="QBD19" s="45"/>
      <c r="QBE19" s="45"/>
      <c r="QBF19" s="45"/>
      <c r="QBG19" s="45"/>
      <c r="QBH19" s="45"/>
      <c r="QBI19" s="45"/>
      <c r="QBJ19" s="45"/>
      <c r="QBK19" s="45"/>
      <c r="QBL19" s="45"/>
      <c r="QBM19" s="45"/>
      <c r="QBN19" s="45"/>
      <c r="QBO19" s="45"/>
      <c r="QBP19" s="45"/>
      <c r="QBQ19" s="45"/>
      <c r="QBR19" s="45"/>
      <c r="QBS19" s="45"/>
      <c r="QBT19" s="45"/>
      <c r="QBU19" s="45"/>
      <c r="QBV19" s="45"/>
      <c r="QBW19" s="45"/>
      <c r="QBX19" s="45"/>
      <c r="QBY19" s="45"/>
      <c r="QBZ19" s="45"/>
      <c r="QCA19" s="45"/>
      <c r="QCB19" s="45"/>
      <c r="QCC19" s="45"/>
      <c r="QCD19" s="45"/>
      <c r="QCE19" s="45"/>
      <c r="QCF19" s="45"/>
      <c r="QCG19" s="45"/>
      <c r="QCH19" s="45"/>
      <c r="QCI19" s="45"/>
      <c r="QCJ19" s="45"/>
      <c r="QCK19" s="45"/>
      <c r="QCL19" s="45"/>
      <c r="QCM19" s="45"/>
      <c r="QCN19" s="45"/>
      <c r="QCO19" s="45"/>
      <c r="QCP19" s="45"/>
      <c r="QCQ19" s="45"/>
      <c r="QCR19" s="45"/>
      <c r="QCS19" s="45"/>
      <c r="QCT19" s="45"/>
      <c r="QCU19" s="45"/>
      <c r="QCV19" s="45"/>
      <c r="QCW19" s="45"/>
      <c r="QCX19" s="45"/>
      <c r="QCY19" s="45"/>
      <c r="QCZ19" s="45"/>
      <c r="QDA19" s="45"/>
      <c r="QDB19" s="45"/>
      <c r="QDC19" s="45"/>
      <c r="QDD19" s="45"/>
      <c r="QDE19" s="45"/>
      <c r="QDF19" s="45"/>
      <c r="QDG19" s="45"/>
      <c r="QDH19" s="45"/>
      <c r="QDI19" s="45"/>
      <c r="QDJ19" s="45"/>
      <c r="QDK19" s="45"/>
      <c r="QDL19" s="45"/>
      <c r="QDM19" s="45"/>
      <c r="QDN19" s="45"/>
      <c r="QDO19" s="45"/>
      <c r="QDP19" s="45"/>
      <c r="QDQ19" s="45"/>
      <c r="QDR19" s="45"/>
      <c r="QDS19" s="45"/>
      <c r="QDT19" s="45"/>
      <c r="QDU19" s="45"/>
      <c r="QDV19" s="45"/>
      <c r="QDW19" s="45"/>
      <c r="QDX19" s="45"/>
      <c r="QDY19" s="45"/>
      <c r="QDZ19" s="45"/>
      <c r="QEA19" s="45"/>
      <c r="QEB19" s="45"/>
      <c r="QEC19" s="45"/>
      <c r="QED19" s="45"/>
      <c r="QEE19" s="45"/>
      <c r="QEF19" s="45"/>
      <c r="QEG19" s="45"/>
      <c r="QEH19" s="45"/>
      <c r="QEI19" s="45"/>
      <c r="QEJ19" s="45"/>
      <c r="QEK19" s="45"/>
      <c r="QEL19" s="45"/>
      <c r="QEM19" s="45"/>
      <c r="QEN19" s="45"/>
      <c r="QEO19" s="45"/>
      <c r="QEP19" s="45"/>
      <c r="QEQ19" s="45"/>
      <c r="QER19" s="45"/>
      <c r="QES19" s="45"/>
      <c r="QET19" s="45"/>
      <c r="QEU19" s="45"/>
      <c r="QEV19" s="45"/>
      <c r="QEW19" s="45"/>
      <c r="QEX19" s="45"/>
      <c r="QEY19" s="45"/>
      <c r="QEZ19" s="45"/>
      <c r="QFA19" s="45"/>
      <c r="QFB19" s="45"/>
      <c r="QFC19" s="45"/>
      <c r="QFD19" s="45"/>
      <c r="QFE19" s="45"/>
      <c r="QFF19" s="45"/>
      <c r="QFG19" s="45"/>
      <c r="QFH19" s="45"/>
      <c r="QFI19" s="45"/>
      <c r="QFJ19" s="45"/>
      <c r="QFK19" s="45"/>
      <c r="QFL19" s="45"/>
      <c r="QFM19" s="45"/>
      <c r="QFN19" s="45"/>
      <c r="QFO19" s="45"/>
      <c r="QFP19" s="45"/>
      <c r="QFQ19" s="45"/>
      <c r="QFR19" s="45"/>
      <c r="QFS19" s="45"/>
      <c r="QFT19" s="45"/>
      <c r="QFU19" s="45"/>
      <c r="QFV19" s="45"/>
      <c r="QFW19" s="45"/>
      <c r="QFX19" s="45"/>
      <c r="QFY19" s="45"/>
      <c r="QFZ19" s="45"/>
      <c r="QGA19" s="45"/>
      <c r="QGB19" s="45"/>
      <c r="QGC19" s="45"/>
      <c r="QGD19" s="45"/>
      <c r="QGE19" s="45"/>
      <c r="QGF19" s="45"/>
      <c r="QGG19" s="45"/>
      <c r="QGH19" s="45"/>
      <c r="QGI19" s="45"/>
      <c r="QGJ19" s="45"/>
      <c r="QGK19" s="45"/>
      <c r="QGL19" s="45"/>
      <c r="QGM19" s="45"/>
      <c r="QGN19" s="45"/>
      <c r="QGO19" s="45"/>
      <c r="QGP19" s="45"/>
      <c r="QGQ19" s="45"/>
      <c r="QGR19" s="45"/>
      <c r="QGS19" s="45"/>
      <c r="QGT19" s="45"/>
      <c r="QGU19" s="45"/>
      <c r="QGV19" s="45"/>
      <c r="QGW19" s="45"/>
      <c r="QGX19" s="45"/>
      <c r="QGY19" s="45"/>
      <c r="QGZ19" s="45"/>
      <c r="QHA19" s="45"/>
      <c r="QHB19" s="45"/>
      <c r="QHC19" s="45"/>
      <c r="QHD19" s="45"/>
      <c r="QHE19" s="45"/>
      <c r="QHF19" s="45"/>
      <c r="QHG19" s="45"/>
      <c r="QHH19" s="45"/>
      <c r="QHI19" s="45"/>
      <c r="QHJ19" s="45"/>
      <c r="QHK19" s="45"/>
      <c r="QHL19" s="45"/>
      <c r="QHM19" s="45"/>
      <c r="QHN19" s="45"/>
      <c r="QHO19" s="45"/>
      <c r="QHP19" s="45"/>
      <c r="QHQ19" s="45"/>
      <c r="QHR19" s="45"/>
      <c r="QHS19" s="45"/>
      <c r="QHT19" s="45"/>
      <c r="QHU19" s="45"/>
      <c r="QHV19" s="45"/>
      <c r="QHW19" s="45"/>
      <c r="QHX19" s="45"/>
      <c r="QHY19" s="45"/>
      <c r="QHZ19" s="45"/>
      <c r="QIA19" s="45"/>
      <c r="QIB19" s="45"/>
      <c r="QIC19" s="45"/>
      <c r="QID19" s="45"/>
      <c r="QIE19" s="45"/>
      <c r="QIF19" s="45"/>
      <c r="QIG19" s="45"/>
      <c r="QIH19" s="45"/>
      <c r="QII19" s="45"/>
      <c r="QIJ19" s="45"/>
      <c r="QIK19" s="45"/>
      <c r="QIL19" s="45"/>
      <c r="QIM19" s="45"/>
      <c r="QIN19" s="45"/>
      <c r="QIO19" s="45"/>
      <c r="QIP19" s="45"/>
      <c r="QIQ19" s="45"/>
      <c r="QIR19" s="45"/>
      <c r="QIS19" s="45"/>
      <c r="QIT19" s="45"/>
      <c r="QIU19" s="45"/>
      <c r="QIV19" s="45"/>
      <c r="QIW19" s="45"/>
      <c r="QIX19" s="45"/>
      <c r="QIY19" s="45"/>
      <c r="QIZ19" s="45"/>
      <c r="QJA19" s="45"/>
      <c r="QJB19" s="45"/>
      <c r="QJC19" s="45"/>
      <c r="QJD19" s="45"/>
      <c r="QJE19" s="45"/>
      <c r="QJF19" s="45"/>
      <c r="QJG19" s="45"/>
      <c r="QJH19" s="45"/>
      <c r="QJI19" s="45"/>
      <c r="QJJ19" s="45"/>
      <c r="QJK19" s="45"/>
      <c r="QJL19" s="45"/>
      <c r="QJM19" s="45"/>
      <c r="QJN19" s="45"/>
      <c r="QJO19" s="45"/>
      <c r="QJP19" s="45"/>
      <c r="QJQ19" s="45"/>
      <c r="QJR19" s="45"/>
      <c r="QJS19" s="45"/>
      <c r="QJT19" s="45"/>
      <c r="QJU19" s="45"/>
      <c r="QJV19" s="45"/>
      <c r="QJW19" s="45"/>
      <c r="QJX19" s="45"/>
      <c r="QJY19" s="45"/>
      <c r="QJZ19" s="45"/>
      <c r="QKA19" s="45"/>
      <c r="QKB19" s="45"/>
      <c r="QKC19" s="45"/>
      <c r="QKD19" s="45"/>
      <c r="QKE19" s="45"/>
      <c r="QKF19" s="45"/>
      <c r="QKG19" s="45"/>
      <c r="QKH19" s="45"/>
      <c r="QKI19" s="45"/>
      <c r="QKJ19" s="45"/>
      <c r="QKK19" s="45"/>
      <c r="QKL19" s="45"/>
      <c r="QKM19" s="45"/>
      <c r="QKN19" s="45"/>
      <c r="QKO19" s="45"/>
      <c r="QKP19" s="45"/>
      <c r="QKQ19" s="45"/>
      <c r="QKR19" s="45"/>
      <c r="QKS19" s="45"/>
      <c r="QKT19" s="45"/>
      <c r="QKU19" s="45"/>
      <c r="QKV19" s="45"/>
      <c r="QKW19" s="45"/>
      <c r="QKX19" s="45"/>
      <c r="QKY19" s="45"/>
      <c r="QKZ19" s="45"/>
      <c r="QLA19" s="45"/>
      <c r="QLB19" s="45"/>
      <c r="QLC19" s="45"/>
      <c r="QLD19" s="45"/>
      <c r="QLE19" s="45"/>
      <c r="QLF19" s="45"/>
      <c r="QLG19" s="45"/>
      <c r="QLH19" s="45"/>
      <c r="QLI19" s="45"/>
      <c r="QLJ19" s="45"/>
      <c r="QLK19" s="45"/>
      <c r="QLL19" s="45"/>
      <c r="QLM19" s="45"/>
      <c r="QLN19" s="45"/>
      <c r="QLO19" s="45"/>
      <c r="QLP19" s="45"/>
      <c r="QLQ19" s="45"/>
      <c r="QLR19" s="45"/>
      <c r="QLS19" s="45"/>
      <c r="QLT19" s="45"/>
      <c r="QLU19" s="45"/>
      <c r="QLV19" s="45"/>
      <c r="QLW19" s="45"/>
      <c r="QLX19" s="45"/>
      <c r="QLY19" s="45"/>
      <c r="QLZ19" s="45"/>
      <c r="QMA19" s="45"/>
      <c r="QMB19" s="45"/>
      <c r="QMC19" s="45"/>
      <c r="QMD19" s="45"/>
      <c r="QME19" s="45"/>
      <c r="QMF19" s="45"/>
      <c r="QMG19" s="45"/>
      <c r="QMH19" s="45"/>
      <c r="QMI19" s="45"/>
      <c r="QMJ19" s="45"/>
      <c r="QMK19" s="45"/>
      <c r="QML19" s="45"/>
      <c r="QMM19" s="45"/>
      <c r="QMN19" s="45"/>
      <c r="QMO19" s="45"/>
      <c r="QMP19" s="45"/>
      <c r="QMQ19" s="45"/>
      <c r="QMR19" s="45"/>
      <c r="QMS19" s="45"/>
      <c r="QMT19" s="45"/>
      <c r="QMU19" s="45"/>
      <c r="QMV19" s="45"/>
      <c r="QMW19" s="45"/>
      <c r="QMX19" s="45"/>
      <c r="QMY19" s="45"/>
      <c r="QMZ19" s="45"/>
      <c r="QNA19" s="45"/>
      <c r="QNB19" s="45"/>
      <c r="QNC19" s="45"/>
      <c r="QND19" s="45"/>
      <c r="QNE19" s="45"/>
      <c r="QNF19" s="45"/>
      <c r="QNG19" s="45"/>
      <c r="QNH19" s="45"/>
      <c r="QNI19" s="45"/>
      <c r="QNJ19" s="45"/>
      <c r="QNK19" s="45"/>
      <c r="QNL19" s="45"/>
      <c r="QNM19" s="45"/>
      <c r="QNN19" s="45"/>
      <c r="QNO19" s="45"/>
      <c r="QNP19" s="45"/>
      <c r="QNQ19" s="45"/>
      <c r="QNR19" s="45"/>
      <c r="QNS19" s="45"/>
      <c r="QNT19" s="45"/>
      <c r="QNU19" s="45"/>
      <c r="QNV19" s="45"/>
      <c r="QNW19" s="45"/>
      <c r="QNX19" s="45"/>
      <c r="QNY19" s="45"/>
      <c r="QNZ19" s="45"/>
      <c r="QOA19" s="45"/>
      <c r="QOB19" s="45"/>
      <c r="QOC19" s="45"/>
      <c r="QOD19" s="45"/>
      <c r="QOE19" s="45"/>
      <c r="QOF19" s="45"/>
      <c r="QOG19" s="45"/>
      <c r="QOH19" s="45"/>
      <c r="QOI19" s="45"/>
      <c r="QOJ19" s="45"/>
      <c r="QOK19" s="45"/>
      <c r="QOL19" s="45"/>
      <c r="QOM19" s="45"/>
      <c r="QON19" s="45"/>
      <c r="QOO19" s="45"/>
      <c r="QOP19" s="45"/>
      <c r="QOQ19" s="45"/>
      <c r="QOR19" s="45"/>
      <c r="QOS19" s="45"/>
      <c r="QOT19" s="45"/>
      <c r="QOU19" s="45"/>
      <c r="QOV19" s="45"/>
      <c r="QOW19" s="45"/>
      <c r="QOX19" s="45"/>
      <c r="QOY19" s="45"/>
      <c r="QOZ19" s="45"/>
      <c r="QPA19" s="45"/>
      <c r="QPB19" s="45"/>
      <c r="QPC19" s="45"/>
      <c r="QPD19" s="45"/>
      <c r="QPE19" s="45"/>
      <c r="QPF19" s="45"/>
      <c r="QPG19" s="45"/>
      <c r="QPH19" s="45"/>
      <c r="QPI19" s="45"/>
      <c r="QPJ19" s="45"/>
      <c r="QPK19" s="45"/>
      <c r="QPL19" s="45"/>
      <c r="QPM19" s="45"/>
      <c r="QPN19" s="45"/>
      <c r="QPO19" s="45"/>
      <c r="QPP19" s="45"/>
      <c r="QPQ19" s="45"/>
      <c r="QPR19" s="45"/>
      <c r="QPS19" s="45"/>
      <c r="QPT19" s="45"/>
      <c r="QPU19" s="45"/>
      <c r="QPV19" s="45"/>
      <c r="QPW19" s="45"/>
      <c r="QPX19" s="45"/>
      <c r="QPY19" s="45"/>
      <c r="QPZ19" s="45"/>
      <c r="QQA19" s="45"/>
      <c r="QQB19" s="45"/>
      <c r="QQC19" s="45"/>
      <c r="QQD19" s="45"/>
      <c r="QQE19" s="45"/>
      <c r="QQF19" s="45"/>
      <c r="QQG19" s="45"/>
      <c r="QQH19" s="45"/>
      <c r="QQI19" s="45"/>
      <c r="QQJ19" s="45"/>
      <c r="QQK19" s="45"/>
      <c r="QQL19" s="45"/>
      <c r="QQM19" s="45"/>
      <c r="QQN19" s="45"/>
      <c r="QQO19" s="45"/>
      <c r="QQP19" s="45"/>
      <c r="QQQ19" s="45"/>
      <c r="QQR19" s="45"/>
      <c r="QQS19" s="45"/>
      <c r="QQT19" s="45"/>
      <c r="QQU19" s="45"/>
      <c r="QQV19" s="45"/>
      <c r="QQW19" s="45"/>
      <c r="QQX19" s="45"/>
      <c r="QQY19" s="45"/>
      <c r="QQZ19" s="45"/>
      <c r="QRA19" s="45"/>
      <c r="QRB19" s="45"/>
      <c r="QRC19" s="45"/>
      <c r="QRD19" s="45"/>
      <c r="QRE19" s="45"/>
      <c r="QRF19" s="45"/>
      <c r="QRG19" s="45"/>
      <c r="QRH19" s="45"/>
      <c r="QRI19" s="45"/>
      <c r="QRJ19" s="45"/>
      <c r="QRK19" s="45"/>
      <c r="QRL19" s="45"/>
      <c r="QRM19" s="45"/>
      <c r="QRN19" s="45"/>
      <c r="QRO19" s="45"/>
      <c r="QRP19" s="45"/>
      <c r="QRQ19" s="45"/>
      <c r="QRR19" s="45"/>
      <c r="QRS19" s="45"/>
      <c r="QRT19" s="45"/>
      <c r="QRU19" s="45"/>
      <c r="QRV19" s="45"/>
      <c r="QRW19" s="45"/>
      <c r="QRX19" s="45"/>
      <c r="QRY19" s="45"/>
      <c r="QRZ19" s="45"/>
      <c r="QSA19" s="45"/>
      <c r="QSB19" s="45"/>
      <c r="QSC19" s="45"/>
      <c r="QSD19" s="45"/>
      <c r="QSE19" s="45"/>
      <c r="QSF19" s="45"/>
      <c r="QSG19" s="45"/>
      <c r="QSH19" s="45"/>
      <c r="QSI19" s="45"/>
      <c r="QSJ19" s="45"/>
      <c r="QSK19" s="45"/>
      <c r="QSL19" s="45"/>
      <c r="QSM19" s="45"/>
      <c r="QSN19" s="45"/>
      <c r="QSO19" s="45"/>
      <c r="QSP19" s="45"/>
      <c r="QSQ19" s="45"/>
      <c r="QSR19" s="45"/>
      <c r="QSS19" s="45"/>
      <c r="QST19" s="45"/>
      <c r="QSU19" s="45"/>
      <c r="QSV19" s="45"/>
      <c r="QSW19" s="45"/>
      <c r="QSX19" s="45"/>
      <c r="QSY19" s="45"/>
      <c r="QSZ19" s="45"/>
      <c r="QTA19" s="45"/>
      <c r="QTB19" s="45"/>
      <c r="QTC19" s="45"/>
      <c r="QTD19" s="45"/>
      <c r="QTE19" s="45"/>
      <c r="QTF19" s="45"/>
      <c r="QTG19" s="45"/>
      <c r="QTH19" s="45"/>
      <c r="QTI19" s="45"/>
      <c r="QTJ19" s="45"/>
      <c r="QTK19" s="45"/>
      <c r="QTL19" s="45"/>
      <c r="QTM19" s="45"/>
      <c r="QTN19" s="45"/>
      <c r="QTO19" s="45"/>
      <c r="QTP19" s="45"/>
      <c r="QTQ19" s="45"/>
      <c r="QTR19" s="45"/>
      <c r="QTS19" s="45"/>
      <c r="QTT19" s="45"/>
      <c r="QTU19" s="45"/>
      <c r="QTV19" s="45"/>
      <c r="QTW19" s="45"/>
      <c r="QTX19" s="45"/>
      <c r="QTY19" s="45"/>
      <c r="QTZ19" s="45"/>
      <c r="QUA19" s="45"/>
      <c r="QUB19" s="45"/>
      <c r="QUC19" s="45"/>
      <c r="QUD19" s="45"/>
      <c r="QUE19" s="45"/>
      <c r="QUF19" s="45"/>
      <c r="QUG19" s="45"/>
      <c r="QUH19" s="45"/>
      <c r="QUI19" s="45"/>
      <c r="QUJ19" s="45"/>
      <c r="QUK19" s="45"/>
      <c r="QUL19" s="45"/>
      <c r="QUM19" s="45"/>
      <c r="QUN19" s="45"/>
      <c r="QUO19" s="45"/>
      <c r="QUP19" s="45"/>
      <c r="QUQ19" s="45"/>
      <c r="QUR19" s="45"/>
      <c r="QUS19" s="45"/>
      <c r="QUT19" s="45"/>
      <c r="QUU19" s="45"/>
      <c r="QUV19" s="45"/>
      <c r="QUW19" s="45"/>
      <c r="QUX19" s="45"/>
      <c r="QUY19" s="45"/>
      <c r="QUZ19" s="45"/>
      <c r="QVA19" s="45"/>
      <c r="QVB19" s="45"/>
      <c r="QVC19" s="45"/>
      <c r="QVD19" s="45"/>
      <c r="QVE19" s="45"/>
      <c r="QVF19" s="45"/>
      <c r="QVG19" s="45"/>
      <c r="QVH19" s="45"/>
      <c r="QVI19" s="45"/>
      <c r="QVJ19" s="45"/>
      <c r="QVK19" s="45"/>
      <c r="QVL19" s="45"/>
      <c r="QVM19" s="45"/>
      <c r="QVN19" s="45"/>
      <c r="QVO19" s="45"/>
      <c r="QVP19" s="45"/>
      <c r="QVQ19" s="45"/>
      <c r="QVR19" s="45"/>
      <c r="QVS19" s="45"/>
      <c r="QVT19" s="45"/>
      <c r="QVU19" s="45"/>
      <c r="QVV19" s="45"/>
      <c r="QVW19" s="45"/>
      <c r="QVX19" s="45"/>
      <c r="QVY19" s="45"/>
      <c r="QVZ19" s="45"/>
      <c r="QWA19" s="45"/>
      <c r="QWB19" s="45"/>
      <c r="QWC19" s="45"/>
      <c r="QWD19" s="45"/>
      <c r="QWE19" s="45"/>
      <c r="QWF19" s="45"/>
      <c r="QWG19" s="45"/>
      <c r="QWH19" s="45"/>
      <c r="QWI19" s="45"/>
      <c r="QWJ19" s="45"/>
      <c r="QWK19" s="45"/>
      <c r="QWL19" s="45"/>
      <c r="QWM19" s="45"/>
      <c r="QWN19" s="45"/>
      <c r="QWO19" s="45"/>
      <c r="QWP19" s="45"/>
      <c r="QWQ19" s="45"/>
      <c r="QWR19" s="45"/>
      <c r="QWS19" s="45"/>
      <c r="QWT19" s="45"/>
      <c r="QWU19" s="45"/>
      <c r="QWV19" s="45"/>
      <c r="QWW19" s="45"/>
      <c r="QWX19" s="45"/>
      <c r="QWY19" s="45"/>
      <c r="QWZ19" s="45"/>
      <c r="QXA19" s="45"/>
      <c r="QXB19" s="45"/>
      <c r="QXC19" s="45"/>
      <c r="QXD19" s="45"/>
      <c r="QXE19" s="45"/>
      <c r="QXF19" s="45"/>
      <c r="QXG19" s="45"/>
      <c r="QXH19" s="45"/>
      <c r="QXI19" s="45"/>
      <c r="QXJ19" s="45"/>
      <c r="QXK19" s="45"/>
      <c r="QXL19" s="45"/>
      <c r="QXM19" s="45"/>
      <c r="QXN19" s="45"/>
      <c r="QXO19" s="45"/>
      <c r="QXP19" s="45"/>
      <c r="QXQ19" s="45"/>
      <c r="QXR19" s="45"/>
      <c r="QXS19" s="45"/>
      <c r="QXT19" s="45"/>
      <c r="QXU19" s="45"/>
      <c r="QXV19" s="45"/>
      <c r="QXW19" s="45"/>
      <c r="QXX19" s="45"/>
      <c r="QXY19" s="45"/>
      <c r="QXZ19" s="45"/>
      <c r="QYA19" s="45"/>
      <c r="QYB19" s="45"/>
      <c r="QYC19" s="45"/>
      <c r="QYD19" s="45"/>
      <c r="QYE19" s="45"/>
      <c r="QYF19" s="45"/>
      <c r="QYG19" s="45"/>
      <c r="QYH19" s="45"/>
      <c r="QYI19" s="45"/>
      <c r="QYJ19" s="45"/>
      <c r="QYK19" s="45"/>
      <c r="QYL19" s="45"/>
      <c r="QYM19" s="45"/>
      <c r="QYN19" s="45"/>
      <c r="QYO19" s="45"/>
      <c r="QYP19" s="45"/>
      <c r="QYQ19" s="45"/>
      <c r="QYR19" s="45"/>
      <c r="QYS19" s="45"/>
      <c r="QYT19" s="45"/>
      <c r="QYU19" s="45"/>
      <c r="QYV19" s="45"/>
      <c r="QYW19" s="45"/>
      <c r="QYX19" s="45"/>
      <c r="QYY19" s="45"/>
      <c r="QYZ19" s="45"/>
      <c r="QZA19" s="45"/>
      <c r="QZB19" s="45"/>
      <c r="QZC19" s="45"/>
      <c r="QZD19" s="45"/>
      <c r="QZE19" s="45"/>
      <c r="QZF19" s="45"/>
      <c r="QZG19" s="45"/>
      <c r="QZH19" s="45"/>
      <c r="QZI19" s="45"/>
      <c r="QZJ19" s="45"/>
      <c r="QZK19" s="45"/>
      <c r="QZL19" s="45"/>
      <c r="QZM19" s="45"/>
      <c r="QZN19" s="45"/>
      <c r="QZO19" s="45"/>
      <c r="QZP19" s="45"/>
      <c r="QZQ19" s="45"/>
      <c r="QZR19" s="45"/>
      <c r="QZS19" s="45"/>
      <c r="QZT19" s="45"/>
      <c r="QZU19" s="45"/>
      <c r="QZV19" s="45"/>
      <c r="QZW19" s="45"/>
      <c r="QZX19" s="45"/>
      <c r="QZY19" s="45"/>
      <c r="QZZ19" s="45"/>
      <c r="RAA19" s="45"/>
      <c r="RAB19" s="45"/>
      <c r="RAC19" s="45"/>
      <c r="RAD19" s="45"/>
      <c r="RAE19" s="45"/>
      <c r="RAF19" s="45"/>
      <c r="RAG19" s="45"/>
      <c r="RAH19" s="45"/>
      <c r="RAI19" s="45"/>
      <c r="RAJ19" s="45"/>
      <c r="RAK19" s="45"/>
      <c r="RAL19" s="45"/>
      <c r="RAM19" s="45"/>
      <c r="RAN19" s="45"/>
      <c r="RAO19" s="45"/>
      <c r="RAP19" s="45"/>
      <c r="RAQ19" s="45"/>
      <c r="RAR19" s="45"/>
      <c r="RAS19" s="45"/>
      <c r="RAT19" s="45"/>
      <c r="RAU19" s="45"/>
      <c r="RAV19" s="45"/>
      <c r="RAW19" s="45"/>
      <c r="RAX19" s="45"/>
      <c r="RAY19" s="45"/>
      <c r="RAZ19" s="45"/>
      <c r="RBA19" s="45"/>
      <c r="RBB19" s="45"/>
      <c r="RBC19" s="45"/>
      <c r="RBD19" s="45"/>
      <c r="RBE19" s="45"/>
      <c r="RBF19" s="45"/>
      <c r="RBG19" s="45"/>
      <c r="RBH19" s="45"/>
      <c r="RBI19" s="45"/>
      <c r="RBJ19" s="45"/>
      <c r="RBK19" s="45"/>
      <c r="RBL19" s="45"/>
      <c r="RBM19" s="45"/>
      <c r="RBN19" s="45"/>
      <c r="RBO19" s="45"/>
      <c r="RBP19" s="45"/>
      <c r="RBQ19" s="45"/>
      <c r="RBR19" s="45"/>
      <c r="RBS19" s="45"/>
      <c r="RBT19" s="45"/>
      <c r="RBU19" s="45"/>
      <c r="RBV19" s="45"/>
      <c r="RBW19" s="45"/>
      <c r="RBX19" s="45"/>
      <c r="RBY19" s="45"/>
      <c r="RBZ19" s="45"/>
      <c r="RCA19" s="45"/>
      <c r="RCB19" s="45"/>
      <c r="RCC19" s="45"/>
      <c r="RCD19" s="45"/>
      <c r="RCE19" s="45"/>
      <c r="RCF19" s="45"/>
      <c r="RCG19" s="45"/>
      <c r="RCH19" s="45"/>
      <c r="RCI19" s="45"/>
      <c r="RCJ19" s="45"/>
      <c r="RCK19" s="45"/>
      <c r="RCL19" s="45"/>
      <c r="RCM19" s="45"/>
      <c r="RCN19" s="45"/>
      <c r="RCO19" s="45"/>
      <c r="RCP19" s="45"/>
      <c r="RCQ19" s="45"/>
      <c r="RCR19" s="45"/>
      <c r="RCS19" s="45"/>
      <c r="RCT19" s="45"/>
      <c r="RCU19" s="45"/>
      <c r="RCV19" s="45"/>
      <c r="RCW19" s="45"/>
      <c r="RCX19" s="45"/>
      <c r="RCY19" s="45"/>
      <c r="RCZ19" s="45"/>
      <c r="RDA19" s="45"/>
      <c r="RDB19" s="45"/>
      <c r="RDC19" s="45"/>
      <c r="RDD19" s="45"/>
      <c r="RDE19" s="45"/>
      <c r="RDF19" s="45"/>
      <c r="RDG19" s="45"/>
      <c r="RDH19" s="45"/>
      <c r="RDI19" s="45"/>
      <c r="RDJ19" s="45"/>
      <c r="RDK19" s="45"/>
      <c r="RDL19" s="45"/>
      <c r="RDM19" s="45"/>
      <c r="RDN19" s="45"/>
      <c r="RDO19" s="45"/>
      <c r="RDP19" s="45"/>
      <c r="RDQ19" s="45"/>
      <c r="RDR19" s="45"/>
      <c r="RDS19" s="45"/>
      <c r="RDT19" s="45"/>
      <c r="RDU19" s="45"/>
      <c r="RDV19" s="45"/>
      <c r="RDW19" s="45"/>
      <c r="RDX19" s="45"/>
      <c r="RDY19" s="45"/>
      <c r="RDZ19" s="45"/>
      <c r="REA19" s="45"/>
      <c r="REB19" s="45"/>
      <c r="REC19" s="45"/>
      <c r="RED19" s="45"/>
      <c r="REE19" s="45"/>
      <c r="REF19" s="45"/>
      <c r="REG19" s="45"/>
      <c r="REH19" s="45"/>
      <c r="REI19" s="45"/>
      <c r="REJ19" s="45"/>
      <c r="REK19" s="45"/>
      <c r="REL19" s="45"/>
      <c r="REM19" s="45"/>
      <c r="REN19" s="45"/>
      <c r="REO19" s="45"/>
      <c r="REP19" s="45"/>
      <c r="REQ19" s="45"/>
      <c r="RER19" s="45"/>
      <c r="RES19" s="45"/>
      <c r="RET19" s="45"/>
      <c r="REU19" s="45"/>
      <c r="REV19" s="45"/>
      <c r="REW19" s="45"/>
      <c r="REX19" s="45"/>
      <c r="REY19" s="45"/>
      <c r="REZ19" s="45"/>
      <c r="RFA19" s="45"/>
      <c r="RFB19" s="45"/>
      <c r="RFC19" s="45"/>
      <c r="RFD19" s="45"/>
      <c r="RFE19" s="45"/>
      <c r="RFF19" s="45"/>
      <c r="RFG19" s="45"/>
      <c r="RFH19" s="45"/>
      <c r="RFI19" s="45"/>
      <c r="RFJ19" s="45"/>
      <c r="RFK19" s="45"/>
      <c r="RFL19" s="45"/>
      <c r="RFM19" s="45"/>
      <c r="RFN19" s="45"/>
      <c r="RFO19" s="45"/>
      <c r="RFP19" s="45"/>
      <c r="RFQ19" s="45"/>
      <c r="RFR19" s="45"/>
      <c r="RFS19" s="45"/>
      <c r="RFT19" s="45"/>
      <c r="RFU19" s="45"/>
      <c r="RFV19" s="45"/>
      <c r="RFW19" s="45"/>
      <c r="RFX19" s="45"/>
      <c r="RFY19" s="45"/>
      <c r="RFZ19" s="45"/>
      <c r="RGA19" s="45"/>
      <c r="RGB19" s="45"/>
      <c r="RGC19" s="45"/>
      <c r="RGD19" s="45"/>
      <c r="RGE19" s="45"/>
      <c r="RGF19" s="45"/>
      <c r="RGG19" s="45"/>
      <c r="RGH19" s="45"/>
      <c r="RGI19" s="45"/>
      <c r="RGJ19" s="45"/>
      <c r="RGK19" s="45"/>
      <c r="RGL19" s="45"/>
      <c r="RGM19" s="45"/>
      <c r="RGN19" s="45"/>
      <c r="RGO19" s="45"/>
      <c r="RGP19" s="45"/>
      <c r="RGQ19" s="45"/>
      <c r="RGR19" s="45"/>
      <c r="RGS19" s="45"/>
      <c r="RGT19" s="45"/>
      <c r="RGU19" s="45"/>
      <c r="RGV19" s="45"/>
      <c r="RGW19" s="45"/>
      <c r="RGX19" s="45"/>
      <c r="RGY19" s="45"/>
      <c r="RGZ19" s="45"/>
      <c r="RHA19" s="45"/>
      <c r="RHB19" s="45"/>
      <c r="RHC19" s="45"/>
      <c r="RHD19" s="45"/>
      <c r="RHE19" s="45"/>
      <c r="RHF19" s="45"/>
      <c r="RHG19" s="45"/>
      <c r="RHH19" s="45"/>
      <c r="RHI19" s="45"/>
      <c r="RHJ19" s="45"/>
      <c r="RHK19" s="45"/>
      <c r="RHL19" s="45"/>
      <c r="RHM19" s="45"/>
      <c r="RHN19" s="45"/>
      <c r="RHO19" s="45"/>
      <c r="RHP19" s="45"/>
      <c r="RHQ19" s="45"/>
      <c r="RHR19" s="45"/>
      <c r="RHS19" s="45"/>
      <c r="RHT19" s="45"/>
      <c r="RHU19" s="45"/>
      <c r="RHV19" s="45"/>
      <c r="RHW19" s="45"/>
      <c r="RHX19" s="45"/>
      <c r="RHY19" s="45"/>
      <c r="RHZ19" s="45"/>
      <c r="RIA19" s="45"/>
      <c r="RIB19" s="45"/>
      <c r="RIC19" s="45"/>
      <c r="RID19" s="45"/>
      <c r="RIE19" s="45"/>
      <c r="RIF19" s="45"/>
      <c r="RIG19" s="45"/>
      <c r="RIH19" s="45"/>
      <c r="RII19" s="45"/>
      <c r="RIJ19" s="45"/>
      <c r="RIK19" s="45"/>
      <c r="RIL19" s="45"/>
      <c r="RIM19" s="45"/>
      <c r="RIN19" s="45"/>
      <c r="RIO19" s="45"/>
      <c r="RIP19" s="45"/>
      <c r="RIQ19" s="45"/>
      <c r="RIR19" s="45"/>
      <c r="RIS19" s="45"/>
      <c r="RIT19" s="45"/>
      <c r="RIU19" s="45"/>
      <c r="RIV19" s="45"/>
      <c r="RIW19" s="45"/>
      <c r="RIX19" s="45"/>
      <c r="RIY19" s="45"/>
      <c r="RIZ19" s="45"/>
      <c r="RJA19" s="45"/>
      <c r="RJB19" s="45"/>
      <c r="RJC19" s="45"/>
      <c r="RJD19" s="45"/>
      <c r="RJE19" s="45"/>
      <c r="RJF19" s="45"/>
      <c r="RJG19" s="45"/>
      <c r="RJH19" s="45"/>
      <c r="RJI19" s="45"/>
      <c r="RJJ19" s="45"/>
      <c r="RJK19" s="45"/>
      <c r="RJL19" s="45"/>
      <c r="RJM19" s="45"/>
      <c r="RJN19" s="45"/>
      <c r="RJO19" s="45"/>
      <c r="RJP19" s="45"/>
      <c r="RJQ19" s="45"/>
      <c r="RJR19" s="45"/>
      <c r="RJS19" s="45"/>
      <c r="RJT19" s="45"/>
      <c r="RJU19" s="45"/>
      <c r="RJV19" s="45"/>
      <c r="RJW19" s="45"/>
      <c r="RJX19" s="45"/>
      <c r="RJY19" s="45"/>
      <c r="RJZ19" s="45"/>
      <c r="RKA19" s="45"/>
      <c r="RKB19" s="45"/>
      <c r="RKC19" s="45"/>
      <c r="RKD19" s="45"/>
      <c r="RKE19" s="45"/>
      <c r="RKF19" s="45"/>
      <c r="RKG19" s="45"/>
      <c r="RKH19" s="45"/>
      <c r="RKI19" s="45"/>
      <c r="RKJ19" s="45"/>
      <c r="RKK19" s="45"/>
      <c r="RKL19" s="45"/>
      <c r="RKM19" s="45"/>
      <c r="RKN19" s="45"/>
      <c r="RKO19" s="45"/>
      <c r="RKP19" s="45"/>
      <c r="RKQ19" s="45"/>
      <c r="RKR19" s="45"/>
      <c r="RKS19" s="45"/>
      <c r="RKT19" s="45"/>
      <c r="RKU19" s="45"/>
      <c r="RKV19" s="45"/>
      <c r="RKW19" s="45"/>
      <c r="RKX19" s="45"/>
      <c r="RKY19" s="45"/>
      <c r="RKZ19" s="45"/>
      <c r="RLA19" s="45"/>
      <c r="RLB19" s="45"/>
      <c r="RLC19" s="45"/>
      <c r="RLD19" s="45"/>
      <c r="RLE19" s="45"/>
      <c r="RLF19" s="45"/>
      <c r="RLG19" s="45"/>
      <c r="RLH19" s="45"/>
      <c r="RLI19" s="45"/>
      <c r="RLJ19" s="45"/>
      <c r="RLK19" s="45"/>
      <c r="RLL19" s="45"/>
      <c r="RLM19" s="45"/>
      <c r="RLN19" s="45"/>
      <c r="RLO19" s="45"/>
      <c r="RLP19" s="45"/>
      <c r="RLQ19" s="45"/>
      <c r="RLR19" s="45"/>
      <c r="RLS19" s="45"/>
      <c r="RLT19" s="45"/>
      <c r="RLU19" s="45"/>
      <c r="RLV19" s="45"/>
      <c r="RLW19" s="45"/>
      <c r="RLX19" s="45"/>
      <c r="RLY19" s="45"/>
      <c r="RLZ19" s="45"/>
      <c r="RMA19" s="45"/>
      <c r="RMB19" s="45"/>
      <c r="RMC19" s="45"/>
      <c r="RMD19" s="45"/>
      <c r="RME19" s="45"/>
      <c r="RMF19" s="45"/>
      <c r="RMG19" s="45"/>
      <c r="RMH19" s="45"/>
      <c r="RMI19" s="45"/>
      <c r="RMJ19" s="45"/>
      <c r="RMK19" s="45"/>
      <c r="RML19" s="45"/>
      <c r="RMM19" s="45"/>
      <c r="RMN19" s="45"/>
      <c r="RMO19" s="45"/>
      <c r="RMP19" s="45"/>
      <c r="RMQ19" s="45"/>
      <c r="RMR19" s="45"/>
      <c r="RMS19" s="45"/>
      <c r="RMT19" s="45"/>
      <c r="RMU19" s="45"/>
      <c r="RMV19" s="45"/>
      <c r="RMW19" s="45"/>
      <c r="RMX19" s="45"/>
      <c r="RMY19" s="45"/>
      <c r="RMZ19" s="45"/>
      <c r="RNA19" s="45"/>
      <c r="RNB19" s="45"/>
      <c r="RNC19" s="45"/>
      <c r="RND19" s="45"/>
      <c r="RNE19" s="45"/>
      <c r="RNF19" s="45"/>
      <c r="RNG19" s="45"/>
      <c r="RNH19" s="45"/>
      <c r="RNI19" s="45"/>
      <c r="RNJ19" s="45"/>
      <c r="RNK19" s="45"/>
      <c r="RNL19" s="45"/>
      <c r="RNM19" s="45"/>
      <c r="RNN19" s="45"/>
      <c r="RNO19" s="45"/>
      <c r="RNP19" s="45"/>
      <c r="RNQ19" s="45"/>
      <c r="RNR19" s="45"/>
      <c r="RNS19" s="45"/>
      <c r="RNT19" s="45"/>
      <c r="RNU19" s="45"/>
      <c r="RNV19" s="45"/>
      <c r="RNW19" s="45"/>
      <c r="RNX19" s="45"/>
      <c r="RNY19" s="45"/>
      <c r="RNZ19" s="45"/>
      <c r="ROA19" s="45"/>
      <c r="ROB19" s="45"/>
      <c r="ROC19" s="45"/>
      <c r="ROD19" s="45"/>
      <c r="ROE19" s="45"/>
      <c r="ROF19" s="45"/>
      <c r="ROG19" s="45"/>
      <c r="ROH19" s="45"/>
      <c r="ROI19" s="45"/>
      <c r="ROJ19" s="45"/>
      <c r="ROK19" s="45"/>
      <c r="ROL19" s="45"/>
      <c r="ROM19" s="45"/>
      <c r="RON19" s="45"/>
      <c r="ROO19" s="45"/>
      <c r="ROP19" s="45"/>
      <c r="ROQ19" s="45"/>
      <c r="ROR19" s="45"/>
      <c r="ROS19" s="45"/>
      <c r="ROT19" s="45"/>
      <c r="ROU19" s="45"/>
      <c r="ROV19" s="45"/>
      <c r="ROW19" s="45"/>
      <c r="ROX19" s="45"/>
      <c r="ROY19" s="45"/>
      <c r="ROZ19" s="45"/>
      <c r="RPA19" s="45"/>
      <c r="RPB19" s="45"/>
      <c r="RPC19" s="45"/>
      <c r="RPD19" s="45"/>
      <c r="RPE19" s="45"/>
      <c r="RPF19" s="45"/>
      <c r="RPG19" s="45"/>
      <c r="RPH19" s="45"/>
      <c r="RPI19" s="45"/>
      <c r="RPJ19" s="45"/>
      <c r="RPK19" s="45"/>
      <c r="RPL19" s="45"/>
      <c r="RPM19" s="45"/>
      <c r="RPN19" s="45"/>
      <c r="RPO19" s="45"/>
      <c r="RPP19" s="45"/>
      <c r="RPQ19" s="45"/>
      <c r="RPR19" s="45"/>
      <c r="RPS19" s="45"/>
      <c r="RPT19" s="45"/>
      <c r="RPU19" s="45"/>
      <c r="RPV19" s="45"/>
      <c r="RPW19" s="45"/>
      <c r="RPX19" s="45"/>
      <c r="RPY19" s="45"/>
      <c r="RPZ19" s="45"/>
      <c r="RQA19" s="45"/>
      <c r="RQB19" s="45"/>
      <c r="RQC19" s="45"/>
      <c r="RQD19" s="45"/>
      <c r="RQE19" s="45"/>
      <c r="RQF19" s="45"/>
      <c r="RQG19" s="45"/>
      <c r="RQH19" s="45"/>
      <c r="RQI19" s="45"/>
      <c r="RQJ19" s="45"/>
      <c r="RQK19" s="45"/>
      <c r="RQL19" s="45"/>
      <c r="RQM19" s="45"/>
      <c r="RQN19" s="45"/>
      <c r="RQO19" s="45"/>
      <c r="RQP19" s="45"/>
      <c r="RQQ19" s="45"/>
      <c r="RQR19" s="45"/>
      <c r="RQS19" s="45"/>
      <c r="RQT19" s="45"/>
      <c r="RQU19" s="45"/>
      <c r="RQV19" s="45"/>
      <c r="RQW19" s="45"/>
      <c r="RQX19" s="45"/>
      <c r="RQY19" s="45"/>
      <c r="RQZ19" s="45"/>
      <c r="RRA19" s="45"/>
      <c r="RRB19" s="45"/>
      <c r="RRC19" s="45"/>
      <c r="RRD19" s="45"/>
      <c r="RRE19" s="45"/>
      <c r="RRF19" s="45"/>
      <c r="RRG19" s="45"/>
      <c r="RRH19" s="45"/>
      <c r="RRI19" s="45"/>
      <c r="RRJ19" s="45"/>
      <c r="RRK19" s="45"/>
      <c r="RRL19" s="45"/>
      <c r="RRM19" s="45"/>
      <c r="RRN19" s="45"/>
      <c r="RRO19" s="45"/>
      <c r="RRP19" s="45"/>
      <c r="RRQ19" s="45"/>
      <c r="RRR19" s="45"/>
      <c r="RRS19" s="45"/>
      <c r="RRT19" s="45"/>
      <c r="RRU19" s="45"/>
      <c r="RRV19" s="45"/>
      <c r="RRW19" s="45"/>
      <c r="RRX19" s="45"/>
      <c r="RRY19" s="45"/>
      <c r="RRZ19" s="45"/>
      <c r="RSA19" s="45"/>
      <c r="RSB19" s="45"/>
      <c r="RSC19" s="45"/>
      <c r="RSD19" s="45"/>
      <c r="RSE19" s="45"/>
      <c r="RSF19" s="45"/>
      <c r="RSG19" s="45"/>
      <c r="RSH19" s="45"/>
      <c r="RSI19" s="45"/>
      <c r="RSJ19" s="45"/>
      <c r="RSK19" s="45"/>
      <c r="RSL19" s="45"/>
      <c r="RSM19" s="45"/>
      <c r="RSN19" s="45"/>
      <c r="RSO19" s="45"/>
      <c r="RSP19" s="45"/>
      <c r="RSQ19" s="45"/>
      <c r="RSR19" s="45"/>
      <c r="RSS19" s="45"/>
      <c r="RST19" s="45"/>
      <c r="RSU19" s="45"/>
      <c r="RSV19" s="45"/>
      <c r="RSW19" s="45"/>
      <c r="RSX19" s="45"/>
      <c r="RSY19" s="45"/>
      <c r="RSZ19" s="45"/>
      <c r="RTA19" s="45"/>
      <c r="RTB19" s="45"/>
      <c r="RTC19" s="45"/>
      <c r="RTD19" s="45"/>
      <c r="RTE19" s="45"/>
      <c r="RTF19" s="45"/>
      <c r="RTG19" s="45"/>
      <c r="RTH19" s="45"/>
      <c r="RTI19" s="45"/>
      <c r="RTJ19" s="45"/>
      <c r="RTK19" s="45"/>
      <c r="RTL19" s="45"/>
      <c r="RTM19" s="45"/>
      <c r="RTN19" s="45"/>
      <c r="RTO19" s="45"/>
      <c r="RTP19" s="45"/>
      <c r="RTQ19" s="45"/>
      <c r="RTR19" s="45"/>
      <c r="RTS19" s="45"/>
      <c r="RTT19" s="45"/>
      <c r="RTU19" s="45"/>
      <c r="RTV19" s="45"/>
      <c r="RTW19" s="45"/>
      <c r="RTX19" s="45"/>
      <c r="RTY19" s="45"/>
      <c r="RTZ19" s="45"/>
      <c r="RUA19" s="45"/>
      <c r="RUB19" s="45"/>
      <c r="RUC19" s="45"/>
      <c r="RUD19" s="45"/>
      <c r="RUE19" s="45"/>
      <c r="RUF19" s="45"/>
      <c r="RUG19" s="45"/>
      <c r="RUH19" s="45"/>
      <c r="RUI19" s="45"/>
      <c r="RUJ19" s="45"/>
      <c r="RUK19" s="45"/>
      <c r="RUL19" s="45"/>
      <c r="RUM19" s="45"/>
      <c r="RUN19" s="45"/>
      <c r="RUO19" s="45"/>
      <c r="RUP19" s="45"/>
      <c r="RUQ19" s="45"/>
      <c r="RUR19" s="45"/>
      <c r="RUS19" s="45"/>
      <c r="RUT19" s="45"/>
      <c r="RUU19" s="45"/>
      <c r="RUV19" s="45"/>
      <c r="RUW19" s="45"/>
      <c r="RUX19" s="45"/>
      <c r="RUY19" s="45"/>
      <c r="RUZ19" s="45"/>
      <c r="RVA19" s="45"/>
      <c r="RVB19" s="45"/>
      <c r="RVC19" s="45"/>
      <c r="RVD19" s="45"/>
      <c r="RVE19" s="45"/>
      <c r="RVF19" s="45"/>
      <c r="RVG19" s="45"/>
      <c r="RVH19" s="45"/>
      <c r="RVI19" s="45"/>
      <c r="RVJ19" s="45"/>
      <c r="RVK19" s="45"/>
      <c r="RVL19" s="45"/>
      <c r="RVM19" s="45"/>
      <c r="RVN19" s="45"/>
      <c r="RVO19" s="45"/>
      <c r="RVP19" s="45"/>
      <c r="RVQ19" s="45"/>
      <c r="RVR19" s="45"/>
      <c r="RVS19" s="45"/>
      <c r="RVT19" s="45"/>
      <c r="RVU19" s="45"/>
      <c r="RVV19" s="45"/>
      <c r="RVW19" s="45"/>
      <c r="RVX19" s="45"/>
      <c r="RVY19" s="45"/>
      <c r="RVZ19" s="45"/>
      <c r="RWA19" s="45"/>
      <c r="RWB19" s="45"/>
      <c r="RWC19" s="45"/>
      <c r="RWD19" s="45"/>
      <c r="RWE19" s="45"/>
      <c r="RWF19" s="45"/>
      <c r="RWG19" s="45"/>
      <c r="RWH19" s="45"/>
      <c r="RWI19" s="45"/>
      <c r="RWJ19" s="45"/>
      <c r="RWK19" s="45"/>
      <c r="RWL19" s="45"/>
      <c r="RWM19" s="45"/>
      <c r="RWN19" s="45"/>
      <c r="RWO19" s="45"/>
      <c r="RWP19" s="45"/>
      <c r="RWQ19" s="45"/>
      <c r="RWR19" s="45"/>
      <c r="RWS19" s="45"/>
      <c r="RWT19" s="45"/>
      <c r="RWU19" s="45"/>
      <c r="RWV19" s="45"/>
      <c r="RWW19" s="45"/>
      <c r="RWX19" s="45"/>
      <c r="RWY19" s="45"/>
      <c r="RWZ19" s="45"/>
      <c r="RXA19" s="45"/>
      <c r="RXB19" s="45"/>
      <c r="RXC19" s="45"/>
      <c r="RXD19" s="45"/>
      <c r="RXE19" s="45"/>
      <c r="RXF19" s="45"/>
      <c r="RXG19" s="45"/>
      <c r="RXH19" s="45"/>
      <c r="RXI19" s="45"/>
      <c r="RXJ19" s="45"/>
      <c r="RXK19" s="45"/>
      <c r="RXL19" s="45"/>
      <c r="RXM19" s="45"/>
      <c r="RXN19" s="45"/>
      <c r="RXO19" s="45"/>
      <c r="RXP19" s="45"/>
      <c r="RXQ19" s="45"/>
      <c r="RXR19" s="45"/>
      <c r="RXS19" s="45"/>
      <c r="RXT19" s="45"/>
      <c r="RXU19" s="45"/>
      <c r="RXV19" s="45"/>
      <c r="RXW19" s="45"/>
      <c r="RXX19" s="45"/>
      <c r="RXY19" s="45"/>
      <c r="RXZ19" s="45"/>
      <c r="RYA19" s="45"/>
      <c r="RYB19" s="45"/>
      <c r="RYC19" s="45"/>
      <c r="RYD19" s="45"/>
      <c r="RYE19" s="45"/>
      <c r="RYF19" s="45"/>
      <c r="RYG19" s="45"/>
      <c r="RYH19" s="45"/>
      <c r="RYI19" s="45"/>
      <c r="RYJ19" s="45"/>
      <c r="RYK19" s="45"/>
      <c r="RYL19" s="45"/>
      <c r="RYM19" s="45"/>
      <c r="RYN19" s="45"/>
      <c r="RYO19" s="45"/>
      <c r="RYP19" s="45"/>
      <c r="RYQ19" s="45"/>
      <c r="RYR19" s="45"/>
      <c r="RYS19" s="45"/>
      <c r="RYT19" s="45"/>
      <c r="RYU19" s="45"/>
      <c r="RYV19" s="45"/>
      <c r="RYW19" s="45"/>
      <c r="RYX19" s="45"/>
      <c r="RYY19" s="45"/>
      <c r="RYZ19" s="45"/>
      <c r="RZA19" s="45"/>
      <c r="RZB19" s="45"/>
      <c r="RZC19" s="45"/>
      <c r="RZD19" s="45"/>
      <c r="RZE19" s="45"/>
      <c r="RZF19" s="45"/>
      <c r="RZG19" s="45"/>
      <c r="RZH19" s="45"/>
      <c r="RZI19" s="45"/>
      <c r="RZJ19" s="45"/>
      <c r="RZK19" s="45"/>
      <c r="RZL19" s="45"/>
      <c r="RZM19" s="45"/>
      <c r="RZN19" s="45"/>
      <c r="RZO19" s="45"/>
      <c r="RZP19" s="45"/>
      <c r="RZQ19" s="45"/>
      <c r="RZR19" s="45"/>
      <c r="RZS19" s="45"/>
      <c r="RZT19" s="45"/>
      <c r="RZU19" s="45"/>
      <c r="RZV19" s="45"/>
      <c r="RZW19" s="45"/>
      <c r="RZX19" s="45"/>
      <c r="RZY19" s="45"/>
      <c r="RZZ19" s="45"/>
      <c r="SAA19" s="45"/>
      <c r="SAB19" s="45"/>
      <c r="SAC19" s="45"/>
      <c r="SAD19" s="45"/>
      <c r="SAE19" s="45"/>
      <c r="SAF19" s="45"/>
      <c r="SAG19" s="45"/>
      <c r="SAH19" s="45"/>
      <c r="SAI19" s="45"/>
      <c r="SAJ19" s="45"/>
      <c r="SAK19" s="45"/>
      <c r="SAL19" s="45"/>
      <c r="SAM19" s="45"/>
      <c r="SAN19" s="45"/>
      <c r="SAO19" s="45"/>
      <c r="SAP19" s="45"/>
      <c r="SAQ19" s="45"/>
      <c r="SAR19" s="45"/>
      <c r="SAS19" s="45"/>
      <c r="SAT19" s="45"/>
      <c r="SAU19" s="45"/>
      <c r="SAV19" s="45"/>
      <c r="SAW19" s="45"/>
      <c r="SAX19" s="45"/>
      <c r="SAY19" s="45"/>
      <c r="SAZ19" s="45"/>
      <c r="SBA19" s="45"/>
      <c r="SBB19" s="45"/>
      <c r="SBC19" s="45"/>
      <c r="SBD19" s="45"/>
      <c r="SBE19" s="45"/>
      <c r="SBF19" s="45"/>
      <c r="SBG19" s="45"/>
      <c r="SBH19" s="45"/>
      <c r="SBI19" s="45"/>
      <c r="SBJ19" s="45"/>
      <c r="SBK19" s="45"/>
      <c r="SBL19" s="45"/>
      <c r="SBM19" s="45"/>
      <c r="SBN19" s="45"/>
      <c r="SBO19" s="45"/>
      <c r="SBP19" s="45"/>
      <c r="SBQ19" s="45"/>
      <c r="SBR19" s="45"/>
      <c r="SBS19" s="45"/>
      <c r="SBT19" s="45"/>
      <c r="SBU19" s="45"/>
      <c r="SBV19" s="45"/>
      <c r="SBW19" s="45"/>
      <c r="SBX19" s="45"/>
      <c r="SBY19" s="45"/>
      <c r="SBZ19" s="45"/>
      <c r="SCA19" s="45"/>
      <c r="SCB19" s="45"/>
      <c r="SCC19" s="45"/>
      <c r="SCD19" s="45"/>
      <c r="SCE19" s="45"/>
      <c r="SCF19" s="45"/>
      <c r="SCG19" s="45"/>
      <c r="SCH19" s="45"/>
      <c r="SCI19" s="45"/>
      <c r="SCJ19" s="45"/>
      <c r="SCK19" s="45"/>
      <c r="SCL19" s="45"/>
      <c r="SCM19" s="45"/>
      <c r="SCN19" s="45"/>
      <c r="SCO19" s="45"/>
      <c r="SCP19" s="45"/>
      <c r="SCQ19" s="45"/>
      <c r="SCR19" s="45"/>
      <c r="SCS19" s="45"/>
      <c r="SCT19" s="45"/>
      <c r="SCU19" s="45"/>
      <c r="SCV19" s="45"/>
      <c r="SCW19" s="45"/>
      <c r="SCX19" s="45"/>
      <c r="SCY19" s="45"/>
      <c r="SCZ19" s="45"/>
      <c r="SDA19" s="45"/>
      <c r="SDB19" s="45"/>
      <c r="SDC19" s="45"/>
      <c r="SDD19" s="45"/>
      <c r="SDE19" s="45"/>
      <c r="SDF19" s="45"/>
      <c r="SDG19" s="45"/>
      <c r="SDH19" s="45"/>
      <c r="SDI19" s="45"/>
      <c r="SDJ19" s="45"/>
      <c r="SDK19" s="45"/>
      <c r="SDL19" s="45"/>
      <c r="SDM19" s="45"/>
      <c r="SDN19" s="45"/>
      <c r="SDO19" s="45"/>
      <c r="SDP19" s="45"/>
      <c r="SDQ19" s="45"/>
      <c r="SDR19" s="45"/>
      <c r="SDS19" s="45"/>
      <c r="SDT19" s="45"/>
      <c r="SDU19" s="45"/>
      <c r="SDV19" s="45"/>
      <c r="SDW19" s="45"/>
      <c r="SDX19" s="45"/>
      <c r="SDY19" s="45"/>
      <c r="SDZ19" s="45"/>
      <c r="SEA19" s="45"/>
      <c r="SEB19" s="45"/>
      <c r="SEC19" s="45"/>
      <c r="SED19" s="45"/>
      <c r="SEE19" s="45"/>
      <c r="SEF19" s="45"/>
      <c r="SEG19" s="45"/>
      <c r="SEH19" s="45"/>
      <c r="SEI19" s="45"/>
      <c r="SEJ19" s="45"/>
      <c r="SEK19" s="45"/>
      <c r="SEL19" s="45"/>
      <c r="SEM19" s="45"/>
      <c r="SEN19" s="45"/>
      <c r="SEO19" s="45"/>
      <c r="SEP19" s="45"/>
      <c r="SEQ19" s="45"/>
      <c r="SER19" s="45"/>
      <c r="SES19" s="45"/>
      <c r="SET19" s="45"/>
      <c r="SEU19" s="45"/>
      <c r="SEV19" s="45"/>
      <c r="SEW19" s="45"/>
      <c r="SEX19" s="45"/>
      <c r="SEY19" s="45"/>
      <c r="SEZ19" s="45"/>
      <c r="SFA19" s="45"/>
      <c r="SFB19" s="45"/>
      <c r="SFC19" s="45"/>
      <c r="SFD19" s="45"/>
      <c r="SFE19" s="45"/>
      <c r="SFF19" s="45"/>
      <c r="SFG19" s="45"/>
      <c r="SFH19" s="45"/>
      <c r="SFI19" s="45"/>
      <c r="SFJ19" s="45"/>
      <c r="SFK19" s="45"/>
      <c r="SFL19" s="45"/>
      <c r="SFM19" s="45"/>
      <c r="SFN19" s="45"/>
      <c r="SFO19" s="45"/>
      <c r="SFP19" s="45"/>
      <c r="SFQ19" s="45"/>
      <c r="SFR19" s="45"/>
      <c r="SFS19" s="45"/>
      <c r="SFT19" s="45"/>
      <c r="SFU19" s="45"/>
      <c r="SFV19" s="45"/>
      <c r="SFW19" s="45"/>
      <c r="SFX19" s="45"/>
      <c r="SFY19" s="45"/>
      <c r="SFZ19" s="45"/>
      <c r="SGA19" s="45"/>
      <c r="SGB19" s="45"/>
      <c r="SGC19" s="45"/>
      <c r="SGD19" s="45"/>
      <c r="SGE19" s="45"/>
      <c r="SGF19" s="45"/>
      <c r="SGG19" s="45"/>
      <c r="SGH19" s="45"/>
      <c r="SGI19" s="45"/>
      <c r="SGJ19" s="45"/>
      <c r="SGK19" s="45"/>
      <c r="SGL19" s="45"/>
      <c r="SGM19" s="45"/>
      <c r="SGN19" s="45"/>
      <c r="SGO19" s="45"/>
      <c r="SGP19" s="45"/>
      <c r="SGQ19" s="45"/>
      <c r="SGR19" s="45"/>
      <c r="SGS19" s="45"/>
      <c r="SGT19" s="45"/>
      <c r="SGU19" s="45"/>
      <c r="SGV19" s="45"/>
      <c r="SGW19" s="45"/>
      <c r="SGX19" s="45"/>
      <c r="SGY19" s="45"/>
      <c r="SGZ19" s="45"/>
      <c r="SHA19" s="45"/>
      <c r="SHB19" s="45"/>
      <c r="SHC19" s="45"/>
      <c r="SHD19" s="45"/>
      <c r="SHE19" s="45"/>
      <c r="SHF19" s="45"/>
      <c r="SHG19" s="45"/>
      <c r="SHH19" s="45"/>
      <c r="SHI19" s="45"/>
      <c r="SHJ19" s="45"/>
      <c r="SHK19" s="45"/>
      <c r="SHL19" s="45"/>
      <c r="SHM19" s="45"/>
      <c r="SHN19" s="45"/>
      <c r="SHO19" s="45"/>
      <c r="SHP19" s="45"/>
      <c r="SHQ19" s="45"/>
      <c r="SHR19" s="45"/>
      <c r="SHS19" s="45"/>
      <c r="SHT19" s="45"/>
      <c r="SHU19" s="45"/>
      <c r="SHV19" s="45"/>
      <c r="SHW19" s="45"/>
      <c r="SHX19" s="45"/>
      <c r="SHY19" s="45"/>
      <c r="SHZ19" s="45"/>
      <c r="SIA19" s="45"/>
      <c r="SIB19" s="45"/>
      <c r="SIC19" s="45"/>
      <c r="SID19" s="45"/>
      <c r="SIE19" s="45"/>
      <c r="SIF19" s="45"/>
      <c r="SIG19" s="45"/>
      <c r="SIH19" s="45"/>
      <c r="SII19" s="45"/>
      <c r="SIJ19" s="45"/>
      <c r="SIK19" s="45"/>
      <c r="SIL19" s="45"/>
      <c r="SIM19" s="45"/>
      <c r="SIN19" s="45"/>
      <c r="SIO19" s="45"/>
      <c r="SIP19" s="45"/>
      <c r="SIQ19" s="45"/>
      <c r="SIR19" s="45"/>
      <c r="SIS19" s="45"/>
      <c r="SIT19" s="45"/>
      <c r="SIU19" s="45"/>
      <c r="SIV19" s="45"/>
      <c r="SIW19" s="45"/>
      <c r="SIX19" s="45"/>
      <c r="SIY19" s="45"/>
      <c r="SIZ19" s="45"/>
      <c r="SJA19" s="45"/>
      <c r="SJB19" s="45"/>
      <c r="SJC19" s="45"/>
      <c r="SJD19" s="45"/>
      <c r="SJE19" s="45"/>
      <c r="SJF19" s="45"/>
      <c r="SJG19" s="45"/>
      <c r="SJH19" s="45"/>
      <c r="SJI19" s="45"/>
      <c r="SJJ19" s="45"/>
      <c r="SJK19" s="45"/>
      <c r="SJL19" s="45"/>
      <c r="SJM19" s="45"/>
      <c r="SJN19" s="45"/>
      <c r="SJO19" s="45"/>
      <c r="SJP19" s="45"/>
      <c r="SJQ19" s="45"/>
      <c r="SJR19" s="45"/>
      <c r="SJS19" s="45"/>
      <c r="SJT19" s="45"/>
      <c r="SJU19" s="45"/>
      <c r="SJV19" s="45"/>
      <c r="SJW19" s="45"/>
      <c r="SJX19" s="45"/>
      <c r="SJY19" s="45"/>
      <c r="SJZ19" s="45"/>
      <c r="SKA19" s="45"/>
      <c r="SKB19" s="45"/>
      <c r="SKC19" s="45"/>
      <c r="SKD19" s="45"/>
      <c r="SKE19" s="45"/>
      <c r="SKF19" s="45"/>
      <c r="SKG19" s="45"/>
      <c r="SKH19" s="45"/>
      <c r="SKI19" s="45"/>
      <c r="SKJ19" s="45"/>
      <c r="SKK19" s="45"/>
      <c r="SKL19" s="45"/>
      <c r="SKM19" s="45"/>
      <c r="SKN19" s="45"/>
      <c r="SKO19" s="45"/>
      <c r="SKP19" s="45"/>
      <c r="SKQ19" s="45"/>
      <c r="SKR19" s="45"/>
      <c r="SKS19" s="45"/>
      <c r="SKT19" s="45"/>
      <c r="SKU19" s="45"/>
      <c r="SKV19" s="45"/>
      <c r="SKW19" s="45"/>
      <c r="SKX19" s="45"/>
      <c r="SKY19" s="45"/>
      <c r="SKZ19" s="45"/>
      <c r="SLA19" s="45"/>
      <c r="SLB19" s="45"/>
      <c r="SLC19" s="45"/>
      <c r="SLD19" s="45"/>
      <c r="SLE19" s="45"/>
      <c r="SLF19" s="45"/>
      <c r="SLG19" s="45"/>
      <c r="SLH19" s="45"/>
      <c r="SLI19" s="45"/>
      <c r="SLJ19" s="45"/>
      <c r="SLK19" s="45"/>
      <c r="SLL19" s="45"/>
      <c r="SLM19" s="45"/>
      <c r="SLN19" s="45"/>
      <c r="SLO19" s="45"/>
      <c r="SLP19" s="45"/>
      <c r="SLQ19" s="45"/>
      <c r="SLR19" s="45"/>
      <c r="SLS19" s="45"/>
      <c r="SLT19" s="45"/>
      <c r="SLU19" s="45"/>
      <c r="SLV19" s="45"/>
      <c r="SLW19" s="45"/>
      <c r="SLX19" s="45"/>
      <c r="SLY19" s="45"/>
      <c r="SLZ19" s="45"/>
      <c r="SMA19" s="45"/>
      <c r="SMB19" s="45"/>
      <c r="SMC19" s="45"/>
      <c r="SMD19" s="45"/>
      <c r="SME19" s="45"/>
      <c r="SMF19" s="45"/>
      <c r="SMG19" s="45"/>
      <c r="SMH19" s="45"/>
      <c r="SMI19" s="45"/>
      <c r="SMJ19" s="45"/>
      <c r="SMK19" s="45"/>
      <c r="SML19" s="45"/>
      <c r="SMM19" s="45"/>
      <c r="SMN19" s="45"/>
      <c r="SMO19" s="45"/>
      <c r="SMP19" s="45"/>
      <c r="SMQ19" s="45"/>
      <c r="SMR19" s="45"/>
      <c r="SMS19" s="45"/>
      <c r="SMT19" s="45"/>
      <c r="SMU19" s="45"/>
      <c r="SMV19" s="45"/>
      <c r="SMW19" s="45"/>
      <c r="SMX19" s="45"/>
      <c r="SMY19" s="45"/>
      <c r="SMZ19" s="45"/>
      <c r="SNA19" s="45"/>
      <c r="SNB19" s="45"/>
      <c r="SNC19" s="45"/>
      <c r="SND19" s="45"/>
      <c r="SNE19" s="45"/>
      <c r="SNF19" s="45"/>
      <c r="SNG19" s="45"/>
      <c r="SNH19" s="45"/>
      <c r="SNI19" s="45"/>
      <c r="SNJ19" s="45"/>
      <c r="SNK19" s="45"/>
      <c r="SNL19" s="45"/>
      <c r="SNM19" s="45"/>
      <c r="SNN19" s="45"/>
      <c r="SNO19" s="45"/>
      <c r="SNP19" s="45"/>
      <c r="SNQ19" s="45"/>
      <c r="SNR19" s="45"/>
      <c r="SNS19" s="45"/>
      <c r="SNT19" s="45"/>
      <c r="SNU19" s="45"/>
      <c r="SNV19" s="45"/>
      <c r="SNW19" s="45"/>
      <c r="SNX19" s="45"/>
      <c r="SNY19" s="45"/>
      <c r="SNZ19" s="45"/>
      <c r="SOA19" s="45"/>
      <c r="SOB19" s="45"/>
      <c r="SOC19" s="45"/>
      <c r="SOD19" s="45"/>
      <c r="SOE19" s="45"/>
      <c r="SOF19" s="45"/>
      <c r="SOG19" s="45"/>
      <c r="SOH19" s="45"/>
      <c r="SOI19" s="45"/>
      <c r="SOJ19" s="45"/>
      <c r="SOK19" s="45"/>
      <c r="SOL19" s="45"/>
      <c r="SOM19" s="45"/>
      <c r="SON19" s="45"/>
      <c r="SOO19" s="45"/>
      <c r="SOP19" s="45"/>
      <c r="SOQ19" s="45"/>
      <c r="SOR19" s="45"/>
      <c r="SOS19" s="45"/>
      <c r="SOT19" s="45"/>
      <c r="SOU19" s="45"/>
      <c r="SOV19" s="45"/>
      <c r="SOW19" s="45"/>
      <c r="SOX19" s="45"/>
      <c r="SOY19" s="45"/>
      <c r="SOZ19" s="45"/>
      <c r="SPA19" s="45"/>
      <c r="SPB19" s="45"/>
      <c r="SPC19" s="45"/>
      <c r="SPD19" s="45"/>
      <c r="SPE19" s="45"/>
      <c r="SPF19" s="45"/>
      <c r="SPG19" s="45"/>
      <c r="SPH19" s="45"/>
      <c r="SPI19" s="45"/>
      <c r="SPJ19" s="45"/>
      <c r="SPK19" s="45"/>
      <c r="SPL19" s="45"/>
      <c r="SPM19" s="45"/>
      <c r="SPN19" s="45"/>
      <c r="SPO19" s="45"/>
      <c r="SPP19" s="45"/>
      <c r="SPQ19" s="45"/>
      <c r="SPR19" s="45"/>
      <c r="SPS19" s="45"/>
      <c r="SPT19" s="45"/>
      <c r="SPU19" s="45"/>
      <c r="SPV19" s="45"/>
      <c r="SPW19" s="45"/>
      <c r="SPX19" s="45"/>
      <c r="SPY19" s="45"/>
      <c r="SPZ19" s="45"/>
      <c r="SQA19" s="45"/>
      <c r="SQB19" s="45"/>
      <c r="SQC19" s="45"/>
      <c r="SQD19" s="45"/>
      <c r="SQE19" s="45"/>
      <c r="SQF19" s="45"/>
      <c r="SQG19" s="45"/>
      <c r="SQH19" s="45"/>
      <c r="SQI19" s="45"/>
      <c r="SQJ19" s="45"/>
      <c r="SQK19" s="45"/>
      <c r="SQL19" s="45"/>
      <c r="SQM19" s="45"/>
      <c r="SQN19" s="45"/>
      <c r="SQO19" s="45"/>
      <c r="SQP19" s="45"/>
      <c r="SQQ19" s="45"/>
      <c r="SQR19" s="45"/>
      <c r="SQS19" s="45"/>
      <c r="SQT19" s="45"/>
      <c r="SQU19" s="45"/>
      <c r="SQV19" s="45"/>
      <c r="SQW19" s="45"/>
      <c r="SQX19" s="45"/>
      <c r="SQY19" s="45"/>
      <c r="SQZ19" s="45"/>
      <c r="SRA19" s="45"/>
      <c r="SRB19" s="45"/>
      <c r="SRC19" s="45"/>
      <c r="SRD19" s="45"/>
      <c r="SRE19" s="45"/>
      <c r="SRF19" s="45"/>
      <c r="SRG19" s="45"/>
      <c r="SRH19" s="45"/>
      <c r="SRI19" s="45"/>
      <c r="SRJ19" s="45"/>
      <c r="SRK19" s="45"/>
      <c r="SRL19" s="45"/>
      <c r="SRM19" s="45"/>
      <c r="SRN19" s="45"/>
      <c r="SRO19" s="45"/>
      <c r="SRP19" s="45"/>
      <c r="SRQ19" s="45"/>
      <c r="SRR19" s="45"/>
      <c r="SRS19" s="45"/>
      <c r="SRT19" s="45"/>
      <c r="SRU19" s="45"/>
      <c r="SRV19" s="45"/>
      <c r="SRW19" s="45"/>
      <c r="SRX19" s="45"/>
      <c r="SRY19" s="45"/>
      <c r="SRZ19" s="45"/>
      <c r="SSA19" s="45"/>
      <c r="SSB19" s="45"/>
      <c r="SSC19" s="45"/>
      <c r="SSD19" s="45"/>
      <c r="SSE19" s="45"/>
      <c r="SSF19" s="45"/>
      <c r="SSG19" s="45"/>
      <c r="SSH19" s="45"/>
      <c r="SSI19" s="45"/>
      <c r="SSJ19" s="45"/>
      <c r="SSK19" s="45"/>
      <c r="SSL19" s="45"/>
      <c r="SSM19" s="45"/>
      <c r="SSN19" s="45"/>
      <c r="SSO19" s="45"/>
      <c r="SSP19" s="45"/>
      <c r="SSQ19" s="45"/>
      <c r="SSR19" s="45"/>
      <c r="SSS19" s="45"/>
      <c r="SST19" s="45"/>
      <c r="SSU19" s="45"/>
      <c r="SSV19" s="45"/>
      <c r="SSW19" s="45"/>
      <c r="SSX19" s="45"/>
      <c r="SSY19" s="45"/>
      <c r="SSZ19" s="45"/>
      <c r="STA19" s="45"/>
      <c r="STB19" s="45"/>
      <c r="STC19" s="45"/>
      <c r="STD19" s="45"/>
      <c r="STE19" s="45"/>
      <c r="STF19" s="45"/>
      <c r="STG19" s="45"/>
      <c r="STH19" s="45"/>
      <c r="STI19" s="45"/>
      <c r="STJ19" s="45"/>
      <c r="STK19" s="45"/>
      <c r="STL19" s="45"/>
      <c r="STM19" s="45"/>
      <c r="STN19" s="45"/>
      <c r="STO19" s="45"/>
      <c r="STP19" s="45"/>
      <c r="STQ19" s="45"/>
      <c r="STR19" s="45"/>
      <c r="STS19" s="45"/>
      <c r="STT19" s="45"/>
      <c r="STU19" s="45"/>
      <c r="STV19" s="45"/>
      <c r="STW19" s="45"/>
      <c r="STX19" s="45"/>
      <c r="STY19" s="45"/>
      <c r="STZ19" s="45"/>
      <c r="SUA19" s="45"/>
      <c r="SUB19" s="45"/>
      <c r="SUC19" s="45"/>
      <c r="SUD19" s="45"/>
      <c r="SUE19" s="45"/>
      <c r="SUF19" s="45"/>
      <c r="SUG19" s="45"/>
      <c r="SUH19" s="45"/>
      <c r="SUI19" s="45"/>
      <c r="SUJ19" s="45"/>
      <c r="SUK19" s="45"/>
      <c r="SUL19" s="45"/>
      <c r="SUM19" s="45"/>
      <c r="SUN19" s="45"/>
      <c r="SUO19" s="45"/>
      <c r="SUP19" s="45"/>
      <c r="SUQ19" s="45"/>
      <c r="SUR19" s="45"/>
      <c r="SUS19" s="45"/>
      <c r="SUT19" s="45"/>
      <c r="SUU19" s="45"/>
      <c r="SUV19" s="45"/>
      <c r="SUW19" s="45"/>
      <c r="SUX19" s="45"/>
      <c r="SUY19" s="45"/>
      <c r="SUZ19" s="45"/>
      <c r="SVA19" s="45"/>
      <c r="SVB19" s="45"/>
      <c r="SVC19" s="45"/>
      <c r="SVD19" s="45"/>
      <c r="SVE19" s="45"/>
      <c r="SVF19" s="45"/>
      <c r="SVG19" s="45"/>
      <c r="SVH19" s="45"/>
      <c r="SVI19" s="45"/>
      <c r="SVJ19" s="45"/>
      <c r="SVK19" s="45"/>
      <c r="SVL19" s="45"/>
      <c r="SVM19" s="45"/>
      <c r="SVN19" s="45"/>
      <c r="SVO19" s="45"/>
      <c r="SVP19" s="45"/>
      <c r="SVQ19" s="45"/>
      <c r="SVR19" s="45"/>
      <c r="SVS19" s="45"/>
      <c r="SVT19" s="45"/>
      <c r="SVU19" s="45"/>
      <c r="SVV19" s="45"/>
      <c r="SVW19" s="45"/>
      <c r="SVX19" s="45"/>
      <c r="SVY19" s="45"/>
      <c r="SVZ19" s="45"/>
      <c r="SWA19" s="45"/>
      <c r="SWB19" s="45"/>
      <c r="SWC19" s="45"/>
      <c r="SWD19" s="45"/>
      <c r="SWE19" s="45"/>
      <c r="SWF19" s="45"/>
      <c r="SWG19" s="45"/>
      <c r="SWH19" s="45"/>
      <c r="SWI19" s="45"/>
      <c r="SWJ19" s="45"/>
      <c r="SWK19" s="45"/>
      <c r="SWL19" s="45"/>
      <c r="SWM19" s="45"/>
      <c r="SWN19" s="45"/>
      <c r="SWO19" s="45"/>
      <c r="SWP19" s="45"/>
      <c r="SWQ19" s="45"/>
      <c r="SWR19" s="45"/>
      <c r="SWS19" s="45"/>
      <c r="SWT19" s="45"/>
      <c r="SWU19" s="45"/>
      <c r="SWV19" s="45"/>
      <c r="SWW19" s="45"/>
      <c r="SWX19" s="45"/>
      <c r="SWY19" s="45"/>
      <c r="SWZ19" s="45"/>
      <c r="SXA19" s="45"/>
      <c r="SXB19" s="45"/>
      <c r="SXC19" s="45"/>
      <c r="SXD19" s="45"/>
      <c r="SXE19" s="45"/>
      <c r="SXF19" s="45"/>
      <c r="SXG19" s="45"/>
      <c r="SXH19" s="45"/>
      <c r="SXI19" s="45"/>
      <c r="SXJ19" s="45"/>
      <c r="SXK19" s="45"/>
      <c r="SXL19" s="45"/>
      <c r="SXM19" s="45"/>
      <c r="SXN19" s="45"/>
      <c r="SXO19" s="45"/>
      <c r="SXP19" s="45"/>
      <c r="SXQ19" s="45"/>
      <c r="SXR19" s="45"/>
      <c r="SXS19" s="45"/>
      <c r="SXT19" s="45"/>
      <c r="SXU19" s="45"/>
      <c r="SXV19" s="45"/>
      <c r="SXW19" s="45"/>
      <c r="SXX19" s="45"/>
      <c r="SXY19" s="45"/>
      <c r="SXZ19" s="45"/>
      <c r="SYA19" s="45"/>
      <c r="SYB19" s="45"/>
      <c r="SYC19" s="45"/>
      <c r="SYD19" s="45"/>
      <c r="SYE19" s="45"/>
      <c r="SYF19" s="45"/>
      <c r="SYG19" s="45"/>
      <c r="SYH19" s="45"/>
      <c r="SYI19" s="45"/>
      <c r="SYJ19" s="45"/>
      <c r="SYK19" s="45"/>
      <c r="SYL19" s="45"/>
      <c r="SYM19" s="45"/>
      <c r="SYN19" s="45"/>
      <c r="SYO19" s="45"/>
      <c r="SYP19" s="45"/>
      <c r="SYQ19" s="45"/>
      <c r="SYR19" s="45"/>
      <c r="SYS19" s="45"/>
      <c r="SYT19" s="45"/>
      <c r="SYU19" s="45"/>
      <c r="SYV19" s="45"/>
      <c r="SYW19" s="45"/>
      <c r="SYX19" s="45"/>
      <c r="SYY19" s="45"/>
      <c r="SYZ19" s="45"/>
      <c r="SZA19" s="45"/>
      <c r="SZB19" s="45"/>
      <c r="SZC19" s="45"/>
      <c r="SZD19" s="45"/>
      <c r="SZE19" s="45"/>
      <c r="SZF19" s="45"/>
      <c r="SZG19" s="45"/>
      <c r="SZH19" s="45"/>
      <c r="SZI19" s="45"/>
      <c r="SZJ19" s="45"/>
      <c r="SZK19" s="45"/>
      <c r="SZL19" s="45"/>
      <c r="SZM19" s="45"/>
      <c r="SZN19" s="45"/>
      <c r="SZO19" s="45"/>
      <c r="SZP19" s="45"/>
      <c r="SZQ19" s="45"/>
      <c r="SZR19" s="45"/>
      <c r="SZS19" s="45"/>
      <c r="SZT19" s="45"/>
      <c r="SZU19" s="45"/>
      <c r="SZV19" s="45"/>
      <c r="SZW19" s="45"/>
      <c r="SZX19" s="45"/>
      <c r="SZY19" s="45"/>
      <c r="SZZ19" s="45"/>
      <c r="TAA19" s="45"/>
      <c r="TAB19" s="45"/>
      <c r="TAC19" s="45"/>
      <c r="TAD19" s="45"/>
      <c r="TAE19" s="45"/>
      <c r="TAF19" s="45"/>
      <c r="TAG19" s="45"/>
      <c r="TAH19" s="45"/>
      <c r="TAI19" s="45"/>
      <c r="TAJ19" s="45"/>
      <c r="TAK19" s="45"/>
      <c r="TAL19" s="45"/>
      <c r="TAM19" s="45"/>
      <c r="TAN19" s="45"/>
      <c r="TAO19" s="45"/>
      <c r="TAP19" s="45"/>
      <c r="TAQ19" s="45"/>
      <c r="TAR19" s="45"/>
      <c r="TAS19" s="45"/>
      <c r="TAT19" s="45"/>
      <c r="TAU19" s="45"/>
      <c r="TAV19" s="45"/>
      <c r="TAW19" s="45"/>
      <c r="TAX19" s="45"/>
      <c r="TAY19" s="45"/>
      <c r="TAZ19" s="45"/>
      <c r="TBA19" s="45"/>
      <c r="TBB19" s="45"/>
      <c r="TBC19" s="45"/>
      <c r="TBD19" s="45"/>
      <c r="TBE19" s="45"/>
      <c r="TBF19" s="45"/>
      <c r="TBG19" s="45"/>
      <c r="TBH19" s="45"/>
      <c r="TBI19" s="45"/>
      <c r="TBJ19" s="45"/>
      <c r="TBK19" s="45"/>
      <c r="TBL19" s="45"/>
      <c r="TBM19" s="45"/>
      <c r="TBN19" s="45"/>
      <c r="TBO19" s="45"/>
      <c r="TBP19" s="45"/>
      <c r="TBQ19" s="45"/>
      <c r="TBR19" s="45"/>
      <c r="TBS19" s="45"/>
      <c r="TBT19" s="45"/>
      <c r="TBU19" s="45"/>
      <c r="TBV19" s="45"/>
      <c r="TBW19" s="45"/>
      <c r="TBX19" s="45"/>
      <c r="TBY19" s="45"/>
      <c r="TBZ19" s="45"/>
      <c r="TCA19" s="45"/>
      <c r="TCB19" s="45"/>
      <c r="TCC19" s="45"/>
      <c r="TCD19" s="45"/>
      <c r="TCE19" s="45"/>
      <c r="TCF19" s="45"/>
      <c r="TCG19" s="45"/>
      <c r="TCH19" s="45"/>
      <c r="TCI19" s="45"/>
      <c r="TCJ19" s="45"/>
      <c r="TCK19" s="45"/>
      <c r="TCL19" s="45"/>
      <c r="TCM19" s="45"/>
      <c r="TCN19" s="45"/>
      <c r="TCO19" s="45"/>
      <c r="TCP19" s="45"/>
      <c r="TCQ19" s="45"/>
      <c r="TCR19" s="45"/>
      <c r="TCS19" s="45"/>
      <c r="TCT19" s="45"/>
      <c r="TCU19" s="45"/>
      <c r="TCV19" s="45"/>
      <c r="TCW19" s="45"/>
      <c r="TCX19" s="45"/>
      <c r="TCY19" s="45"/>
      <c r="TCZ19" s="45"/>
      <c r="TDA19" s="45"/>
      <c r="TDB19" s="45"/>
      <c r="TDC19" s="45"/>
      <c r="TDD19" s="45"/>
      <c r="TDE19" s="45"/>
      <c r="TDF19" s="45"/>
      <c r="TDG19" s="45"/>
      <c r="TDH19" s="45"/>
      <c r="TDI19" s="45"/>
      <c r="TDJ19" s="45"/>
      <c r="TDK19" s="45"/>
      <c r="TDL19" s="45"/>
      <c r="TDM19" s="45"/>
      <c r="TDN19" s="45"/>
      <c r="TDO19" s="45"/>
      <c r="TDP19" s="45"/>
      <c r="TDQ19" s="45"/>
      <c r="TDR19" s="45"/>
      <c r="TDS19" s="45"/>
      <c r="TDT19" s="45"/>
      <c r="TDU19" s="45"/>
      <c r="TDV19" s="45"/>
      <c r="TDW19" s="45"/>
      <c r="TDX19" s="45"/>
      <c r="TDY19" s="45"/>
      <c r="TDZ19" s="45"/>
      <c r="TEA19" s="45"/>
      <c r="TEB19" s="45"/>
      <c r="TEC19" s="45"/>
      <c r="TED19" s="45"/>
      <c r="TEE19" s="45"/>
      <c r="TEF19" s="45"/>
      <c r="TEG19" s="45"/>
      <c r="TEH19" s="45"/>
      <c r="TEI19" s="45"/>
      <c r="TEJ19" s="45"/>
      <c r="TEK19" s="45"/>
      <c r="TEL19" s="45"/>
      <c r="TEM19" s="45"/>
      <c r="TEN19" s="45"/>
      <c r="TEO19" s="45"/>
      <c r="TEP19" s="45"/>
      <c r="TEQ19" s="45"/>
      <c r="TER19" s="45"/>
      <c r="TES19" s="45"/>
      <c r="TET19" s="45"/>
      <c r="TEU19" s="45"/>
      <c r="TEV19" s="45"/>
      <c r="TEW19" s="45"/>
      <c r="TEX19" s="45"/>
      <c r="TEY19" s="45"/>
      <c r="TEZ19" s="45"/>
      <c r="TFA19" s="45"/>
      <c r="TFB19" s="45"/>
      <c r="TFC19" s="45"/>
      <c r="TFD19" s="45"/>
      <c r="TFE19" s="45"/>
      <c r="TFF19" s="45"/>
      <c r="TFG19" s="45"/>
      <c r="TFH19" s="45"/>
      <c r="TFI19" s="45"/>
      <c r="TFJ19" s="45"/>
      <c r="TFK19" s="45"/>
      <c r="TFL19" s="45"/>
      <c r="TFM19" s="45"/>
      <c r="TFN19" s="45"/>
      <c r="TFO19" s="45"/>
      <c r="TFP19" s="45"/>
      <c r="TFQ19" s="45"/>
      <c r="TFR19" s="45"/>
      <c r="TFS19" s="45"/>
      <c r="TFT19" s="45"/>
      <c r="TFU19" s="45"/>
      <c r="TFV19" s="45"/>
      <c r="TFW19" s="45"/>
      <c r="TFX19" s="45"/>
      <c r="TFY19" s="45"/>
      <c r="TFZ19" s="45"/>
      <c r="TGA19" s="45"/>
      <c r="TGB19" s="45"/>
      <c r="TGC19" s="45"/>
      <c r="TGD19" s="45"/>
      <c r="TGE19" s="45"/>
      <c r="TGF19" s="45"/>
      <c r="TGG19" s="45"/>
      <c r="TGH19" s="45"/>
      <c r="TGI19" s="45"/>
      <c r="TGJ19" s="45"/>
      <c r="TGK19" s="45"/>
      <c r="TGL19" s="45"/>
      <c r="TGM19" s="45"/>
      <c r="TGN19" s="45"/>
      <c r="TGO19" s="45"/>
      <c r="TGP19" s="45"/>
      <c r="TGQ19" s="45"/>
      <c r="TGR19" s="45"/>
      <c r="TGS19" s="45"/>
      <c r="TGT19" s="45"/>
      <c r="TGU19" s="45"/>
      <c r="TGV19" s="45"/>
      <c r="TGW19" s="45"/>
      <c r="TGX19" s="45"/>
      <c r="TGY19" s="45"/>
      <c r="TGZ19" s="45"/>
      <c r="THA19" s="45"/>
      <c r="THB19" s="45"/>
      <c r="THC19" s="45"/>
      <c r="THD19" s="45"/>
      <c r="THE19" s="45"/>
      <c r="THF19" s="45"/>
      <c r="THG19" s="45"/>
      <c r="THH19" s="45"/>
      <c r="THI19" s="45"/>
      <c r="THJ19" s="45"/>
      <c r="THK19" s="45"/>
      <c r="THL19" s="45"/>
      <c r="THM19" s="45"/>
      <c r="THN19" s="45"/>
      <c r="THO19" s="45"/>
      <c r="THP19" s="45"/>
      <c r="THQ19" s="45"/>
      <c r="THR19" s="45"/>
      <c r="THS19" s="45"/>
      <c r="THT19" s="45"/>
      <c r="THU19" s="45"/>
      <c r="THV19" s="45"/>
      <c r="THW19" s="45"/>
      <c r="THX19" s="45"/>
      <c r="THY19" s="45"/>
      <c r="THZ19" s="45"/>
      <c r="TIA19" s="45"/>
      <c r="TIB19" s="45"/>
      <c r="TIC19" s="45"/>
      <c r="TID19" s="45"/>
      <c r="TIE19" s="45"/>
      <c r="TIF19" s="45"/>
      <c r="TIG19" s="45"/>
      <c r="TIH19" s="45"/>
      <c r="TII19" s="45"/>
      <c r="TIJ19" s="45"/>
      <c r="TIK19" s="45"/>
      <c r="TIL19" s="45"/>
      <c r="TIM19" s="45"/>
      <c r="TIN19" s="45"/>
      <c r="TIO19" s="45"/>
      <c r="TIP19" s="45"/>
      <c r="TIQ19" s="45"/>
      <c r="TIR19" s="45"/>
      <c r="TIS19" s="45"/>
      <c r="TIT19" s="45"/>
      <c r="TIU19" s="45"/>
      <c r="TIV19" s="45"/>
      <c r="TIW19" s="45"/>
      <c r="TIX19" s="45"/>
      <c r="TIY19" s="45"/>
      <c r="TIZ19" s="45"/>
      <c r="TJA19" s="45"/>
      <c r="TJB19" s="45"/>
      <c r="TJC19" s="45"/>
      <c r="TJD19" s="45"/>
      <c r="TJE19" s="45"/>
      <c r="TJF19" s="45"/>
      <c r="TJG19" s="45"/>
      <c r="TJH19" s="45"/>
      <c r="TJI19" s="45"/>
      <c r="TJJ19" s="45"/>
      <c r="TJK19" s="45"/>
      <c r="TJL19" s="45"/>
      <c r="TJM19" s="45"/>
      <c r="TJN19" s="45"/>
      <c r="TJO19" s="45"/>
      <c r="TJP19" s="45"/>
      <c r="TJQ19" s="45"/>
      <c r="TJR19" s="45"/>
      <c r="TJS19" s="45"/>
      <c r="TJT19" s="45"/>
      <c r="TJU19" s="45"/>
      <c r="TJV19" s="45"/>
      <c r="TJW19" s="45"/>
      <c r="TJX19" s="45"/>
      <c r="TJY19" s="45"/>
      <c r="TJZ19" s="45"/>
      <c r="TKA19" s="45"/>
      <c r="TKB19" s="45"/>
      <c r="TKC19" s="45"/>
      <c r="TKD19" s="45"/>
      <c r="TKE19" s="45"/>
      <c r="TKF19" s="45"/>
      <c r="TKG19" s="45"/>
      <c r="TKH19" s="45"/>
      <c r="TKI19" s="45"/>
      <c r="TKJ19" s="45"/>
      <c r="TKK19" s="45"/>
      <c r="TKL19" s="45"/>
      <c r="TKM19" s="45"/>
      <c r="TKN19" s="45"/>
      <c r="TKO19" s="45"/>
      <c r="TKP19" s="45"/>
      <c r="TKQ19" s="45"/>
      <c r="TKR19" s="45"/>
      <c r="TKS19" s="45"/>
      <c r="TKT19" s="45"/>
      <c r="TKU19" s="45"/>
      <c r="TKV19" s="45"/>
      <c r="TKW19" s="45"/>
      <c r="TKX19" s="45"/>
      <c r="TKY19" s="45"/>
      <c r="TKZ19" s="45"/>
      <c r="TLA19" s="45"/>
      <c r="TLB19" s="45"/>
      <c r="TLC19" s="45"/>
      <c r="TLD19" s="45"/>
      <c r="TLE19" s="45"/>
      <c r="TLF19" s="45"/>
      <c r="TLG19" s="45"/>
      <c r="TLH19" s="45"/>
      <c r="TLI19" s="45"/>
      <c r="TLJ19" s="45"/>
      <c r="TLK19" s="45"/>
      <c r="TLL19" s="45"/>
      <c r="TLM19" s="45"/>
      <c r="TLN19" s="45"/>
      <c r="TLO19" s="45"/>
      <c r="TLP19" s="45"/>
      <c r="TLQ19" s="45"/>
      <c r="TLR19" s="45"/>
      <c r="TLS19" s="45"/>
      <c r="TLT19" s="45"/>
      <c r="TLU19" s="45"/>
      <c r="TLV19" s="45"/>
      <c r="TLW19" s="45"/>
      <c r="TLX19" s="45"/>
      <c r="TLY19" s="45"/>
      <c r="TLZ19" s="45"/>
      <c r="TMA19" s="45"/>
      <c r="TMB19" s="45"/>
      <c r="TMC19" s="45"/>
      <c r="TMD19" s="45"/>
      <c r="TME19" s="45"/>
      <c r="TMF19" s="45"/>
      <c r="TMG19" s="45"/>
      <c r="TMH19" s="45"/>
      <c r="TMI19" s="45"/>
      <c r="TMJ19" s="45"/>
      <c r="TMK19" s="45"/>
      <c r="TML19" s="45"/>
      <c r="TMM19" s="45"/>
      <c r="TMN19" s="45"/>
      <c r="TMO19" s="45"/>
      <c r="TMP19" s="45"/>
      <c r="TMQ19" s="45"/>
      <c r="TMR19" s="45"/>
      <c r="TMS19" s="45"/>
      <c r="TMT19" s="45"/>
      <c r="TMU19" s="45"/>
      <c r="TMV19" s="45"/>
      <c r="TMW19" s="45"/>
      <c r="TMX19" s="45"/>
      <c r="TMY19" s="45"/>
      <c r="TMZ19" s="45"/>
      <c r="TNA19" s="45"/>
      <c r="TNB19" s="45"/>
      <c r="TNC19" s="45"/>
      <c r="TND19" s="45"/>
      <c r="TNE19" s="45"/>
      <c r="TNF19" s="45"/>
      <c r="TNG19" s="45"/>
      <c r="TNH19" s="45"/>
      <c r="TNI19" s="45"/>
      <c r="TNJ19" s="45"/>
      <c r="TNK19" s="45"/>
      <c r="TNL19" s="45"/>
      <c r="TNM19" s="45"/>
      <c r="TNN19" s="45"/>
      <c r="TNO19" s="45"/>
      <c r="TNP19" s="45"/>
      <c r="TNQ19" s="45"/>
      <c r="TNR19" s="45"/>
      <c r="TNS19" s="45"/>
      <c r="TNT19" s="45"/>
      <c r="TNU19" s="45"/>
      <c r="TNV19" s="45"/>
      <c r="TNW19" s="45"/>
      <c r="TNX19" s="45"/>
      <c r="TNY19" s="45"/>
      <c r="TNZ19" s="45"/>
      <c r="TOA19" s="45"/>
      <c r="TOB19" s="45"/>
      <c r="TOC19" s="45"/>
      <c r="TOD19" s="45"/>
      <c r="TOE19" s="45"/>
      <c r="TOF19" s="45"/>
      <c r="TOG19" s="45"/>
      <c r="TOH19" s="45"/>
      <c r="TOI19" s="45"/>
      <c r="TOJ19" s="45"/>
      <c r="TOK19" s="45"/>
      <c r="TOL19" s="45"/>
      <c r="TOM19" s="45"/>
      <c r="TON19" s="45"/>
      <c r="TOO19" s="45"/>
      <c r="TOP19" s="45"/>
      <c r="TOQ19" s="45"/>
      <c r="TOR19" s="45"/>
      <c r="TOS19" s="45"/>
      <c r="TOT19" s="45"/>
      <c r="TOU19" s="45"/>
      <c r="TOV19" s="45"/>
      <c r="TOW19" s="45"/>
      <c r="TOX19" s="45"/>
      <c r="TOY19" s="45"/>
      <c r="TOZ19" s="45"/>
      <c r="TPA19" s="45"/>
      <c r="TPB19" s="45"/>
      <c r="TPC19" s="45"/>
      <c r="TPD19" s="45"/>
      <c r="TPE19" s="45"/>
      <c r="TPF19" s="45"/>
      <c r="TPG19" s="45"/>
      <c r="TPH19" s="45"/>
      <c r="TPI19" s="45"/>
      <c r="TPJ19" s="45"/>
      <c r="TPK19" s="45"/>
      <c r="TPL19" s="45"/>
      <c r="TPM19" s="45"/>
      <c r="TPN19" s="45"/>
      <c r="TPO19" s="45"/>
      <c r="TPP19" s="45"/>
      <c r="TPQ19" s="45"/>
      <c r="TPR19" s="45"/>
      <c r="TPS19" s="45"/>
      <c r="TPT19" s="45"/>
      <c r="TPU19" s="45"/>
      <c r="TPV19" s="45"/>
      <c r="TPW19" s="45"/>
      <c r="TPX19" s="45"/>
      <c r="TPY19" s="45"/>
      <c r="TPZ19" s="45"/>
      <c r="TQA19" s="45"/>
      <c r="TQB19" s="45"/>
      <c r="TQC19" s="45"/>
      <c r="TQD19" s="45"/>
      <c r="TQE19" s="45"/>
      <c r="TQF19" s="45"/>
      <c r="TQG19" s="45"/>
      <c r="TQH19" s="45"/>
      <c r="TQI19" s="45"/>
      <c r="TQJ19" s="45"/>
      <c r="TQK19" s="45"/>
      <c r="TQL19" s="45"/>
      <c r="TQM19" s="45"/>
      <c r="TQN19" s="45"/>
      <c r="TQO19" s="45"/>
      <c r="TQP19" s="45"/>
      <c r="TQQ19" s="45"/>
      <c r="TQR19" s="45"/>
      <c r="TQS19" s="45"/>
      <c r="TQT19" s="45"/>
      <c r="TQU19" s="45"/>
      <c r="TQV19" s="45"/>
      <c r="TQW19" s="45"/>
      <c r="TQX19" s="45"/>
      <c r="TQY19" s="45"/>
      <c r="TQZ19" s="45"/>
      <c r="TRA19" s="45"/>
      <c r="TRB19" s="45"/>
      <c r="TRC19" s="45"/>
      <c r="TRD19" s="45"/>
      <c r="TRE19" s="45"/>
      <c r="TRF19" s="45"/>
      <c r="TRG19" s="45"/>
      <c r="TRH19" s="45"/>
      <c r="TRI19" s="45"/>
      <c r="TRJ19" s="45"/>
      <c r="TRK19" s="45"/>
      <c r="TRL19" s="45"/>
      <c r="TRM19" s="45"/>
      <c r="TRN19" s="45"/>
      <c r="TRO19" s="45"/>
      <c r="TRP19" s="45"/>
      <c r="TRQ19" s="45"/>
      <c r="TRR19" s="45"/>
      <c r="TRS19" s="45"/>
      <c r="TRT19" s="45"/>
      <c r="TRU19" s="45"/>
      <c r="TRV19" s="45"/>
      <c r="TRW19" s="45"/>
      <c r="TRX19" s="45"/>
      <c r="TRY19" s="45"/>
      <c r="TRZ19" s="45"/>
      <c r="TSA19" s="45"/>
      <c r="TSB19" s="45"/>
      <c r="TSC19" s="45"/>
      <c r="TSD19" s="45"/>
      <c r="TSE19" s="45"/>
      <c r="TSF19" s="45"/>
      <c r="TSG19" s="45"/>
      <c r="TSH19" s="45"/>
      <c r="TSI19" s="45"/>
      <c r="TSJ19" s="45"/>
      <c r="TSK19" s="45"/>
      <c r="TSL19" s="45"/>
      <c r="TSM19" s="45"/>
      <c r="TSN19" s="45"/>
      <c r="TSO19" s="45"/>
      <c r="TSP19" s="45"/>
      <c r="TSQ19" s="45"/>
      <c r="TSR19" s="45"/>
      <c r="TSS19" s="45"/>
      <c r="TST19" s="45"/>
      <c r="TSU19" s="45"/>
      <c r="TSV19" s="45"/>
      <c r="TSW19" s="45"/>
      <c r="TSX19" s="45"/>
      <c r="TSY19" s="45"/>
      <c r="TSZ19" s="45"/>
      <c r="TTA19" s="45"/>
      <c r="TTB19" s="45"/>
      <c r="TTC19" s="45"/>
      <c r="TTD19" s="45"/>
      <c r="TTE19" s="45"/>
      <c r="TTF19" s="45"/>
      <c r="TTG19" s="45"/>
      <c r="TTH19" s="45"/>
      <c r="TTI19" s="45"/>
      <c r="TTJ19" s="45"/>
      <c r="TTK19" s="45"/>
      <c r="TTL19" s="45"/>
      <c r="TTM19" s="45"/>
      <c r="TTN19" s="45"/>
      <c r="TTO19" s="45"/>
      <c r="TTP19" s="45"/>
      <c r="TTQ19" s="45"/>
      <c r="TTR19" s="45"/>
      <c r="TTS19" s="45"/>
      <c r="TTT19" s="45"/>
      <c r="TTU19" s="45"/>
      <c r="TTV19" s="45"/>
      <c r="TTW19" s="45"/>
      <c r="TTX19" s="45"/>
      <c r="TTY19" s="45"/>
      <c r="TTZ19" s="45"/>
      <c r="TUA19" s="45"/>
      <c r="TUB19" s="45"/>
      <c r="TUC19" s="45"/>
      <c r="TUD19" s="45"/>
      <c r="TUE19" s="45"/>
      <c r="TUF19" s="45"/>
      <c r="TUG19" s="45"/>
      <c r="TUH19" s="45"/>
      <c r="TUI19" s="45"/>
      <c r="TUJ19" s="45"/>
      <c r="TUK19" s="45"/>
      <c r="TUL19" s="45"/>
      <c r="TUM19" s="45"/>
      <c r="TUN19" s="45"/>
      <c r="TUO19" s="45"/>
      <c r="TUP19" s="45"/>
      <c r="TUQ19" s="45"/>
      <c r="TUR19" s="45"/>
      <c r="TUS19" s="45"/>
      <c r="TUT19" s="45"/>
      <c r="TUU19" s="45"/>
      <c r="TUV19" s="45"/>
      <c r="TUW19" s="45"/>
      <c r="TUX19" s="45"/>
      <c r="TUY19" s="45"/>
      <c r="TUZ19" s="45"/>
      <c r="TVA19" s="45"/>
      <c r="TVB19" s="45"/>
      <c r="TVC19" s="45"/>
      <c r="TVD19" s="45"/>
      <c r="TVE19" s="45"/>
      <c r="TVF19" s="45"/>
      <c r="TVG19" s="45"/>
      <c r="TVH19" s="45"/>
      <c r="TVI19" s="45"/>
      <c r="TVJ19" s="45"/>
      <c r="TVK19" s="45"/>
      <c r="TVL19" s="45"/>
      <c r="TVM19" s="45"/>
      <c r="TVN19" s="45"/>
      <c r="TVO19" s="45"/>
      <c r="TVP19" s="45"/>
      <c r="TVQ19" s="45"/>
      <c r="TVR19" s="45"/>
      <c r="TVS19" s="45"/>
      <c r="TVT19" s="45"/>
      <c r="TVU19" s="45"/>
      <c r="TVV19" s="45"/>
      <c r="TVW19" s="45"/>
      <c r="TVX19" s="45"/>
      <c r="TVY19" s="45"/>
      <c r="TVZ19" s="45"/>
      <c r="TWA19" s="45"/>
      <c r="TWB19" s="45"/>
      <c r="TWC19" s="45"/>
      <c r="TWD19" s="45"/>
      <c r="TWE19" s="45"/>
      <c r="TWF19" s="45"/>
      <c r="TWG19" s="45"/>
      <c r="TWH19" s="45"/>
      <c r="TWI19" s="45"/>
      <c r="TWJ19" s="45"/>
      <c r="TWK19" s="45"/>
      <c r="TWL19" s="45"/>
      <c r="TWM19" s="45"/>
      <c r="TWN19" s="45"/>
      <c r="TWO19" s="45"/>
      <c r="TWP19" s="45"/>
      <c r="TWQ19" s="45"/>
      <c r="TWR19" s="45"/>
      <c r="TWS19" s="45"/>
      <c r="TWT19" s="45"/>
      <c r="TWU19" s="45"/>
      <c r="TWV19" s="45"/>
      <c r="TWW19" s="45"/>
      <c r="TWX19" s="45"/>
      <c r="TWY19" s="45"/>
      <c r="TWZ19" s="45"/>
      <c r="TXA19" s="45"/>
      <c r="TXB19" s="45"/>
      <c r="TXC19" s="45"/>
      <c r="TXD19" s="45"/>
      <c r="TXE19" s="45"/>
      <c r="TXF19" s="45"/>
      <c r="TXG19" s="45"/>
      <c r="TXH19" s="45"/>
      <c r="TXI19" s="45"/>
      <c r="TXJ19" s="45"/>
      <c r="TXK19" s="45"/>
      <c r="TXL19" s="45"/>
      <c r="TXM19" s="45"/>
      <c r="TXN19" s="45"/>
      <c r="TXO19" s="45"/>
      <c r="TXP19" s="45"/>
      <c r="TXQ19" s="45"/>
      <c r="TXR19" s="45"/>
      <c r="TXS19" s="45"/>
      <c r="TXT19" s="45"/>
      <c r="TXU19" s="45"/>
      <c r="TXV19" s="45"/>
      <c r="TXW19" s="45"/>
      <c r="TXX19" s="45"/>
      <c r="TXY19" s="45"/>
      <c r="TXZ19" s="45"/>
      <c r="TYA19" s="45"/>
      <c r="TYB19" s="45"/>
      <c r="TYC19" s="45"/>
      <c r="TYD19" s="45"/>
      <c r="TYE19" s="45"/>
      <c r="TYF19" s="45"/>
      <c r="TYG19" s="45"/>
      <c r="TYH19" s="45"/>
      <c r="TYI19" s="45"/>
      <c r="TYJ19" s="45"/>
      <c r="TYK19" s="45"/>
      <c r="TYL19" s="45"/>
      <c r="TYM19" s="45"/>
      <c r="TYN19" s="45"/>
      <c r="TYO19" s="45"/>
      <c r="TYP19" s="45"/>
      <c r="TYQ19" s="45"/>
      <c r="TYR19" s="45"/>
      <c r="TYS19" s="45"/>
      <c r="TYT19" s="45"/>
      <c r="TYU19" s="45"/>
      <c r="TYV19" s="45"/>
      <c r="TYW19" s="45"/>
      <c r="TYX19" s="45"/>
      <c r="TYY19" s="45"/>
      <c r="TYZ19" s="45"/>
      <c r="TZA19" s="45"/>
      <c r="TZB19" s="45"/>
      <c r="TZC19" s="45"/>
      <c r="TZD19" s="45"/>
      <c r="TZE19" s="45"/>
      <c r="TZF19" s="45"/>
      <c r="TZG19" s="45"/>
      <c r="TZH19" s="45"/>
      <c r="TZI19" s="45"/>
      <c r="TZJ19" s="45"/>
      <c r="TZK19" s="45"/>
      <c r="TZL19" s="45"/>
      <c r="TZM19" s="45"/>
      <c r="TZN19" s="45"/>
      <c r="TZO19" s="45"/>
      <c r="TZP19" s="45"/>
      <c r="TZQ19" s="45"/>
      <c r="TZR19" s="45"/>
      <c r="TZS19" s="45"/>
      <c r="TZT19" s="45"/>
      <c r="TZU19" s="45"/>
      <c r="TZV19" s="45"/>
      <c r="TZW19" s="45"/>
      <c r="TZX19" s="45"/>
      <c r="TZY19" s="45"/>
      <c r="TZZ19" s="45"/>
      <c r="UAA19" s="45"/>
      <c r="UAB19" s="45"/>
      <c r="UAC19" s="45"/>
      <c r="UAD19" s="45"/>
      <c r="UAE19" s="45"/>
      <c r="UAF19" s="45"/>
      <c r="UAG19" s="45"/>
      <c r="UAH19" s="45"/>
      <c r="UAI19" s="45"/>
      <c r="UAJ19" s="45"/>
      <c r="UAK19" s="45"/>
      <c r="UAL19" s="45"/>
      <c r="UAM19" s="45"/>
      <c r="UAN19" s="45"/>
      <c r="UAO19" s="45"/>
      <c r="UAP19" s="45"/>
      <c r="UAQ19" s="45"/>
      <c r="UAR19" s="45"/>
      <c r="UAS19" s="45"/>
      <c r="UAT19" s="45"/>
      <c r="UAU19" s="45"/>
      <c r="UAV19" s="45"/>
      <c r="UAW19" s="45"/>
      <c r="UAX19" s="45"/>
      <c r="UAY19" s="45"/>
      <c r="UAZ19" s="45"/>
      <c r="UBA19" s="45"/>
      <c r="UBB19" s="45"/>
      <c r="UBC19" s="45"/>
      <c r="UBD19" s="45"/>
      <c r="UBE19" s="45"/>
      <c r="UBF19" s="45"/>
      <c r="UBG19" s="45"/>
      <c r="UBH19" s="45"/>
      <c r="UBI19" s="45"/>
      <c r="UBJ19" s="45"/>
      <c r="UBK19" s="45"/>
      <c r="UBL19" s="45"/>
      <c r="UBM19" s="45"/>
      <c r="UBN19" s="45"/>
      <c r="UBO19" s="45"/>
      <c r="UBP19" s="45"/>
      <c r="UBQ19" s="45"/>
      <c r="UBR19" s="45"/>
      <c r="UBS19" s="45"/>
      <c r="UBT19" s="45"/>
      <c r="UBU19" s="45"/>
      <c r="UBV19" s="45"/>
      <c r="UBW19" s="45"/>
      <c r="UBX19" s="45"/>
      <c r="UBY19" s="45"/>
      <c r="UBZ19" s="45"/>
      <c r="UCA19" s="45"/>
      <c r="UCB19" s="45"/>
      <c r="UCC19" s="45"/>
      <c r="UCD19" s="45"/>
      <c r="UCE19" s="45"/>
      <c r="UCF19" s="45"/>
      <c r="UCG19" s="45"/>
      <c r="UCH19" s="45"/>
      <c r="UCI19" s="45"/>
      <c r="UCJ19" s="45"/>
      <c r="UCK19" s="45"/>
      <c r="UCL19" s="45"/>
      <c r="UCM19" s="45"/>
      <c r="UCN19" s="45"/>
      <c r="UCO19" s="45"/>
      <c r="UCP19" s="45"/>
      <c r="UCQ19" s="45"/>
      <c r="UCR19" s="45"/>
      <c r="UCS19" s="45"/>
      <c r="UCT19" s="45"/>
      <c r="UCU19" s="45"/>
      <c r="UCV19" s="45"/>
      <c r="UCW19" s="45"/>
      <c r="UCX19" s="45"/>
      <c r="UCY19" s="45"/>
      <c r="UCZ19" s="45"/>
      <c r="UDA19" s="45"/>
      <c r="UDB19" s="45"/>
      <c r="UDC19" s="45"/>
      <c r="UDD19" s="45"/>
      <c r="UDE19" s="45"/>
      <c r="UDF19" s="45"/>
      <c r="UDG19" s="45"/>
      <c r="UDH19" s="45"/>
      <c r="UDI19" s="45"/>
      <c r="UDJ19" s="45"/>
      <c r="UDK19" s="45"/>
      <c r="UDL19" s="45"/>
      <c r="UDM19" s="45"/>
      <c r="UDN19" s="45"/>
      <c r="UDO19" s="45"/>
      <c r="UDP19" s="45"/>
      <c r="UDQ19" s="45"/>
      <c r="UDR19" s="45"/>
      <c r="UDS19" s="45"/>
      <c r="UDT19" s="45"/>
      <c r="UDU19" s="45"/>
      <c r="UDV19" s="45"/>
      <c r="UDW19" s="45"/>
      <c r="UDX19" s="45"/>
      <c r="UDY19" s="45"/>
      <c r="UDZ19" s="45"/>
      <c r="UEA19" s="45"/>
      <c r="UEB19" s="45"/>
      <c r="UEC19" s="45"/>
      <c r="UED19" s="45"/>
      <c r="UEE19" s="45"/>
      <c r="UEF19" s="45"/>
      <c r="UEG19" s="45"/>
      <c r="UEH19" s="45"/>
      <c r="UEI19" s="45"/>
      <c r="UEJ19" s="45"/>
      <c r="UEK19" s="45"/>
      <c r="UEL19" s="45"/>
      <c r="UEM19" s="45"/>
      <c r="UEN19" s="45"/>
      <c r="UEO19" s="45"/>
      <c r="UEP19" s="45"/>
      <c r="UEQ19" s="45"/>
      <c r="UER19" s="45"/>
      <c r="UES19" s="45"/>
      <c r="UET19" s="45"/>
      <c r="UEU19" s="45"/>
      <c r="UEV19" s="45"/>
      <c r="UEW19" s="45"/>
      <c r="UEX19" s="45"/>
      <c r="UEY19" s="45"/>
      <c r="UEZ19" s="45"/>
      <c r="UFA19" s="45"/>
      <c r="UFB19" s="45"/>
      <c r="UFC19" s="45"/>
      <c r="UFD19" s="45"/>
      <c r="UFE19" s="45"/>
      <c r="UFF19" s="45"/>
      <c r="UFG19" s="45"/>
      <c r="UFH19" s="45"/>
      <c r="UFI19" s="45"/>
      <c r="UFJ19" s="45"/>
      <c r="UFK19" s="45"/>
      <c r="UFL19" s="45"/>
      <c r="UFM19" s="45"/>
      <c r="UFN19" s="45"/>
      <c r="UFO19" s="45"/>
      <c r="UFP19" s="45"/>
      <c r="UFQ19" s="45"/>
      <c r="UFR19" s="45"/>
      <c r="UFS19" s="45"/>
      <c r="UFT19" s="45"/>
      <c r="UFU19" s="45"/>
      <c r="UFV19" s="45"/>
      <c r="UFW19" s="45"/>
      <c r="UFX19" s="45"/>
      <c r="UFY19" s="45"/>
      <c r="UFZ19" s="45"/>
      <c r="UGA19" s="45"/>
      <c r="UGB19" s="45"/>
      <c r="UGC19" s="45"/>
      <c r="UGD19" s="45"/>
      <c r="UGE19" s="45"/>
      <c r="UGF19" s="45"/>
      <c r="UGG19" s="45"/>
      <c r="UGH19" s="45"/>
      <c r="UGI19" s="45"/>
      <c r="UGJ19" s="45"/>
      <c r="UGK19" s="45"/>
      <c r="UGL19" s="45"/>
      <c r="UGM19" s="45"/>
      <c r="UGN19" s="45"/>
      <c r="UGO19" s="45"/>
      <c r="UGP19" s="45"/>
      <c r="UGQ19" s="45"/>
      <c r="UGR19" s="45"/>
      <c r="UGS19" s="45"/>
      <c r="UGT19" s="45"/>
      <c r="UGU19" s="45"/>
      <c r="UGV19" s="45"/>
      <c r="UGW19" s="45"/>
      <c r="UGX19" s="45"/>
      <c r="UGY19" s="45"/>
      <c r="UGZ19" s="45"/>
      <c r="UHA19" s="45"/>
      <c r="UHB19" s="45"/>
      <c r="UHC19" s="45"/>
      <c r="UHD19" s="45"/>
      <c r="UHE19" s="45"/>
      <c r="UHF19" s="45"/>
      <c r="UHG19" s="45"/>
      <c r="UHH19" s="45"/>
      <c r="UHI19" s="45"/>
      <c r="UHJ19" s="45"/>
      <c r="UHK19" s="45"/>
      <c r="UHL19" s="45"/>
      <c r="UHM19" s="45"/>
      <c r="UHN19" s="45"/>
      <c r="UHO19" s="45"/>
      <c r="UHP19" s="45"/>
      <c r="UHQ19" s="45"/>
      <c r="UHR19" s="45"/>
      <c r="UHS19" s="45"/>
      <c r="UHT19" s="45"/>
      <c r="UHU19" s="45"/>
      <c r="UHV19" s="45"/>
      <c r="UHW19" s="45"/>
      <c r="UHX19" s="45"/>
      <c r="UHY19" s="45"/>
      <c r="UHZ19" s="45"/>
      <c r="UIA19" s="45"/>
      <c r="UIB19" s="45"/>
      <c r="UIC19" s="45"/>
      <c r="UID19" s="45"/>
      <c r="UIE19" s="45"/>
      <c r="UIF19" s="45"/>
      <c r="UIG19" s="45"/>
      <c r="UIH19" s="45"/>
      <c r="UII19" s="45"/>
      <c r="UIJ19" s="45"/>
      <c r="UIK19" s="45"/>
      <c r="UIL19" s="45"/>
      <c r="UIM19" s="45"/>
      <c r="UIN19" s="45"/>
      <c r="UIO19" s="45"/>
      <c r="UIP19" s="45"/>
      <c r="UIQ19" s="45"/>
      <c r="UIR19" s="45"/>
      <c r="UIS19" s="45"/>
      <c r="UIT19" s="45"/>
      <c r="UIU19" s="45"/>
      <c r="UIV19" s="45"/>
      <c r="UIW19" s="45"/>
      <c r="UIX19" s="45"/>
      <c r="UIY19" s="45"/>
      <c r="UIZ19" s="45"/>
      <c r="UJA19" s="45"/>
      <c r="UJB19" s="45"/>
      <c r="UJC19" s="45"/>
      <c r="UJD19" s="45"/>
      <c r="UJE19" s="45"/>
      <c r="UJF19" s="45"/>
      <c r="UJG19" s="45"/>
      <c r="UJH19" s="45"/>
      <c r="UJI19" s="45"/>
      <c r="UJJ19" s="45"/>
      <c r="UJK19" s="45"/>
      <c r="UJL19" s="45"/>
      <c r="UJM19" s="45"/>
      <c r="UJN19" s="45"/>
      <c r="UJO19" s="45"/>
      <c r="UJP19" s="45"/>
      <c r="UJQ19" s="45"/>
      <c r="UJR19" s="45"/>
      <c r="UJS19" s="45"/>
      <c r="UJT19" s="45"/>
      <c r="UJU19" s="45"/>
      <c r="UJV19" s="45"/>
      <c r="UJW19" s="45"/>
      <c r="UJX19" s="45"/>
      <c r="UJY19" s="45"/>
      <c r="UJZ19" s="45"/>
      <c r="UKA19" s="45"/>
      <c r="UKB19" s="45"/>
      <c r="UKC19" s="45"/>
      <c r="UKD19" s="45"/>
      <c r="UKE19" s="45"/>
      <c r="UKF19" s="45"/>
      <c r="UKG19" s="45"/>
      <c r="UKH19" s="45"/>
      <c r="UKI19" s="45"/>
      <c r="UKJ19" s="45"/>
      <c r="UKK19" s="45"/>
      <c r="UKL19" s="45"/>
      <c r="UKM19" s="45"/>
      <c r="UKN19" s="45"/>
      <c r="UKO19" s="45"/>
      <c r="UKP19" s="45"/>
      <c r="UKQ19" s="45"/>
      <c r="UKR19" s="45"/>
      <c r="UKS19" s="45"/>
      <c r="UKT19" s="45"/>
      <c r="UKU19" s="45"/>
      <c r="UKV19" s="45"/>
      <c r="UKW19" s="45"/>
      <c r="UKX19" s="45"/>
      <c r="UKY19" s="45"/>
      <c r="UKZ19" s="45"/>
      <c r="ULA19" s="45"/>
      <c r="ULB19" s="45"/>
      <c r="ULC19" s="45"/>
      <c r="ULD19" s="45"/>
      <c r="ULE19" s="45"/>
      <c r="ULF19" s="45"/>
      <c r="ULG19" s="45"/>
      <c r="ULH19" s="45"/>
      <c r="ULI19" s="45"/>
      <c r="ULJ19" s="45"/>
      <c r="ULK19" s="45"/>
      <c r="ULL19" s="45"/>
      <c r="ULM19" s="45"/>
      <c r="ULN19" s="45"/>
      <c r="ULO19" s="45"/>
      <c r="ULP19" s="45"/>
      <c r="ULQ19" s="45"/>
      <c r="ULR19" s="45"/>
      <c r="ULS19" s="45"/>
      <c r="ULT19" s="45"/>
      <c r="ULU19" s="45"/>
      <c r="ULV19" s="45"/>
      <c r="ULW19" s="45"/>
      <c r="ULX19" s="45"/>
      <c r="ULY19" s="45"/>
      <c r="ULZ19" s="45"/>
      <c r="UMA19" s="45"/>
      <c r="UMB19" s="45"/>
      <c r="UMC19" s="45"/>
      <c r="UMD19" s="45"/>
      <c r="UME19" s="45"/>
      <c r="UMF19" s="45"/>
      <c r="UMG19" s="45"/>
      <c r="UMH19" s="45"/>
      <c r="UMI19" s="45"/>
      <c r="UMJ19" s="45"/>
      <c r="UMK19" s="45"/>
      <c r="UML19" s="45"/>
      <c r="UMM19" s="45"/>
      <c r="UMN19" s="45"/>
      <c r="UMO19" s="45"/>
      <c r="UMP19" s="45"/>
      <c r="UMQ19" s="45"/>
      <c r="UMR19" s="45"/>
      <c r="UMS19" s="45"/>
      <c r="UMT19" s="45"/>
      <c r="UMU19" s="45"/>
      <c r="UMV19" s="45"/>
      <c r="UMW19" s="45"/>
      <c r="UMX19" s="45"/>
      <c r="UMY19" s="45"/>
      <c r="UMZ19" s="45"/>
      <c r="UNA19" s="45"/>
      <c r="UNB19" s="45"/>
      <c r="UNC19" s="45"/>
      <c r="UND19" s="45"/>
      <c r="UNE19" s="45"/>
      <c r="UNF19" s="45"/>
      <c r="UNG19" s="45"/>
      <c r="UNH19" s="45"/>
      <c r="UNI19" s="45"/>
      <c r="UNJ19" s="45"/>
      <c r="UNK19" s="45"/>
      <c r="UNL19" s="45"/>
      <c r="UNM19" s="45"/>
      <c r="UNN19" s="45"/>
      <c r="UNO19" s="45"/>
      <c r="UNP19" s="45"/>
      <c r="UNQ19" s="45"/>
      <c r="UNR19" s="45"/>
      <c r="UNS19" s="45"/>
      <c r="UNT19" s="45"/>
      <c r="UNU19" s="45"/>
      <c r="UNV19" s="45"/>
      <c r="UNW19" s="45"/>
      <c r="UNX19" s="45"/>
      <c r="UNY19" s="45"/>
      <c r="UNZ19" s="45"/>
      <c r="UOA19" s="45"/>
      <c r="UOB19" s="45"/>
      <c r="UOC19" s="45"/>
      <c r="UOD19" s="45"/>
      <c r="UOE19" s="45"/>
      <c r="UOF19" s="45"/>
      <c r="UOG19" s="45"/>
      <c r="UOH19" s="45"/>
      <c r="UOI19" s="45"/>
      <c r="UOJ19" s="45"/>
      <c r="UOK19" s="45"/>
      <c r="UOL19" s="45"/>
      <c r="UOM19" s="45"/>
      <c r="UON19" s="45"/>
      <c r="UOO19" s="45"/>
      <c r="UOP19" s="45"/>
      <c r="UOQ19" s="45"/>
      <c r="UOR19" s="45"/>
      <c r="UOS19" s="45"/>
      <c r="UOT19" s="45"/>
      <c r="UOU19" s="45"/>
      <c r="UOV19" s="45"/>
      <c r="UOW19" s="45"/>
      <c r="UOX19" s="45"/>
      <c r="UOY19" s="45"/>
      <c r="UOZ19" s="45"/>
      <c r="UPA19" s="45"/>
      <c r="UPB19" s="45"/>
      <c r="UPC19" s="45"/>
      <c r="UPD19" s="45"/>
      <c r="UPE19" s="45"/>
      <c r="UPF19" s="45"/>
      <c r="UPG19" s="45"/>
      <c r="UPH19" s="45"/>
      <c r="UPI19" s="45"/>
      <c r="UPJ19" s="45"/>
      <c r="UPK19" s="45"/>
      <c r="UPL19" s="45"/>
      <c r="UPM19" s="45"/>
      <c r="UPN19" s="45"/>
      <c r="UPO19" s="45"/>
      <c r="UPP19" s="45"/>
      <c r="UPQ19" s="45"/>
      <c r="UPR19" s="45"/>
      <c r="UPS19" s="45"/>
      <c r="UPT19" s="45"/>
      <c r="UPU19" s="45"/>
      <c r="UPV19" s="45"/>
      <c r="UPW19" s="45"/>
      <c r="UPX19" s="45"/>
      <c r="UPY19" s="45"/>
      <c r="UPZ19" s="45"/>
      <c r="UQA19" s="45"/>
      <c r="UQB19" s="45"/>
      <c r="UQC19" s="45"/>
      <c r="UQD19" s="45"/>
      <c r="UQE19" s="45"/>
      <c r="UQF19" s="45"/>
      <c r="UQG19" s="45"/>
      <c r="UQH19" s="45"/>
      <c r="UQI19" s="45"/>
      <c r="UQJ19" s="45"/>
      <c r="UQK19" s="45"/>
      <c r="UQL19" s="45"/>
      <c r="UQM19" s="45"/>
      <c r="UQN19" s="45"/>
      <c r="UQO19" s="45"/>
      <c r="UQP19" s="45"/>
      <c r="UQQ19" s="45"/>
      <c r="UQR19" s="45"/>
      <c r="UQS19" s="45"/>
      <c r="UQT19" s="45"/>
      <c r="UQU19" s="45"/>
      <c r="UQV19" s="45"/>
      <c r="UQW19" s="45"/>
      <c r="UQX19" s="45"/>
      <c r="UQY19" s="45"/>
      <c r="UQZ19" s="45"/>
      <c r="URA19" s="45"/>
      <c r="URB19" s="45"/>
      <c r="URC19" s="45"/>
      <c r="URD19" s="45"/>
      <c r="URE19" s="45"/>
      <c r="URF19" s="45"/>
      <c r="URG19" s="45"/>
      <c r="URH19" s="45"/>
      <c r="URI19" s="45"/>
      <c r="URJ19" s="45"/>
      <c r="URK19" s="45"/>
      <c r="URL19" s="45"/>
      <c r="URM19" s="45"/>
      <c r="URN19" s="45"/>
      <c r="URO19" s="45"/>
      <c r="URP19" s="45"/>
      <c r="URQ19" s="45"/>
      <c r="URR19" s="45"/>
      <c r="URS19" s="45"/>
      <c r="URT19" s="45"/>
      <c r="URU19" s="45"/>
      <c r="URV19" s="45"/>
      <c r="URW19" s="45"/>
      <c r="URX19" s="45"/>
      <c r="URY19" s="45"/>
      <c r="URZ19" s="45"/>
      <c r="USA19" s="45"/>
      <c r="USB19" s="45"/>
      <c r="USC19" s="45"/>
      <c r="USD19" s="45"/>
      <c r="USE19" s="45"/>
      <c r="USF19" s="45"/>
      <c r="USG19" s="45"/>
      <c r="USH19" s="45"/>
      <c r="USI19" s="45"/>
      <c r="USJ19" s="45"/>
      <c r="USK19" s="45"/>
      <c r="USL19" s="45"/>
      <c r="USM19" s="45"/>
      <c r="USN19" s="45"/>
      <c r="USO19" s="45"/>
      <c r="USP19" s="45"/>
      <c r="USQ19" s="45"/>
      <c r="USR19" s="45"/>
      <c r="USS19" s="45"/>
      <c r="UST19" s="45"/>
      <c r="USU19" s="45"/>
      <c r="USV19" s="45"/>
      <c r="USW19" s="45"/>
      <c r="USX19" s="45"/>
      <c r="USY19" s="45"/>
      <c r="USZ19" s="45"/>
      <c r="UTA19" s="45"/>
      <c r="UTB19" s="45"/>
      <c r="UTC19" s="45"/>
      <c r="UTD19" s="45"/>
      <c r="UTE19" s="45"/>
      <c r="UTF19" s="45"/>
      <c r="UTG19" s="45"/>
      <c r="UTH19" s="45"/>
      <c r="UTI19" s="45"/>
      <c r="UTJ19" s="45"/>
      <c r="UTK19" s="45"/>
      <c r="UTL19" s="45"/>
      <c r="UTM19" s="45"/>
      <c r="UTN19" s="45"/>
      <c r="UTO19" s="45"/>
      <c r="UTP19" s="45"/>
      <c r="UTQ19" s="45"/>
      <c r="UTR19" s="45"/>
      <c r="UTS19" s="45"/>
      <c r="UTT19" s="45"/>
      <c r="UTU19" s="45"/>
      <c r="UTV19" s="45"/>
      <c r="UTW19" s="45"/>
      <c r="UTX19" s="45"/>
      <c r="UTY19" s="45"/>
      <c r="UTZ19" s="45"/>
      <c r="UUA19" s="45"/>
      <c r="UUB19" s="45"/>
      <c r="UUC19" s="45"/>
      <c r="UUD19" s="45"/>
      <c r="UUE19" s="45"/>
      <c r="UUF19" s="45"/>
      <c r="UUG19" s="45"/>
      <c r="UUH19" s="45"/>
      <c r="UUI19" s="45"/>
      <c r="UUJ19" s="45"/>
      <c r="UUK19" s="45"/>
      <c r="UUL19" s="45"/>
      <c r="UUM19" s="45"/>
      <c r="UUN19" s="45"/>
      <c r="UUO19" s="45"/>
      <c r="UUP19" s="45"/>
      <c r="UUQ19" s="45"/>
      <c r="UUR19" s="45"/>
      <c r="UUS19" s="45"/>
      <c r="UUT19" s="45"/>
      <c r="UUU19" s="45"/>
      <c r="UUV19" s="45"/>
      <c r="UUW19" s="45"/>
      <c r="UUX19" s="45"/>
      <c r="UUY19" s="45"/>
      <c r="UUZ19" s="45"/>
      <c r="UVA19" s="45"/>
      <c r="UVB19" s="45"/>
      <c r="UVC19" s="45"/>
      <c r="UVD19" s="45"/>
      <c r="UVE19" s="45"/>
      <c r="UVF19" s="45"/>
      <c r="UVG19" s="45"/>
      <c r="UVH19" s="45"/>
      <c r="UVI19" s="45"/>
      <c r="UVJ19" s="45"/>
      <c r="UVK19" s="45"/>
      <c r="UVL19" s="45"/>
      <c r="UVM19" s="45"/>
      <c r="UVN19" s="45"/>
      <c r="UVO19" s="45"/>
      <c r="UVP19" s="45"/>
      <c r="UVQ19" s="45"/>
      <c r="UVR19" s="45"/>
      <c r="UVS19" s="45"/>
      <c r="UVT19" s="45"/>
      <c r="UVU19" s="45"/>
      <c r="UVV19" s="45"/>
      <c r="UVW19" s="45"/>
      <c r="UVX19" s="45"/>
      <c r="UVY19" s="45"/>
      <c r="UVZ19" s="45"/>
      <c r="UWA19" s="45"/>
      <c r="UWB19" s="45"/>
      <c r="UWC19" s="45"/>
      <c r="UWD19" s="45"/>
      <c r="UWE19" s="45"/>
      <c r="UWF19" s="45"/>
      <c r="UWG19" s="45"/>
      <c r="UWH19" s="45"/>
      <c r="UWI19" s="45"/>
      <c r="UWJ19" s="45"/>
      <c r="UWK19" s="45"/>
      <c r="UWL19" s="45"/>
      <c r="UWM19" s="45"/>
      <c r="UWN19" s="45"/>
      <c r="UWO19" s="45"/>
      <c r="UWP19" s="45"/>
      <c r="UWQ19" s="45"/>
      <c r="UWR19" s="45"/>
      <c r="UWS19" s="45"/>
      <c r="UWT19" s="45"/>
      <c r="UWU19" s="45"/>
      <c r="UWV19" s="45"/>
      <c r="UWW19" s="45"/>
      <c r="UWX19" s="45"/>
      <c r="UWY19" s="45"/>
      <c r="UWZ19" s="45"/>
      <c r="UXA19" s="45"/>
      <c r="UXB19" s="45"/>
      <c r="UXC19" s="45"/>
      <c r="UXD19" s="45"/>
      <c r="UXE19" s="45"/>
      <c r="UXF19" s="45"/>
      <c r="UXG19" s="45"/>
      <c r="UXH19" s="45"/>
      <c r="UXI19" s="45"/>
      <c r="UXJ19" s="45"/>
      <c r="UXK19" s="45"/>
      <c r="UXL19" s="45"/>
      <c r="UXM19" s="45"/>
      <c r="UXN19" s="45"/>
      <c r="UXO19" s="45"/>
      <c r="UXP19" s="45"/>
      <c r="UXQ19" s="45"/>
      <c r="UXR19" s="45"/>
      <c r="UXS19" s="45"/>
      <c r="UXT19" s="45"/>
      <c r="UXU19" s="45"/>
      <c r="UXV19" s="45"/>
      <c r="UXW19" s="45"/>
      <c r="UXX19" s="45"/>
      <c r="UXY19" s="45"/>
      <c r="UXZ19" s="45"/>
      <c r="UYA19" s="45"/>
      <c r="UYB19" s="45"/>
      <c r="UYC19" s="45"/>
      <c r="UYD19" s="45"/>
      <c r="UYE19" s="45"/>
      <c r="UYF19" s="45"/>
      <c r="UYG19" s="45"/>
      <c r="UYH19" s="45"/>
      <c r="UYI19" s="45"/>
      <c r="UYJ19" s="45"/>
      <c r="UYK19" s="45"/>
      <c r="UYL19" s="45"/>
      <c r="UYM19" s="45"/>
      <c r="UYN19" s="45"/>
      <c r="UYO19" s="45"/>
      <c r="UYP19" s="45"/>
      <c r="UYQ19" s="45"/>
      <c r="UYR19" s="45"/>
      <c r="UYS19" s="45"/>
      <c r="UYT19" s="45"/>
      <c r="UYU19" s="45"/>
      <c r="UYV19" s="45"/>
      <c r="UYW19" s="45"/>
      <c r="UYX19" s="45"/>
      <c r="UYY19" s="45"/>
      <c r="UYZ19" s="45"/>
      <c r="UZA19" s="45"/>
      <c r="UZB19" s="45"/>
      <c r="UZC19" s="45"/>
      <c r="UZD19" s="45"/>
      <c r="UZE19" s="45"/>
      <c r="UZF19" s="45"/>
      <c r="UZG19" s="45"/>
      <c r="UZH19" s="45"/>
      <c r="UZI19" s="45"/>
      <c r="UZJ19" s="45"/>
      <c r="UZK19" s="45"/>
      <c r="UZL19" s="45"/>
      <c r="UZM19" s="45"/>
      <c r="UZN19" s="45"/>
      <c r="UZO19" s="45"/>
      <c r="UZP19" s="45"/>
      <c r="UZQ19" s="45"/>
      <c r="UZR19" s="45"/>
      <c r="UZS19" s="45"/>
      <c r="UZT19" s="45"/>
      <c r="UZU19" s="45"/>
      <c r="UZV19" s="45"/>
      <c r="UZW19" s="45"/>
      <c r="UZX19" s="45"/>
      <c r="UZY19" s="45"/>
      <c r="UZZ19" s="45"/>
      <c r="VAA19" s="45"/>
      <c r="VAB19" s="45"/>
      <c r="VAC19" s="45"/>
      <c r="VAD19" s="45"/>
      <c r="VAE19" s="45"/>
      <c r="VAF19" s="45"/>
      <c r="VAG19" s="45"/>
      <c r="VAH19" s="45"/>
      <c r="VAI19" s="45"/>
      <c r="VAJ19" s="45"/>
      <c r="VAK19" s="45"/>
      <c r="VAL19" s="45"/>
      <c r="VAM19" s="45"/>
      <c r="VAN19" s="45"/>
      <c r="VAO19" s="45"/>
      <c r="VAP19" s="45"/>
      <c r="VAQ19" s="45"/>
      <c r="VAR19" s="45"/>
      <c r="VAS19" s="45"/>
      <c r="VAT19" s="45"/>
      <c r="VAU19" s="45"/>
      <c r="VAV19" s="45"/>
      <c r="VAW19" s="45"/>
      <c r="VAX19" s="45"/>
      <c r="VAY19" s="45"/>
      <c r="VAZ19" s="45"/>
      <c r="VBA19" s="45"/>
      <c r="VBB19" s="45"/>
      <c r="VBC19" s="45"/>
      <c r="VBD19" s="45"/>
      <c r="VBE19" s="45"/>
      <c r="VBF19" s="45"/>
      <c r="VBG19" s="45"/>
      <c r="VBH19" s="45"/>
      <c r="VBI19" s="45"/>
      <c r="VBJ19" s="45"/>
      <c r="VBK19" s="45"/>
      <c r="VBL19" s="45"/>
      <c r="VBM19" s="45"/>
      <c r="VBN19" s="45"/>
      <c r="VBO19" s="45"/>
      <c r="VBP19" s="45"/>
      <c r="VBQ19" s="45"/>
      <c r="VBR19" s="45"/>
      <c r="VBS19" s="45"/>
      <c r="VBT19" s="45"/>
      <c r="VBU19" s="45"/>
      <c r="VBV19" s="45"/>
      <c r="VBW19" s="45"/>
      <c r="VBX19" s="45"/>
      <c r="VBY19" s="45"/>
      <c r="VBZ19" s="45"/>
      <c r="VCA19" s="45"/>
      <c r="VCB19" s="45"/>
      <c r="VCC19" s="45"/>
      <c r="VCD19" s="45"/>
      <c r="VCE19" s="45"/>
      <c r="VCF19" s="45"/>
      <c r="VCG19" s="45"/>
      <c r="VCH19" s="45"/>
      <c r="VCI19" s="45"/>
      <c r="VCJ19" s="45"/>
      <c r="VCK19" s="45"/>
      <c r="VCL19" s="45"/>
      <c r="VCM19" s="45"/>
      <c r="VCN19" s="45"/>
      <c r="VCO19" s="45"/>
      <c r="VCP19" s="45"/>
      <c r="VCQ19" s="45"/>
      <c r="VCR19" s="45"/>
      <c r="VCS19" s="45"/>
      <c r="VCT19" s="45"/>
      <c r="VCU19" s="45"/>
      <c r="VCV19" s="45"/>
      <c r="VCW19" s="45"/>
      <c r="VCX19" s="45"/>
      <c r="VCY19" s="45"/>
      <c r="VCZ19" s="45"/>
      <c r="VDA19" s="45"/>
      <c r="VDB19" s="45"/>
      <c r="VDC19" s="45"/>
      <c r="VDD19" s="45"/>
      <c r="VDE19" s="45"/>
      <c r="VDF19" s="45"/>
      <c r="VDG19" s="45"/>
      <c r="VDH19" s="45"/>
      <c r="VDI19" s="45"/>
      <c r="VDJ19" s="45"/>
      <c r="VDK19" s="45"/>
      <c r="VDL19" s="45"/>
      <c r="VDM19" s="45"/>
      <c r="VDN19" s="45"/>
      <c r="VDO19" s="45"/>
      <c r="VDP19" s="45"/>
      <c r="VDQ19" s="45"/>
      <c r="VDR19" s="45"/>
      <c r="VDS19" s="45"/>
      <c r="VDT19" s="45"/>
      <c r="VDU19" s="45"/>
      <c r="VDV19" s="45"/>
      <c r="VDW19" s="45"/>
      <c r="VDX19" s="45"/>
      <c r="VDY19" s="45"/>
      <c r="VDZ19" s="45"/>
      <c r="VEA19" s="45"/>
      <c r="VEB19" s="45"/>
      <c r="VEC19" s="45"/>
      <c r="VED19" s="45"/>
      <c r="VEE19" s="45"/>
      <c r="VEF19" s="45"/>
      <c r="VEG19" s="45"/>
      <c r="VEH19" s="45"/>
      <c r="VEI19" s="45"/>
      <c r="VEJ19" s="45"/>
      <c r="VEK19" s="45"/>
      <c r="VEL19" s="45"/>
      <c r="VEM19" s="45"/>
      <c r="VEN19" s="45"/>
      <c r="VEO19" s="45"/>
      <c r="VEP19" s="45"/>
      <c r="VEQ19" s="45"/>
      <c r="VER19" s="45"/>
      <c r="VES19" s="45"/>
      <c r="VET19" s="45"/>
      <c r="VEU19" s="45"/>
      <c r="VEV19" s="45"/>
      <c r="VEW19" s="45"/>
      <c r="VEX19" s="45"/>
      <c r="VEY19" s="45"/>
      <c r="VEZ19" s="45"/>
      <c r="VFA19" s="45"/>
      <c r="VFB19" s="45"/>
      <c r="VFC19" s="45"/>
      <c r="VFD19" s="45"/>
      <c r="VFE19" s="45"/>
      <c r="VFF19" s="45"/>
      <c r="VFG19" s="45"/>
      <c r="VFH19" s="45"/>
      <c r="VFI19" s="45"/>
      <c r="VFJ19" s="45"/>
      <c r="VFK19" s="45"/>
      <c r="VFL19" s="45"/>
      <c r="VFM19" s="45"/>
      <c r="VFN19" s="45"/>
      <c r="VFO19" s="45"/>
      <c r="VFP19" s="45"/>
      <c r="VFQ19" s="45"/>
      <c r="VFR19" s="45"/>
      <c r="VFS19" s="45"/>
      <c r="VFT19" s="45"/>
      <c r="VFU19" s="45"/>
      <c r="VFV19" s="45"/>
      <c r="VFW19" s="45"/>
      <c r="VFX19" s="45"/>
      <c r="VFY19" s="45"/>
      <c r="VFZ19" s="45"/>
      <c r="VGA19" s="45"/>
      <c r="VGB19" s="45"/>
      <c r="VGC19" s="45"/>
      <c r="VGD19" s="45"/>
      <c r="VGE19" s="45"/>
      <c r="VGF19" s="45"/>
      <c r="VGG19" s="45"/>
      <c r="VGH19" s="45"/>
      <c r="VGI19" s="45"/>
      <c r="VGJ19" s="45"/>
      <c r="VGK19" s="45"/>
      <c r="VGL19" s="45"/>
      <c r="VGM19" s="45"/>
      <c r="VGN19" s="45"/>
      <c r="VGO19" s="45"/>
      <c r="VGP19" s="45"/>
      <c r="VGQ19" s="45"/>
      <c r="VGR19" s="45"/>
      <c r="VGS19" s="45"/>
      <c r="VGT19" s="45"/>
      <c r="VGU19" s="45"/>
      <c r="VGV19" s="45"/>
      <c r="VGW19" s="45"/>
      <c r="VGX19" s="45"/>
      <c r="VGY19" s="45"/>
      <c r="VGZ19" s="45"/>
      <c r="VHA19" s="45"/>
      <c r="VHB19" s="45"/>
      <c r="VHC19" s="45"/>
      <c r="VHD19" s="45"/>
      <c r="VHE19" s="45"/>
      <c r="VHF19" s="45"/>
      <c r="VHG19" s="45"/>
      <c r="VHH19" s="45"/>
      <c r="VHI19" s="45"/>
      <c r="VHJ19" s="45"/>
      <c r="VHK19" s="45"/>
      <c r="VHL19" s="45"/>
      <c r="VHM19" s="45"/>
      <c r="VHN19" s="45"/>
      <c r="VHO19" s="45"/>
      <c r="VHP19" s="45"/>
      <c r="VHQ19" s="45"/>
      <c r="VHR19" s="45"/>
      <c r="VHS19" s="45"/>
      <c r="VHT19" s="45"/>
      <c r="VHU19" s="45"/>
      <c r="VHV19" s="45"/>
      <c r="VHW19" s="45"/>
      <c r="VHX19" s="45"/>
      <c r="VHY19" s="45"/>
      <c r="VHZ19" s="45"/>
      <c r="VIA19" s="45"/>
      <c r="VIB19" s="45"/>
      <c r="VIC19" s="45"/>
      <c r="VID19" s="45"/>
      <c r="VIE19" s="45"/>
      <c r="VIF19" s="45"/>
      <c r="VIG19" s="45"/>
      <c r="VIH19" s="45"/>
      <c r="VII19" s="45"/>
      <c r="VIJ19" s="45"/>
      <c r="VIK19" s="45"/>
      <c r="VIL19" s="45"/>
      <c r="VIM19" s="45"/>
      <c r="VIN19" s="45"/>
      <c r="VIO19" s="45"/>
      <c r="VIP19" s="45"/>
      <c r="VIQ19" s="45"/>
      <c r="VIR19" s="45"/>
      <c r="VIS19" s="45"/>
      <c r="VIT19" s="45"/>
      <c r="VIU19" s="45"/>
      <c r="VIV19" s="45"/>
      <c r="VIW19" s="45"/>
      <c r="VIX19" s="45"/>
      <c r="VIY19" s="45"/>
      <c r="VIZ19" s="45"/>
      <c r="VJA19" s="45"/>
      <c r="VJB19" s="45"/>
      <c r="VJC19" s="45"/>
      <c r="VJD19" s="45"/>
      <c r="VJE19" s="45"/>
      <c r="VJF19" s="45"/>
      <c r="VJG19" s="45"/>
      <c r="VJH19" s="45"/>
      <c r="VJI19" s="45"/>
      <c r="VJJ19" s="45"/>
      <c r="VJK19" s="45"/>
      <c r="VJL19" s="45"/>
      <c r="VJM19" s="45"/>
      <c r="VJN19" s="45"/>
      <c r="VJO19" s="45"/>
      <c r="VJP19" s="45"/>
      <c r="VJQ19" s="45"/>
      <c r="VJR19" s="45"/>
      <c r="VJS19" s="45"/>
      <c r="VJT19" s="45"/>
      <c r="VJU19" s="45"/>
      <c r="VJV19" s="45"/>
      <c r="VJW19" s="45"/>
      <c r="VJX19" s="45"/>
      <c r="VJY19" s="45"/>
      <c r="VJZ19" s="45"/>
      <c r="VKA19" s="45"/>
      <c r="VKB19" s="45"/>
      <c r="VKC19" s="45"/>
      <c r="VKD19" s="45"/>
      <c r="VKE19" s="45"/>
      <c r="VKF19" s="45"/>
      <c r="VKG19" s="45"/>
      <c r="VKH19" s="45"/>
      <c r="VKI19" s="45"/>
      <c r="VKJ19" s="45"/>
      <c r="VKK19" s="45"/>
      <c r="VKL19" s="45"/>
      <c r="VKM19" s="45"/>
      <c r="VKN19" s="45"/>
      <c r="VKO19" s="45"/>
      <c r="VKP19" s="45"/>
      <c r="VKQ19" s="45"/>
      <c r="VKR19" s="45"/>
      <c r="VKS19" s="45"/>
      <c r="VKT19" s="45"/>
      <c r="VKU19" s="45"/>
      <c r="VKV19" s="45"/>
      <c r="VKW19" s="45"/>
      <c r="VKX19" s="45"/>
      <c r="VKY19" s="45"/>
      <c r="VKZ19" s="45"/>
      <c r="VLA19" s="45"/>
      <c r="VLB19" s="45"/>
      <c r="VLC19" s="45"/>
      <c r="VLD19" s="45"/>
      <c r="VLE19" s="45"/>
      <c r="VLF19" s="45"/>
      <c r="VLG19" s="45"/>
      <c r="VLH19" s="45"/>
      <c r="VLI19" s="45"/>
      <c r="VLJ19" s="45"/>
      <c r="VLK19" s="45"/>
      <c r="VLL19" s="45"/>
      <c r="VLM19" s="45"/>
      <c r="VLN19" s="45"/>
      <c r="VLO19" s="45"/>
      <c r="VLP19" s="45"/>
      <c r="VLQ19" s="45"/>
      <c r="VLR19" s="45"/>
      <c r="VLS19" s="45"/>
      <c r="VLT19" s="45"/>
      <c r="VLU19" s="45"/>
      <c r="VLV19" s="45"/>
      <c r="VLW19" s="45"/>
      <c r="VLX19" s="45"/>
      <c r="VLY19" s="45"/>
      <c r="VLZ19" s="45"/>
      <c r="VMA19" s="45"/>
      <c r="VMB19" s="45"/>
      <c r="VMC19" s="45"/>
      <c r="VMD19" s="45"/>
      <c r="VME19" s="45"/>
      <c r="VMF19" s="45"/>
      <c r="VMG19" s="45"/>
      <c r="VMH19" s="45"/>
      <c r="VMI19" s="45"/>
      <c r="VMJ19" s="45"/>
      <c r="VMK19" s="45"/>
      <c r="VML19" s="45"/>
      <c r="VMM19" s="45"/>
      <c r="VMN19" s="45"/>
      <c r="VMO19" s="45"/>
      <c r="VMP19" s="45"/>
      <c r="VMQ19" s="45"/>
      <c r="VMR19" s="45"/>
      <c r="VMS19" s="45"/>
      <c r="VMT19" s="45"/>
      <c r="VMU19" s="45"/>
      <c r="VMV19" s="45"/>
      <c r="VMW19" s="45"/>
      <c r="VMX19" s="45"/>
      <c r="VMY19" s="45"/>
      <c r="VMZ19" s="45"/>
      <c r="VNA19" s="45"/>
      <c r="VNB19" s="45"/>
      <c r="VNC19" s="45"/>
      <c r="VND19" s="45"/>
      <c r="VNE19" s="45"/>
      <c r="VNF19" s="45"/>
      <c r="VNG19" s="45"/>
      <c r="VNH19" s="45"/>
      <c r="VNI19" s="45"/>
      <c r="VNJ19" s="45"/>
      <c r="VNK19" s="45"/>
      <c r="VNL19" s="45"/>
      <c r="VNM19" s="45"/>
      <c r="VNN19" s="45"/>
      <c r="VNO19" s="45"/>
      <c r="VNP19" s="45"/>
      <c r="VNQ19" s="45"/>
      <c r="VNR19" s="45"/>
      <c r="VNS19" s="45"/>
      <c r="VNT19" s="45"/>
      <c r="VNU19" s="45"/>
      <c r="VNV19" s="45"/>
      <c r="VNW19" s="45"/>
      <c r="VNX19" s="45"/>
      <c r="VNY19" s="45"/>
      <c r="VNZ19" s="45"/>
      <c r="VOA19" s="45"/>
      <c r="VOB19" s="45"/>
      <c r="VOC19" s="45"/>
      <c r="VOD19" s="45"/>
      <c r="VOE19" s="45"/>
      <c r="VOF19" s="45"/>
      <c r="VOG19" s="45"/>
      <c r="VOH19" s="45"/>
      <c r="VOI19" s="45"/>
      <c r="VOJ19" s="45"/>
      <c r="VOK19" s="45"/>
      <c r="VOL19" s="45"/>
      <c r="VOM19" s="45"/>
      <c r="VON19" s="45"/>
      <c r="VOO19" s="45"/>
      <c r="VOP19" s="45"/>
      <c r="VOQ19" s="45"/>
      <c r="VOR19" s="45"/>
      <c r="VOS19" s="45"/>
      <c r="VOT19" s="45"/>
      <c r="VOU19" s="45"/>
      <c r="VOV19" s="45"/>
      <c r="VOW19" s="45"/>
      <c r="VOX19" s="45"/>
      <c r="VOY19" s="45"/>
      <c r="VOZ19" s="45"/>
      <c r="VPA19" s="45"/>
      <c r="VPB19" s="45"/>
      <c r="VPC19" s="45"/>
      <c r="VPD19" s="45"/>
      <c r="VPE19" s="45"/>
      <c r="VPF19" s="45"/>
      <c r="VPG19" s="45"/>
      <c r="VPH19" s="45"/>
      <c r="VPI19" s="45"/>
      <c r="VPJ19" s="45"/>
      <c r="VPK19" s="45"/>
      <c r="VPL19" s="45"/>
      <c r="VPM19" s="45"/>
      <c r="VPN19" s="45"/>
      <c r="VPO19" s="45"/>
      <c r="VPP19" s="45"/>
      <c r="VPQ19" s="45"/>
      <c r="VPR19" s="45"/>
      <c r="VPS19" s="45"/>
      <c r="VPT19" s="45"/>
      <c r="VPU19" s="45"/>
      <c r="VPV19" s="45"/>
      <c r="VPW19" s="45"/>
      <c r="VPX19" s="45"/>
      <c r="VPY19" s="45"/>
      <c r="VPZ19" s="45"/>
      <c r="VQA19" s="45"/>
      <c r="VQB19" s="45"/>
      <c r="VQC19" s="45"/>
      <c r="VQD19" s="45"/>
      <c r="VQE19" s="45"/>
      <c r="VQF19" s="45"/>
      <c r="VQG19" s="45"/>
      <c r="VQH19" s="45"/>
      <c r="VQI19" s="45"/>
      <c r="VQJ19" s="45"/>
      <c r="VQK19" s="45"/>
      <c r="VQL19" s="45"/>
      <c r="VQM19" s="45"/>
      <c r="VQN19" s="45"/>
      <c r="VQO19" s="45"/>
      <c r="VQP19" s="45"/>
      <c r="VQQ19" s="45"/>
      <c r="VQR19" s="45"/>
      <c r="VQS19" s="45"/>
      <c r="VQT19" s="45"/>
      <c r="VQU19" s="45"/>
      <c r="VQV19" s="45"/>
      <c r="VQW19" s="45"/>
      <c r="VQX19" s="45"/>
      <c r="VQY19" s="45"/>
      <c r="VQZ19" s="45"/>
      <c r="VRA19" s="45"/>
      <c r="VRB19" s="45"/>
      <c r="VRC19" s="45"/>
      <c r="VRD19" s="45"/>
      <c r="VRE19" s="45"/>
      <c r="VRF19" s="45"/>
      <c r="VRG19" s="45"/>
      <c r="VRH19" s="45"/>
      <c r="VRI19" s="45"/>
      <c r="VRJ19" s="45"/>
      <c r="VRK19" s="45"/>
      <c r="VRL19" s="45"/>
      <c r="VRM19" s="45"/>
      <c r="VRN19" s="45"/>
      <c r="VRO19" s="45"/>
      <c r="VRP19" s="45"/>
      <c r="VRQ19" s="45"/>
      <c r="VRR19" s="45"/>
      <c r="VRS19" s="45"/>
      <c r="VRT19" s="45"/>
      <c r="VRU19" s="45"/>
      <c r="VRV19" s="45"/>
      <c r="VRW19" s="45"/>
      <c r="VRX19" s="45"/>
      <c r="VRY19" s="45"/>
      <c r="VRZ19" s="45"/>
      <c r="VSA19" s="45"/>
      <c r="VSB19" s="45"/>
      <c r="VSC19" s="45"/>
      <c r="VSD19" s="45"/>
      <c r="VSE19" s="45"/>
      <c r="VSF19" s="45"/>
      <c r="VSG19" s="45"/>
      <c r="VSH19" s="45"/>
      <c r="VSI19" s="45"/>
      <c r="VSJ19" s="45"/>
      <c r="VSK19" s="45"/>
      <c r="VSL19" s="45"/>
      <c r="VSM19" s="45"/>
      <c r="VSN19" s="45"/>
      <c r="VSO19" s="45"/>
      <c r="VSP19" s="45"/>
      <c r="VSQ19" s="45"/>
      <c r="VSR19" s="45"/>
      <c r="VSS19" s="45"/>
      <c r="VST19" s="45"/>
      <c r="VSU19" s="45"/>
      <c r="VSV19" s="45"/>
      <c r="VSW19" s="45"/>
      <c r="VSX19" s="45"/>
      <c r="VSY19" s="45"/>
      <c r="VSZ19" s="45"/>
      <c r="VTA19" s="45"/>
      <c r="VTB19" s="45"/>
      <c r="VTC19" s="45"/>
      <c r="VTD19" s="45"/>
      <c r="VTE19" s="45"/>
      <c r="VTF19" s="45"/>
      <c r="VTG19" s="45"/>
      <c r="VTH19" s="45"/>
      <c r="VTI19" s="45"/>
      <c r="VTJ19" s="45"/>
      <c r="VTK19" s="45"/>
      <c r="VTL19" s="45"/>
      <c r="VTM19" s="45"/>
      <c r="VTN19" s="45"/>
      <c r="VTO19" s="45"/>
      <c r="VTP19" s="45"/>
      <c r="VTQ19" s="45"/>
      <c r="VTR19" s="45"/>
      <c r="VTS19" s="45"/>
      <c r="VTT19" s="45"/>
      <c r="VTU19" s="45"/>
      <c r="VTV19" s="45"/>
      <c r="VTW19" s="45"/>
      <c r="VTX19" s="45"/>
      <c r="VTY19" s="45"/>
      <c r="VTZ19" s="45"/>
      <c r="VUA19" s="45"/>
      <c r="VUB19" s="45"/>
      <c r="VUC19" s="45"/>
      <c r="VUD19" s="45"/>
      <c r="VUE19" s="45"/>
      <c r="VUF19" s="45"/>
      <c r="VUG19" s="45"/>
      <c r="VUH19" s="45"/>
      <c r="VUI19" s="45"/>
      <c r="VUJ19" s="45"/>
      <c r="VUK19" s="45"/>
      <c r="VUL19" s="45"/>
      <c r="VUM19" s="45"/>
      <c r="VUN19" s="45"/>
      <c r="VUO19" s="45"/>
      <c r="VUP19" s="45"/>
      <c r="VUQ19" s="45"/>
      <c r="VUR19" s="45"/>
      <c r="VUS19" s="45"/>
      <c r="VUT19" s="45"/>
      <c r="VUU19" s="45"/>
      <c r="VUV19" s="45"/>
      <c r="VUW19" s="45"/>
      <c r="VUX19" s="45"/>
      <c r="VUY19" s="45"/>
      <c r="VUZ19" s="45"/>
      <c r="VVA19" s="45"/>
      <c r="VVB19" s="45"/>
      <c r="VVC19" s="45"/>
      <c r="VVD19" s="45"/>
      <c r="VVE19" s="45"/>
      <c r="VVF19" s="45"/>
      <c r="VVG19" s="45"/>
      <c r="VVH19" s="45"/>
      <c r="VVI19" s="45"/>
      <c r="VVJ19" s="45"/>
      <c r="VVK19" s="45"/>
      <c r="VVL19" s="45"/>
      <c r="VVM19" s="45"/>
      <c r="VVN19" s="45"/>
      <c r="VVO19" s="45"/>
      <c r="VVP19" s="45"/>
      <c r="VVQ19" s="45"/>
      <c r="VVR19" s="45"/>
      <c r="VVS19" s="45"/>
      <c r="VVT19" s="45"/>
      <c r="VVU19" s="45"/>
      <c r="VVV19" s="45"/>
      <c r="VVW19" s="45"/>
      <c r="VVX19" s="45"/>
      <c r="VVY19" s="45"/>
      <c r="VVZ19" s="45"/>
      <c r="VWA19" s="45"/>
      <c r="VWB19" s="45"/>
      <c r="VWC19" s="45"/>
      <c r="VWD19" s="45"/>
      <c r="VWE19" s="45"/>
      <c r="VWF19" s="45"/>
      <c r="VWG19" s="45"/>
      <c r="VWH19" s="45"/>
      <c r="VWI19" s="45"/>
      <c r="VWJ19" s="45"/>
      <c r="VWK19" s="45"/>
      <c r="VWL19" s="45"/>
      <c r="VWM19" s="45"/>
      <c r="VWN19" s="45"/>
      <c r="VWO19" s="45"/>
      <c r="VWP19" s="45"/>
      <c r="VWQ19" s="45"/>
      <c r="VWR19" s="45"/>
      <c r="VWS19" s="45"/>
      <c r="VWT19" s="45"/>
      <c r="VWU19" s="45"/>
      <c r="VWV19" s="45"/>
      <c r="VWW19" s="45"/>
      <c r="VWX19" s="45"/>
      <c r="VWY19" s="45"/>
      <c r="VWZ19" s="45"/>
      <c r="VXA19" s="45"/>
      <c r="VXB19" s="45"/>
      <c r="VXC19" s="45"/>
      <c r="VXD19" s="45"/>
      <c r="VXE19" s="45"/>
      <c r="VXF19" s="45"/>
      <c r="VXG19" s="45"/>
      <c r="VXH19" s="45"/>
      <c r="VXI19" s="45"/>
      <c r="VXJ19" s="45"/>
      <c r="VXK19" s="45"/>
      <c r="VXL19" s="45"/>
      <c r="VXM19" s="45"/>
      <c r="VXN19" s="45"/>
      <c r="VXO19" s="45"/>
      <c r="VXP19" s="45"/>
      <c r="VXQ19" s="45"/>
      <c r="VXR19" s="45"/>
      <c r="VXS19" s="45"/>
      <c r="VXT19" s="45"/>
      <c r="VXU19" s="45"/>
      <c r="VXV19" s="45"/>
      <c r="VXW19" s="45"/>
      <c r="VXX19" s="45"/>
      <c r="VXY19" s="45"/>
      <c r="VXZ19" s="45"/>
      <c r="VYA19" s="45"/>
      <c r="VYB19" s="45"/>
      <c r="VYC19" s="45"/>
      <c r="VYD19" s="45"/>
      <c r="VYE19" s="45"/>
      <c r="VYF19" s="45"/>
      <c r="VYG19" s="45"/>
      <c r="VYH19" s="45"/>
      <c r="VYI19" s="45"/>
      <c r="VYJ19" s="45"/>
      <c r="VYK19" s="45"/>
      <c r="VYL19" s="45"/>
      <c r="VYM19" s="45"/>
      <c r="VYN19" s="45"/>
      <c r="VYO19" s="45"/>
      <c r="VYP19" s="45"/>
      <c r="VYQ19" s="45"/>
      <c r="VYR19" s="45"/>
      <c r="VYS19" s="45"/>
      <c r="VYT19" s="45"/>
      <c r="VYU19" s="45"/>
      <c r="VYV19" s="45"/>
      <c r="VYW19" s="45"/>
      <c r="VYX19" s="45"/>
      <c r="VYY19" s="45"/>
      <c r="VYZ19" s="45"/>
      <c r="VZA19" s="45"/>
      <c r="VZB19" s="45"/>
      <c r="VZC19" s="45"/>
      <c r="VZD19" s="45"/>
      <c r="VZE19" s="45"/>
      <c r="VZF19" s="45"/>
      <c r="VZG19" s="45"/>
      <c r="VZH19" s="45"/>
      <c r="VZI19" s="45"/>
      <c r="VZJ19" s="45"/>
      <c r="VZK19" s="45"/>
      <c r="VZL19" s="45"/>
      <c r="VZM19" s="45"/>
      <c r="VZN19" s="45"/>
      <c r="VZO19" s="45"/>
      <c r="VZP19" s="45"/>
      <c r="VZQ19" s="45"/>
      <c r="VZR19" s="45"/>
      <c r="VZS19" s="45"/>
      <c r="VZT19" s="45"/>
      <c r="VZU19" s="45"/>
      <c r="VZV19" s="45"/>
      <c r="VZW19" s="45"/>
      <c r="VZX19" s="45"/>
      <c r="VZY19" s="45"/>
      <c r="VZZ19" s="45"/>
      <c r="WAA19" s="45"/>
      <c r="WAB19" s="45"/>
      <c r="WAC19" s="45"/>
      <c r="WAD19" s="45"/>
      <c r="WAE19" s="45"/>
      <c r="WAF19" s="45"/>
      <c r="WAG19" s="45"/>
      <c r="WAH19" s="45"/>
      <c r="WAI19" s="45"/>
      <c r="WAJ19" s="45"/>
      <c r="WAK19" s="45"/>
      <c r="WAL19" s="45"/>
      <c r="WAM19" s="45"/>
      <c r="WAN19" s="45"/>
      <c r="WAO19" s="45"/>
      <c r="WAP19" s="45"/>
      <c r="WAQ19" s="45"/>
      <c r="WAR19" s="45"/>
      <c r="WAS19" s="45"/>
      <c r="WAT19" s="45"/>
      <c r="WAU19" s="45"/>
      <c r="WAV19" s="45"/>
      <c r="WAW19" s="45"/>
      <c r="WAX19" s="45"/>
      <c r="WAY19" s="45"/>
      <c r="WAZ19" s="45"/>
      <c r="WBA19" s="45"/>
      <c r="WBB19" s="45"/>
      <c r="WBC19" s="45"/>
      <c r="WBD19" s="45"/>
      <c r="WBE19" s="45"/>
      <c r="WBF19" s="45"/>
      <c r="WBG19" s="45"/>
      <c r="WBH19" s="45"/>
      <c r="WBI19" s="45"/>
      <c r="WBJ19" s="45"/>
      <c r="WBK19" s="45"/>
      <c r="WBL19" s="45"/>
      <c r="WBM19" s="45"/>
      <c r="WBN19" s="45"/>
      <c r="WBO19" s="45"/>
      <c r="WBP19" s="45"/>
      <c r="WBQ19" s="45"/>
      <c r="WBR19" s="45"/>
      <c r="WBS19" s="45"/>
      <c r="WBT19" s="45"/>
      <c r="WBU19" s="45"/>
      <c r="WBV19" s="45"/>
      <c r="WBW19" s="45"/>
      <c r="WBX19" s="45"/>
      <c r="WBY19" s="45"/>
      <c r="WBZ19" s="45"/>
      <c r="WCA19" s="45"/>
      <c r="WCB19" s="45"/>
      <c r="WCC19" s="45"/>
      <c r="WCD19" s="45"/>
      <c r="WCE19" s="45"/>
      <c r="WCF19" s="45"/>
      <c r="WCG19" s="45"/>
      <c r="WCH19" s="45"/>
      <c r="WCI19" s="45"/>
      <c r="WCJ19" s="45"/>
      <c r="WCK19" s="45"/>
      <c r="WCL19" s="45"/>
      <c r="WCM19" s="45"/>
      <c r="WCN19" s="45"/>
      <c r="WCO19" s="45"/>
      <c r="WCP19" s="45"/>
      <c r="WCQ19" s="45"/>
      <c r="WCR19" s="45"/>
      <c r="WCS19" s="45"/>
      <c r="WCT19" s="45"/>
      <c r="WCU19" s="45"/>
      <c r="WCV19" s="45"/>
      <c r="WCW19" s="45"/>
      <c r="WCX19" s="45"/>
      <c r="WCY19" s="45"/>
      <c r="WCZ19" s="45"/>
      <c r="WDA19" s="45"/>
      <c r="WDB19" s="45"/>
      <c r="WDC19" s="45"/>
      <c r="WDD19" s="45"/>
      <c r="WDE19" s="45"/>
      <c r="WDF19" s="45"/>
      <c r="WDG19" s="45"/>
      <c r="WDH19" s="45"/>
      <c r="WDI19" s="45"/>
      <c r="WDJ19" s="45"/>
      <c r="WDK19" s="45"/>
      <c r="WDL19" s="45"/>
      <c r="WDM19" s="45"/>
      <c r="WDN19" s="45"/>
      <c r="WDO19" s="45"/>
      <c r="WDP19" s="45"/>
      <c r="WDQ19" s="45"/>
      <c r="WDR19" s="45"/>
      <c r="WDS19" s="45"/>
      <c r="WDT19" s="45"/>
      <c r="WDU19" s="45"/>
      <c r="WDV19" s="45"/>
      <c r="WDW19" s="45"/>
      <c r="WDX19" s="45"/>
      <c r="WDY19" s="45"/>
      <c r="WDZ19" s="45"/>
      <c r="WEA19" s="45"/>
      <c r="WEB19" s="45"/>
      <c r="WEC19" s="45"/>
      <c r="WED19" s="45"/>
      <c r="WEE19" s="45"/>
      <c r="WEF19" s="45"/>
      <c r="WEG19" s="45"/>
      <c r="WEH19" s="45"/>
      <c r="WEI19" s="45"/>
      <c r="WEJ19" s="45"/>
      <c r="WEK19" s="45"/>
      <c r="WEL19" s="45"/>
      <c r="WEM19" s="45"/>
      <c r="WEN19" s="45"/>
      <c r="WEO19" s="45"/>
      <c r="WEP19" s="45"/>
      <c r="WEQ19" s="45"/>
      <c r="WER19" s="45"/>
      <c r="WES19" s="45"/>
      <c r="WET19" s="45"/>
      <c r="WEU19" s="45"/>
      <c r="WEV19" s="45"/>
      <c r="WEW19" s="45"/>
      <c r="WEX19" s="45"/>
      <c r="WEY19" s="45"/>
      <c r="WEZ19" s="45"/>
      <c r="WFA19" s="45"/>
      <c r="WFB19" s="45"/>
      <c r="WFC19" s="45"/>
      <c r="WFD19" s="45"/>
      <c r="WFE19" s="45"/>
      <c r="WFF19" s="45"/>
      <c r="WFG19" s="45"/>
      <c r="WFH19" s="45"/>
      <c r="WFI19" s="45"/>
      <c r="WFJ19" s="45"/>
      <c r="WFK19" s="45"/>
      <c r="WFL19" s="45"/>
      <c r="WFM19" s="45"/>
      <c r="WFN19" s="45"/>
      <c r="WFO19" s="45"/>
      <c r="WFP19" s="45"/>
      <c r="WFQ19" s="45"/>
      <c r="WFR19" s="45"/>
      <c r="WFS19" s="45"/>
      <c r="WFT19" s="45"/>
      <c r="WFU19" s="45"/>
      <c r="WFV19" s="45"/>
      <c r="WFW19" s="45"/>
      <c r="WFX19" s="45"/>
      <c r="WFY19" s="45"/>
      <c r="WFZ19" s="45"/>
      <c r="WGA19" s="45"/>
      <c r="WGB19" s="45"/>
      <c r="WGC19" s="45"/>
      <c r="WGD19" s="45"/>
      <c r="WGE19" s="45"/>
      <c r="WGF19" s="45"/>
      <c r="WGG19" s="45"/>
      <c r="WGH19" s="45"/>
      <c r="WGI19" s="45"/>
      <c r="WGJ19" s="45"/>
      <c r="WGK19" s="45"/>
      <c r="WGL19" s="45"/>
      <c r="WGM19" s="45"/>
      <c r="WGN19" s="45"/>
      <c r="WGO19" s="45"/>
      <c r="WGP19" s="45"/>
      <c r="WGQ19" s="45"/>
      <c r="WGR19" s="45"/>
      <c r="WGS19" s="45"/>
      <c r="WGT19" s="45"/>
      <c r="WGU19" s="45"/>
      <c r="WGV19" s="45"/>
      <c r="WGW19" s="45"/>
      <c r="WGX19" s="45"/>
      <c r="WGY19" s="45"/>
      <c r="WGZ19" s="45"/>
      <c r="WHA19" s="45"/>
      <c r="WHB19" s="45"/>
      <c r="WHC19" s="45"/>
      <c r="WHD19" s="45"/>
      <c r="WHE19" s="45"/>
      <c r="WHF19" s="45"/>
      <c r="WHG19" s="45"/>
      <c r="WHH19" s="45"/>
      <c r="WHI19" s="45"/>
      <c r="WHJ19" s="45"/>
      <c r="WHK19" s="45"/>
      <c r="WHL19" s="45"/>
      <c r="WHM19" s="45"/>
      <c r="WHN19" s="45"/>
      <c r="WHO19" s="45"/>
      <c r="WHP19" s="45"/>
      <c r="WHQ19" s="45"/>
      <c r="WHR19" s="45"/>
      <c r="WHS19" s="45"/>
      <c r="WHT19" s="45"/>
      <c r="WHU19" s="45"/>
      <c r="WHV19" s="45"/>
      <c r="WHW19" s="45"/>
      <c r="WHX19" s="45"/>
      <c r="WHY19" s="45"/>
      <c r="WHZ19" s="45"/>
      <c r="WIA19" s="45"/>
      <c r="WIB19" s="45"/>
      <c r="WIC19" s="45"/>
      <c r="WID19" s="45"/>
      <c r="WIE19" s="45"/>
      <c r="WIF19" s="45"/>
      <c r="WIG19" s="45"/>
      <c r="WIH19" s="45"/>
      <c r="WII19" s="45"/>
      <c r="WIJ19" s="45"/>
      <c r="WIK19" s="45"/>
      <c r="WIL19" s="45"/>
      <c r="WIM19" s="45"/>
      <c r="WIN19" s="45"/>
      <c r="WIO19" s="45"/>
      <c r="WIP19" s="45"/>
      <c r="WIQ19" s="45"/>
      <c r="WIR19" s="45"/>
      <c r="WIS19" s="45"/>
      <c r="WIT19" s="45"/>
      <c r="WIU19" s="45"/>
      <c r="WIV19" s="45"/>
      <c r="WIW19" s="45"/>
      <c r="WIX19" s="45"/>
      <c r="WIY19" s="45"/>
      <c r="WIZ19" s="45"/>
      <c r="WJA19" s="45"/>
      <c r="WJB19" s="45"/>
      <c r="WJC19" s="45"/>
      <c r="WJD19" s="45"/>
      <c r="WJE19" s="45"/>
      <c r="WJF19" s="45"/>
      <c r="WJG19" s="45"/>
      <c r="WJH19" s="45"/>
      <c r="WJI19" s="45"/>
      <c r="WJJ19" s="45"/>
      <c r="WJK19" s="45"/>
      <c r="WJL19" s="45"/>
      <c r="WJM19" s="45"/>
      <c r="WJN19" s="45"/>
      <c r="WJO19" s="45"/>
      <c r="WJP19" s="45"/>
      <c r="WJQ19" s="45"/>
      <c r="WJR19" s="45"/>
      <c r="WJS19" s="45"/>
      <c r="WJT19" s="45"/>
      <c r="WJU19" s="45"/>
      <c r="WJV19" s="45"/>
      <c r="WJW19" s="45"/>
      <c r="WJX19" s="45"/>
      <c r="WJY19" s="45"/>
      <c r="WJZ19" s="45"/>
      <c r="WKA19" s="45"/>
      <c r="WKB19" s="45"/>
      <c r="WKC19" s="45"/>
      <c r="WKD19" s="45"/>
      <c r="WKE19" s="45"/>
      <c r="WKF19" s="45"/>
      <c r="WKG19" s="45"/>
      <c r="WKH19" s="45"/>
      <c r="WKI19" s="45"/>
      <c r="WKJ19" s="45"/>
      <c r="WKK19" s="45"/>
      <c r="WKL19" s="45"/>
      <c r="WKM19" s="45"/>
      <c r="WKN19" s="45"/>
      <c r="WKO19" s="45"/>
      <c r="WKP19" s="45"/>
      <c r="WKQ19" s="45"/>
      <c r="WKR19" s="45"/>
      <c r="WKS19" s="45"/>
      <c r="WKT19" s="45"/>
      <c r="WKU19" s="45"/>
      <c r="WKV19" s="45"/>
      <c r="WKW19" s="45"/>
      <c r="WKX19" s="45"/>
      <c r="WKY19" s="45"/>
      <c r="WKZ19" s="45"/>
      <c r="WLA19" s="45"/>
      <c r="WLB19" s="45"/>
      <c r="WLC19" s="45"/>
      <c r="WLD19" s="45"/>
      <c r="WLE19" s="45"/>
      <c r="WLF19" s="45"/>
      <c r="WLG19" s="45"/>
      <c r="WLH19" s="45"/>
      <c r="WLI19" s="45"/>
      <c r="WLJ19" s="45"/>
      <c r="WLK19" s="45"/>
      <c r="WLL19" s="45"/>
      <c r="WLM19" s="45"/>
      <c r="WLN19" s="45"/>
      <c r="WLO19" s="45"/>
      <c r="WLP19" s="45"/>
      <c r="WLQ19" s="45"/>
      <c r="WLR19" s="45"/>
      <c r="WLS19" s="45"/>
      <c r="WLT19" s="45"/>
      <c r="WLU19" s="45"/>
      <c r="WLV19" s="45"/>
      <c r="WLW19" s="45"/>
      <c r="WLX19" s="45"/>
      <c r="WLY19" s="45"/>
      <c r="WLZ19" s="45"/>
      <c r="WMA19" s="45"/>
      <c r="WMB19" s="45"/>
      <c r="WMC19" s="45"/>
      <c r="WMD19" s="45"/>
      <c r="WME19" s="45"/>
      <c r="WMF19" s="45"/>
      <c r="WMG19" s="45"/>
      <c r="WMH19" s="45"/>
      <c r="WMI19" s="45"/>
      <c r="WMJ19" s="45"/>
      <c r="WMK19" s="45"/>
      <c r="WML19" s="45"/>
      <c r="WMM19" s="45"/>
      <c r="WMN19" s="45"/>
      <c r="WMO19" s="45"/>
      <c r="WMP19" s="45"/>
      <c r="WMQ19" s="45"/>
      <c r="WMR19" s="45"/>
      <c r="WMS19" s="45"/>
      <c r="WMT19" s="45"/>
      <c r="WMU19" s="45"/>
      <c r="WMV19" s="45"/>
      <c r="WMW19" s="45"/>
      <c r="WMX19" s="45"/>
      <c r="WMY19" s="45"/>
      <c r="WMZ19" s="45"/>
      <c r="WNA19" s="45"/>
      <c r="WNB19" s="45"/>
      <c r="WNC19" s="45"/>
      <c r="WND19" s="45"/>
      <c r="WNE19" s="45"/>
      <c r="WNF19" s="45"/>
      <c r="WNG19" s="45"/>
      <c r="WNH19" s="45"/>
      <c r="WNI19" s="45"/>
      <c r="WNJ19" s="45"/>
      <c r="WNK19" s="45"/>
      <c r="WNL19" s="45"/>
      <c r="WNM19" s="45"/>
      <c r="WNN19" s="45"/>
      <c r="WNO19" s="45"/>
      <c r="WNP19" s="45"/>
      <c r="WNQ19" s="45"/>
      <c r="WNR19" s="45"/>
      <c r="WNS19" s="45"/>
      <c r="WNT19" s="45"/>
      <c r="WNU19" s="45"/>
      <c r="WNV19" s="45"/>
      <c r="WNW19" s="45"/>
      <c r="WNX19" s="45"/>
      <c r="WNY19" s="45"/>
      <c r="WNZ19" s="45"/>
      <c r="WOA19" s="45"/>
      <c r="WOB19" s="45"/>
      <c r="WOC19" s="45"/>
      <c r="WOD19" s="45"/>
      <c r="WOE19" s="45"/>
      <c r="WOF19" s="45"/>
      <c r="WOG19" s="45"/>
      <c r="WOH19" s="45"/>
      <c r="WOI19" s="45"/>
      <c r="WOJ19" s="45"/>
      <c r="WOK19" s="45"/>
      <c r="WOL19" s="45"/>
      <c r="WOM19" s="45"/>
      <c r="WON19" s="45"/>
      <c r="WOO19" s="45"/>
      <c r="WOP19" s="45"/>
      <c r="WOQ19" s="45"/>
      <c r="WOR19" s="45"/>
      <c r="WOS19" s="45"/>
      <c r="WOT19" s="45"/>
      <c r="WOU19" s="45"/>
      <c r="WOV19" s="45"/>
      <c r="WOW19" s="45"/>
      <c r="WOX19" s="45"/>
      <c r="WOY19" s="45"/>
      <c r="WOZ19" s="45"/>
      <c r="WPA19" s="45"/>
      <c r="WPB19" s="45"/>
      <c r="WPC19" s="45"/>
      <c r="WPD19" s="45"/>
      <c r="WPE19" s="45"/>
      <c r="WPF19" s="45"/>
      <c r="WPG19" s="45"/>
      <c r="WPH19" s="45"/>
      <c r="WPI19" s="45"/>
      <c r="WPJ19" s="45"/>
      <c r="WPK19" s="45"/>
      <c r="WPL19" s="45"/>
      <c r="WPM19" s="45"/>
      <c r="WPN19" s="45"/>
      <c r="WPO19" s="45"/>
      <c r="WPP19" s="45"/>
      <c r="WPQ19" s="45"/>
      <c r="WPR19" s="45"/>
      <c r="WPS19" s="45"/>
      <c r="WPT19" s="45"/>
      <c r="WPU19" s="45"/>
      <c r="WPV19" s="45"/>
      <c r="WPW19" s="45"/>
      <c r="WPX19" s="45"/>
      <c r="WPY19" s="45"/>
      <c r="WPZ19" s="45"/>
      <c r="WQA19" s="45"/>
      <c r="WQB19" s="45"/>
      <c r="WQC19" s="45"/>
      <c r="WQD19" s="45"/>
      <c r="WQE19" s="45"/>
      <c r="WQF19" s="45"/>
      <c r="WQG19" s="45"/>
      <c r="WQH19" s="45"/>
      <c r="WQI19" s="45"/>
      <c r="WQJ19" s="45"/>
      <c r="WQK19" s="45"/>
      <c r="WQL19" s="45"/>
      <c r="WQM19" s="45"/>
      <c r="WQN19" s="45"/>
      <c r="WQO19" s="45"/>
      <c r="WQP19" s="45"/>
      <c r="WQQ19" s="45"/>
      <c r="WQR19" s="45"/>
      <c r="WQS19" s="45"/>
      <c r="WQT19" s="45"/>
      <c r="WQU19" s="45"/>
      <c r="WQV19" s="45"/>
      <c r="WQW19" s="45"/>
      <c r="WQX19" s="45"/>
      <c r="WQY19" s="45"/>
      <c r="WQZ19" s="45"/>
      <c r="WRA19" s="45"/>
      <c r="WRB19" s="45"/>
      <c r="WRC19" s="45"/>
      <c r="WRD19" s="45"/>
      <c r="WRE19" s="45"/>
      <c r="WRF19" s="45"/>
      <c r="WRG19" s="45"/>
      <c r="WRH19" s="45"/>
      <c r="WRI19" s="45"/>
      <c r="WRJ19" s="45"/>
      <c r="WRK19" s="45"/>
      <c r="WRL19" s="45"/>
      <c r="WRM19" s="45"/>
      <c r="WRN19" s="45"/>
      <c r="WRO19" s="45"/>
      <c r="WRP19" s="45"/>
      <c r="WRQ19" s="45"/>
      <c r="WRR19" s="45"/>
      <c r="WRS19" s="45"/>
      <c r="WRT19" s="45"/>
      <c r="WRU19" s="45"/>
      <c r="WRV19" s="45"/>
      <c r="WRW19" s="45"/>
      <c r="WRX19" s="45"/>
      <c r="WRY19" s="45"/>
      <c r="WRZ19" s="45"/>
      <c r="WSA19" s="45"/>
      <c r="WSB19" s="45"/>
      <c r="WSC19" s="45"/>
      <c r="WSD19" s="45"/>
      <c r="WSE19" s="45"/>
      <c r="WSF19" s="45"/>
      <c r="WSG19" s="45"/>
      <c r="WSH19" s="45"/>
      <c r="WSI19" s="45"/>
      <c r="WSJ19" s="45"/>
      <c r="WSK19" s="45"/>
      <c r="WSL19" s="45"/>
      <c r="WSM19" s="45"/>
      <c r="WSN19" s="45"/>
      <c r="WSO19" s="45"/>
      <c r="WSP19" s="45"/>
      <c r="WSQ19" s="45"/>
      <c r="WSR19" s="45"/>
      <c r="WSS19" s="45"/>
      <c r="WST19" s="45"/>
      <c r="WSU19" s="45"/>
      <c r="WSV19" s="45"/>
      <c r="WSW19" s="45"/>
      <c r="WSX19" s="45"/>
      <c r="WSY19" s="45"/>
      <c r="WSZ19" s="45"/>
      <c r="WTA19" s="45"/>
      <c r="WTB19" s="45"/>
      <c r="WTC19" s="45"/>
      <c r="WTD19" s="45"/>
      <c r="WTE19" s="45"/>
      <c r="WTF19" s="45"/>
      <c r="WTG19" s="45"/>
      <c r="WTH19" s="45"/>
      <c r="WTI19" s="45"/>
      <c r="WTJ19" s="45"/>
      <c r="WTK19" s="45"/>
      <c r="WTL19" s="45"/>
      <c r="WTM19" s="45"/>
      <c r="WTN19" s="45"/>
      <c r="WTO19" s="45"/>
      <c r="WTP19" s="45"/>
      <c r="WTQ19" s="45"/>
      <c r="WTR19" s="45"/>
      <c r="WTS19" s="45"/>
      <c r="WTT19" s="45"/>
      <c r="WTU19" s="45"/>
      <c r="WTV19" s="45"/>
      <c r="WTW19" s="45"/>
      <c r="WTX19" s="45"/>
      <c r="WTY19" s="45"/>
      <c r="WTZ19" s="45"/>
      <c r="WUA19" s="45"/>
      <c r="WUB19" s="45"/>
      <c r="WUC19" s="45"/>
      <c r="WUD19" s="45"/>
      <c r="WUE19" s="45"/>
      <c r="WUF19" s="45"/>
      <c r="WUG19" s="45"/>
      <c r="WUH19" s="45"/>
      <c r="WUI19" s="45"/>
      <c r="WUJ19" s="45"/>
      <c r="WUK19" s="45"/>
      <c r="WUL19" s="45"/>
      <c r="WUM19" s="45"/>
      <c r="WUN19" s="45"/>
      <c r="WUO19" s="45"/>
      <c r="WUP19" s="45"/>
      <c r="WUQ19" s="45"/>
      <c r="WUR19" s="45"/>
      <c r="WUS19" s="45"/>
      <c r="WUT19" s="45"/>
      <c r="WUU19" s="45"/>
      <c r="WUV19" s="45"/>
      <c r="WUW19" s="45"/>
      <c r="WUX19" s="45"/>
      <c r="WUY19" s="45"/>
      <c r="WUZ19" s="45"/>
      <c r="WVA19" s="45"/>
      <c r="WVB19" s="45"/>
      <c r="WVC19" s="45"/>
      <c r="WVD19" s="45"/>
      <c r="WVE19" s="45"/>
      <c r="WVF19" s="45"/>
      <c r="WVG19" s="45"/>
      <c r="WVH19" s="45"/>
      <c r="WVI19" s="45"/>
      <c r="WVJ19" s="45"/>
      <c r="WVK19" s="45"/>
      <c r="WVL19" s="45"/>
      <c r="WVM19" s="45"/>
      <c r="WVN19" s="45"/>
      <c r="WVO19" s="45"/>
      <c r="WVP19" s="45"/>
      <c r="WVQ19" s="45"/>
      <c r="WVR19" s="45"/>
      <c r="WVS19" s="45"/>
      <c r="WVT19" s="45"/>
      <c r="WVU19" s="45"/>
      <c r="WVV19" s="45"/>
      <c r="WVW19" s="45"/>
      <c r="WVX19" s="45"/>
      <c r="WVY19" s="45"/>
      <c r="WVZ19" s="45"/>
      <c r="WWA19" s="45"/>
      <c r="WWB19" s="45"/>
      <c r="WWC19" s="45"/>
      <c r="WWD19" s="45"/>
      <c r="WWE19" s="45"/>
      <c r="WWF19" s="45"/>
      <c r="WWG19" s="45"/>
      <c r="WWH19" s="45"/>
      <c r="WWI19" s="45"/>
      <c r="WWJ19" s="45"/>
      <c r="WWK19" s="45"/>
      <c r="WWL19" s="45"/>
      <c r="WWM19" s="45"/>
      <c r="WWN19" s="45"/>
      <c r="WWO19" s="45"/>
      <c r="WWP19" s="45"/>
      <c r="WWQ19" s="45"/>
      <c r="WWR19" s="45"/>
      <c r="WWS19" s="45"/>
      <c r="WWT19" s="45"/>
      <c r="WWU19" s="45"/>
      <c r="WWV19" s="45"/>
      <c r="WWW19" s="45"/>
      <c r="WWX19" s="45"/>
      <c r="WWY19" s="45"/>
      <c r="WWZ19" s="45"/>
      <c r="WXA19" s="45"/>
      <c r="WXB19" s="45"/>
      <c r="WXC19" s="45"/>
      <c r="WXD19" s="45"/>
      <c r="WXE19" s="45"/>
      <c r="WXF19" s="45"/>
      <c r="WXG19" s="45"/>
      <c r="WXH19" s="45"/>
      <c r="WXI19" s="45"/>
      <c r="WXJ19" s="45"/>
      <c r="WXK19" s="45"/>
      <c r="WXL19" s="45"/>
      <c r="WXM19" s="45"/>
      <c r="WXN19" s="45"/>
      <c r="WXO19" s="45"/>
      <c r="WXP19" s="45"/>
      <c r="WXQ19" s="45"/>
      <c r="WXR19" s="45"/>
      <c r="WXS19" s="45"/>
      <c r="WXT19" s="45"/>
      <c r="WXU19" s="45"/>
      <c r="WXV19" s="45"/>
      <c r="WXW19" s="45"/>
      <c r="WXX19" s="45"/>
      <c r="WXY19" s="45"/>
      <c r="WXZ19" s="45"/>
      <c r="WYA19" s="45"/>
      <c r="WYB19" s="45"/>
      <c r="WYC19" s="45"/>
      <c r="WYD19" s="45"/>
      <c r="WYE19" s="45"/>
      <c r="WYF19" s="45"/>
      <c r="WYG19" s="45"/>
      <c r="WYH19" s="45"/>
      <c r="WYI19" s="45"/>
      <c r="WYJ19" s="45"/>
      <c r="WYK19" s="45"/>
      <c r="WYL19" s="45"/>
      <c r="WYM19" s="45"/>
      <c r="WYN19" s="45"/>
      <c r="WYO19" s="45"/>
      <c r="WYP19" s="45"/>
      <c r="WYQ19" s="45"/>
      <c r="WYR19" s="45"/>
      <c r="WYS19" s="45"/>
      <c r="WYT19" s="45"/>
      <c r="WYU19" s="45"/>
      <c r="WYV19" s="45"/>
      <c r="WYW19" s="45"/>
      <c r="WYX19" s="45"/>
      <c r="WYY19" s="45"/>
      <c r="WYZ19" s="45"/>
      <c r="WZA19" s="45"/>
      <c r="WZB19" s="45"/>
      <c r="WZC19" s="45"/>
      <c r="WZD19" s="45"/>
      <c r="WZE19" s="45"/>
      <c r="WZF19" s="45"/>
      <c r="WZG19" s="45"/>
      <c r="WZH19" s="45"/>
      <c r="WZI19" s="45"/>
      <c r="WZJ19" s="45"/>
      <c r="WZK19" s="45"/>
      <c r="WZL19" s="45"/>
      <c r="WZM19" s="45"/>
      <c r="WZN19" s="45"/>
      <c r="WZO19" s="45"/>
      <c r="WZP19" s="45"/>
      <c r="WZQ19" s="45"/>
      <c r="WZR19" s="45"/>
      <c r="WZS19" s="45"/>
      <c r="WZT19" s="45"/>
      <c r="WZU19" s="45"/>
      <c r="WZV19" s="45"/>
      <c r="WZW19" s="45"/>
      <c r="WZX19" s="45"/>
      <c r="WZY19" s="45"/>
      <c r="WZZ19" s="45"/>
      <c r="XAA19" s="45"/>
      <c r="XAB19" s="45"/>
      <c r="XAC19" s="45"/>
      <c r="XAD19" s="45"/>
      <c r="XAE19" s="45"/>
      <c r="XAF19" s="45"/>
      <c r="XAG19" s="45"/>
      <c r="XAH19" s="45"/>
      <c r="XAI19" s="45"/>
      <c r="XAJ19" s="45"/>
      <c r="XAK19" s="45"/>
      <c r="XAL19" s="45"/>
      <c r="XAM19" s="45"/>
      <c r="XAN19" s="45"/>
      <c r="XAO19" s="45"/>
      <c r="XAP19" s="45"/>
      <c r="XAQ19" s="45"/>
      <c r="XAR19" s="45"/>
      <c r="XAS19" s="45"/>
      <c r="XAT19" s="45"/>
      <c r="XAU19" s="45"/>
      <c r="XAV19" s="45"/>
      <c r="XAW19" s="45"/>
      <c r="XAX19" s="45"/>
      <c r="XAY19" s="45"/>
      <c r="XAZ19" s="45"/>
      <c r="XBA19" s="45"/>
      <c r="XBB19" s="45"/>
      <c r="XBC19" s="45"/>
      <c r="XBD19" s="45"/>
      <c r="XBE19" s="45"/>
      <c r="XBF19" s="45"/>
      <c r="XBG19" s="45"/>
      <c r="XBH19" s="45"/>
      <c r="XBI19" s="45"/>
      <c r="XBJ19" s="45"/>
      <c r="XBK19" s="45"/>
      <c r="XBL19" s="45"/>
      <c r="XBM19" s="45"/>
      <c r="XBN19" s="45"/>
      <c r="XBO19" s="45"/>
      <c r="XBP19" s="45"/>
      <c r="XBQ19" s="45"/>
      <c r="XBR19" s="45"/>
      <c r="XBS19" s="45"/>
      <c r="XBT19" s="45"/>
      <c r="XBU19" s="45"/>
      <c r="XBV19" s="45"/>
      <c r="XBW19" s="45"/>
      <c r="XBX19" s="45"/>
      <c r="XBY19" s="45"/>
      <c r="XBZ19" s="45"/>
      <c r="XCA19" s="45"/>
      <c r="XCB19" s="45"/>
      <c r="XCC19" s="45"/>
      <c r="XCD19" s="45"/>
      <c r="XCE19" s="45"/>
      <c r="XCF19" s="45"/>
      <c r="XCG19" s="45"/>
      <c r="XCH19" s="45"/>
      <c r="XCI19" s="45"/>
      <c r="XCJ19" s="45"/>
      <c r="XCK19" s="45"/>
      <c r="XCL19" s="45"/>
      <c r="XCM19" s="45"/>
      <c r="XCN19" s="45"/>
      <c r="XCO19" s="45"/>
      <c r="XCP19" s="45"/>
      <c r="XCQ19" s="45"/>
      <c r="XCR19" s="45"/>
      <c r="XCS19" s="45"/>
      <c r="XCT19" s="45"/>
      <c r="XCU19" s="45"/>
      <c r="XCV19" s="45"/>
      <c r="XCW19" s="45"/>
      <c r="XCX19" s="45"/>
      <c r="XCY19" s="45"/>
      <c r="XCZ19" s="45"/>
      <c r="XDA19" s="45"/>
      <c r="XDB19" s="45"/>
      <c r="XDC19" s="45"/>
      <c r="XDD19" s="45"/>
      <c r="XDE19" s="45"/>
      <c r="XDF19" s="45"/>
      <c r="XDG19" s="45"/>
      <c r="XDH19" s="45"/>
      <c r="XDI19" s="45"/>
      <c r="XDJ19" s="45"/>
      <c r="XDK19" s="45"/>
      <c r="XDL19" s="45"/>
      <c r="XDM19" s="45"/>
      <c r="XDN19" s="45"/>
      <c r="XDO19" s="45"/>
      <c r="XDP19" s="45"/>
      <c r="XDQ19" s="45"/>
      <c r="XDR19" s="45"/>
      <c r="XDS19" s="45"/>
      <c r="XDT19" s="45"/>
      <c r="XDU19" s="45"/>
      <c r="XDV19" s="45"/>
      <c r="XDW19" s="45"/>
      <c r="XDX19" s="45"/>
      <c r="XDY19" s="45"/>
      <c r="XDZ19" s="45"/>
      <c r="XEA19" s="45"/>
      <c r="XEB19" s="45"/>
      <c r="XEC19" s="45"/>
      <c r="XED19" s="45"/>
      <c r="XEE19" s="45"/>
      <c r="XEF19" s="45"/>
      <c r="XEG19" s="45"/>
      <c r="XEH19" s="45"/>
      <c r="XEI19" s="45"/>
      <c r="XEJ19" s="45"/>
      <c r="XEK19" s="45"/>
      <c r="XEL19" s="45"/>
      <c r="XEM19" s="45"/>
      <c r="XEN19" s="45"/>
      <c r="XEO19" s="45"/>
      <c r="XEP19" s="45"/>
      <c r="XEQ19" s="45"/>
      <c r="XER19" s="45"/>
      <c r="XES19" s="45"/>
      <c r="XET19" s="45"/>
      <c r="XEU19" s="45"/>
      <c r="XEV19" s="45"/>
      <c r="XEW19" s="45"/>
      <c r="XEX19" s="45"/>
      <c r="XEY19" s="45"/>
      <c r="XEZ19" s="45"/>
      <c r="XFA19" s="45"/>
      <c r="XFB19" s="45"/>
      <c r="XFC19" s="45"/>
      <c r="XFD19" s="45"/>
    </row>
    <row r="20" spans="1:16384" ht="15.75" customHeight="1">
      <c r="A20" s="45" t="s">
        <v>1508</v>
      </c>
      <c r="B20" s="51"/>
      <c r="C20" s="45" t="s">
        <v>1510</v>
      </c>
      <c r="D20" s="45" t="s">
        <v>1454</v>
      </c>
      <c r="E20" s="55" t="s">
        <v>1513</v>
      </c>
      <c r="F20" s="51" t="s">
        <v>1511</v>
      </c>
      <c r="G20" s="45" t="s">
        <v>1499</v>
      </c>
      <c r="H20" s="45" t="s">
        <v>1500</v>
      </c>
      <c r="I20" s="50" t="s">
        <v>66</v>
      </c>
      <c r="J20" s="51" t="s">
        <v>67</v>
      </c>
      <c r="K20" s="51" t="s">
        <v>68</v>
      </c>
      <c r="L20" s="51"/>
      <c r="M20" s="51"/>
      <c r="N20" s="51"/>
      <c r="O20" s="51"/>
      <c r="P20" s="51"/>
      <c r="Q20" s="51"/>
      <c r="R20" s="51"/>
      <c r="S20" s="51"/>
      <c r="T20" s="45"/>
      <c r="U20" s="14"/>
      <c r="V20" s="14"/>
      <c r="W20" s="14"/>
      <c r="X20" s="14"/>
      <c r="Y20" s="14"/>
      <c r="Z20" s="14"/>
      <c r="AA20" s="14"/>
      <c r="AB20" s="14"/>
      <c r="AC20" s="14"/>
      <c r="AD20" s="14"/>
    </row>
    <row r="21" spans="1:16384" ht="15.75" customHeight="1">
      <c r="A21" s="45" t="s">
        <v>1509</v>
      </c>
      <c r="B21" s="45"/>
      <c r="C21" s="45" t="s">
        <v>1512</v>
      </c>
      <c r="D21" s="45" t="s">
        <v>1454</v>
      </c>
      <c r="E21" s="45" t="s">
        <v>1514</v>
      </c>
      <c r="F21" s="45" t="s">
        <v>1515</v>
      </c>
      <c r="G21" s="45" t="s">
        <v>1516</v>
      </c>
      <c r="H21" s="45" t="s">
        <v>1517</v>
      </c>
      <c r="I21" s="50" t="s">
        <v>66</v>
      </c>
      <c r="J21" s="51" t="s">
        <v>67</v>
      </c>
      <c r="K21" s="51" t="s">
        <v>86</v>
      </c>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c r="AML21" s="45"/>
      <c r="AMM21" s="45"/>
      <c r="AMN21" s="45"/>
      <c r="AMO21" s="45"/>
      <c r="AMP21" s="45"/>
      <c r="AMQ21" s="45"/>
      <c r="AMR21" s="45"/>
      <c r="AMS21" s="45"/>
      <c r="AMT21" s="45"/>
      <c r="AMU21" s="45"/>
      <c r="AMV21" s="45"/>
      <c r="AMW21" s="45"/>
      <c r="AMX21" s="45"/>
      <c r="AMY21" s="45"/>
      <c r="AMZ21" s="45"/>
      <c r="ANA21" s="45"/>
      <c r="ANB21" s="45"/>
      <c r="ANC21" s="45"/>
      <c r="AND21" s="45"/>
      <c r="ANE21" s="45"/>
      <c r="ANF21" s="45"/>
      <c r="ANG21" s="45"/>
      <c r="ANH21" s="45"/>
      <c r="ANI21" s="45"/>
      <c r="ANJ21" s="45"/>
      <c r="ANK21" s="45"/>
      <c r="ANL21" s="45"/>
      <c r="ANM21" s="45"/>
      <c r="ANN21" s="45"/>
      <c r="ANO21" s="45"/>
      <c r="ANP21" s="45"/>
      <c r="ANQ21" s="45"/>
      <c r="ANR21" s="45"/>
      <c r="ANS21" s="45"/>
      <c r="ANT21" s="45"/>
      <c r="ANU21" s="45"/>
      <c r="ANV21" s="45"/>
      <c r="ANW21" s="45"/>
      <c r="ANX21" s="45"/>
      <c r="ANY21" s="45"/>
      <c r="ANZ21" s="45"/>
      <c r="AOA21" s="45"/>
      <c r="AOB21" s="45"/>
      <c r="AOC21" s="45"/>
      <c r="AOD21" s="45"/>
      <c r="AOE21" s="45"/>
      <c r="AOF21" s="45"/>
      <c r="AOG21" s="45"/>
      <c r="AOH21" s="45"/>
      <c r="AOI21" s="45"/>
      <c r="AOJ21" s="45"/>
      <c r="AOK21" s="45"/>
      <c r="AOL21" s="45"/>
      <c r="AOM21" s="45"/>
      <c r="AON21" s="45"/>
      <c r="AOO21" s="45"/>
      <c r="AOP21" s="45"/>
      <c r="AOQ21" s="45"/>
      <c r="AOR21" s="45"/>
      <c r="AOS21" s="45"/>
      <c r="AOT21" s="45"/>
      <c r="AOU21" s="45"/>
      <c r="AOV21" s="45"/>
      <c r="AOW21" s="45"/>
      <c r="AOX21" s="45"/>
      <c r="AOY21" s="45"/>
      <c r="AOZ21" s="45"/>
      <c r="APA21" s="45"/>
      <c r="APB21" s="45"/>
      <c r="APC21" s="45"/>
      <c r="APD21" s="45"/>
      <c r="APE21" s="45"/>
      <c r="APF21" s="45"/>
      <c r="APG21" s="45"/>
      <c r="APH21" s="45"/>
      <c r="API21" s="45"/>
      <c r="APJ21" s="45"/>
      <c r="APK21" s="45"/>
      <c r="APL21" s="45"/>
      <c r="APM21" s="45"/>
      <c r="APN21" s="45"/>
      <c r="APO21" s="45"/>
      <c r="APP21" s="45"/>
      <c r="APQ21" s="45"/>
      <c r="APR21" s="45"/>
      <c r="APS21" s="45"/>
      <c r="APT21" s="45"/>
      <c r="APU21" s="45"/>
      <c r="APV21" s="45"/>
      <c r="APW21" s="45"/>
      <c r="APX21" s="45"/>
      <c r="APY21" s="45"/>
      <c r="APZ21" s="45"/>
      <c r="AQA21" s="45"/>
      <c r="AQB21" s="45"/>
      <c r="AQC21" s="45"/>
      <c r="AQD21" s="45"/>
      <c r="AQE21" s="45"/>
      <c r="AQF21" s="45"/>
      <c r="AQG21" s="45"/>
      <c r="AQH21" s="45"/>
      <c r="AQI21" s="45"/>
      <c r="AQJ21" s="45"/>
      <c r="AQK21" s="45"/>
      <c r="AQL21" s="45"/>
      <c r="AQM21" s="45"/>
      <c r="AQN21" s="45"/>
      <c r="AQO21" s="45"/>
      <c r="AQP21" s="45"/>
      <c r="AQQ21" s="45"/>
      <c r="AQR21" s="45"/>
      <c r="AQS21" s="45"/>
      <c r="AQT21" s="45"/>
      <c r="AQU21" s="45"/>
      <c r="AQV21" s="45"/>
      <c r="AQW21" s="45"/>
      <c r="AQX21" s="45"/>
      <c r="AQY21" s="45"/>
      <c r="AQZ21" s="45"/>
      <c r="ARA21" s="45"/>
      <c r="ARB21" s="45"/>
      <c r="ARC21" s="45"/>
      <c r="ARD21" s="45"/>
      <c r="ARE21" s="45"/>
      <c r="ARF21" s="45"/>
      <c r="ARG21" s="45"/>
      <c r="ARH21" s="45"/>
      <c r="ARI21" s="45"/>
      <c r="ARJ21" s="45"/>
      <c r="ARK21" s="45"/>
      <c r="ARL21" s="45"/>
      <c r="ARM21" s="45"/>
      <c r="ARN21" s="45"/>
      <c r="ARO21" s="45"/>
      <c r="ARP21" s="45"/>
      <c r="ARQ21" s="45"/>
      <c r="ARR21" s="45"/>
      <c r="ARS21" s="45"/>
      <c r="ART21" s="45"/>
      <c r="ARU21" s="45"/>
      <c r="ARV21" s="45"/>
      <c r="ARW21" s="45"/>
      <c r="ARX21" s="45"/>
      <c r="ARY21" s="45"/>
      <c r="ARZ21" s="45"/>
      <c r="ASA21" s="45"/>
      <c r="ASB21" s="45"/>
      <c r="ASC21" s="45"/>
      <c r="ASD21" s="45"/>
      <c r="ASE21" s="45"/>
      <c r="ASF21" s="45"/>
      <c r="ASG21" s="45"/>
      <c r="ASH21" s="45"/>
      <c r="ASI21" s="45"/>
      <c r="ASJ21" s="45"/>
      <c r="ASK21" s="45"/>
      <c r="ASL21" s="45"/>
      <c r="ASM21" s="45"/>
      <c r="ASN21" s="45"/>
      <c r="ASO21" s="45"/>
      <c r="ASP21" s="45"/>
      <c r="ASQ21" s="45"/>
      <c r="ASR21" s="45"/>
      <c r="ASS21" s="45"/>
      <c r="AST21" s="45"/>
      <c r="ASU21" s="45"/>
      <c r="ASV21" s="45"/>
      <c r="ASW21" s="45"/>
      <c r="ASX21" s="45"/>
      <c r="ASY21" s="45"/>
      <c r="ASZ21" s="45"/>
      <c r="ATA21" s="45"/>
      <c r="ATB21" s="45"/>
      <c r="ATC21" s="45"/>
      <c r="ATD21" s="45"/>
      <c r="ATE21" s="45"/>
      <c r="ATF21" s="45"/>
      <c r="ATG21" s="45"/>
      <c r="ATH21" s="45"/>
      <c r="ATI21" s="45"/>
      <c r="ATJ21" s="45"/>
      <c r="ATK21" s="45"/>
      <c r="ATL21" s="45"/>
      <c r="ATM21" s="45"/>
      <c r="ATN21" s="45"/>
      <c r="ATO21" s="45"/>
      <c r="ATP21" s="45"/>
      <c r="ATQ21" s="45"/>
      <c r="ATR21" s="45"/>
      <c r="ATS21" s="45"/>
      <c r="ATT21" s="45"/>
      <c r="ATU21" s="45"/>
      <c r="ATV21" s="45"/>
      <c r="ATW21" s="45"/>
      <c r="ATX21" s="45"/>
      <c r="ATY21" s="45"/>
      <c r="ATZ21" s="45"/>
      <c r="AUA21" s="45"/>
      <c r="AUB21" s="45"/>
      <c r="AUC21" s="45"/>
      <c r="AUD21" s="45"/>
      <c r="AUE21" s="45"/>
      <c r="AUF21" s="45"/>
      <c r="AUG21" s="45"/>
      <c r="AUH21" s="45"/>
      <c r="AUI21" s="45"/>
      <c r="AUJ21" s="45"/>
      <c r="AUK21" s="45"/>
      <c r="AUL21" s="45"/>
      <c r="AUM21" s="45"/>
      <c r="AUN21" s="45"/>
      <c r="AUO21" s="45"/>
      <c r="AUP21" s="45"/>
      <c r="AUQ21" s="45"/>
      <c r="AUR21" s="45"/>
      <c r="AUS21" s="45"/>
      <c r="AUT21" s="45"/>
      <c r="AUU21" s="45"/>
      <c r="AUV21" s="45"/>
      <c r="AUW21" s="45"/>
      <c r="AUX21" s="45"/>
      <c r="AUY21" s="45"/>
      <c r="AUZ21" s="45"/>
      <c r="AVA21" s="45"/>
      <c r="AVB21" s="45"/>
      <c r="AVC21" s="45"/>
      <c r="AVD21" s="45"/>
      <c r="AVE21" s="45"/>
      <c r="AVF21" s="45"/>
      <c r="AVG21" s="45"/>
      <c r="AVH21" s="45"/>
      <c r="AVI21" s="45"/>
      <c r="AVJ21" s="45"/>
      <c r="AVK21" s="45"/>
      <c r="AVL21" s="45"/>
      <c r="AVM21" s="45"/>
      <c r="AVN21" s="45"/>
      <c r="AVO21" s="45"/>
      <c r="AVP21" s="45"/>
      <c r="AVQ21" s="45"/>
      <c r="AVR21" s="45"/>
      <c r="AVS21" s="45"/>
      <c r="AVT21" s="45"/>
      <c r="AVU21" s="45"/>
      <c r="AVV21" s="45"/>
      <c r="AVW21" s="45"/>
      <c r="AVX21" s="45"/>
      <c r="AVY21" s="45"/>
      <c r="AVZ21" s="45"/>
      <c r="AWA21" s="45"/>
      <c r="AWB21" s="45"/>
      <c r="AWC21" s="45"/>
      <c r="AWD21" s="45"/>
      <c r="AWE21" s="45"/>
      <c r="AWF21" s="45"/>
      <c r="AWG21" s="45"/>
      <c r="AWH21" s="45"/>
      <c r="AWI21" s="45"/>
      <c r="AWJ21" s="45"/>
      <c r="AWK21" s="45"/>
      <c r="AWL21" s="45"/>
      <c r="AWM21" s="45"/>
      <c r="AWN21" s="45"/>
      <c r="AWO21" s="45"/>
      <c r="AWP21" s="45"/>
      <c r="AWQ21" s="45"/>
      <c r="AWR21" s="45"/>
      <c r="AWS21" s="45"/>
      <c r="AWT21" s="45"/>
      <c r="AWU21" s="45"/>
      <c r="AWV21" s="45"/>
      <c r="AWW21" s="45"/>
      <c r="AWX21" s="45"/>
      <c r="AWY21" s="45"/>
      <c r="AWZ21" s="45"/>
      <c r="AXA21" s="45"/>
      <c r="AXB21" s="45"/>
      <c r="AXC21" s="45"/>
      <c r="AXD21" s="45"/>
      <c r="AXE21" s="45"/>
      <c r="AXF21" s="45"/>
      <c r="AXG21" s="45"/>
      <c r="AXH21" s="45"/>
      <c r="AXI21" s="45"/>
      <c r="AXJ21" s="45"/>
      <c r="AXK21" s="45"/>
      <c r="AXL21" s="45"/>
      <c r="AXM21" s="45"/>
      <c r="AXN21" s="45"/>
      <c r="AXO21" s="45"/>
      <c r="AXP21" s="45"/>
      <c r="AXQ21" s="45"/>
      <c r="AXR21" s="45"/>
      <c r="AXS21" s="45"/>
      <c r="AXT21" s="45"/>
      <c r="AXU21" s="45"/>
      <c r="AXV21" s="45"/>
      <c r="AXW21" s="45"/>
      <c r="AXX21" s="45"/>
      <c r="AXY21" s="45"/>
      <c r="AXZ21" s="45"/>
      <c r="AYA21" s="45"/>
      <c r="AYB21" s="45"/>
      <c r="AYC21" s="45"/>
      <c r="AYD21" s="45"/>
      <c r="AYE21" s="45"/>
      <c r="AYF21" s="45"/>
      <c r="AYG21" s="45"/>
      <c r="AYH21" s="45"/>
      <c r="AYI21" s="45"/>
      <c r="AYJ21" s="45"/>
      <c r="AYK21" s="45"/>
      <c r="AYL21" s="45"/>
      <c r="AYM21" s="45"/>
      <c r="AYN21" s="45"/>
      <c r="AYO21" s="45"/>
      <c r="AYP21" s="45"/>
      <c r="AYQ21" s="45"/>
      <c r="AYR21" s="45"/>
      <c r="AYS21" s="45"/>
      <c r="AYT21" s="45"/>
      <c r="AYU21" s="45"/>
      <c r="AYV21" s="45"/>
      <c r="AYW21" s="45"/>
      <c r="AYX21" s="45"/>
      <c r="AYY21" s="45"/>
      <c r="AYZ21" s="45"/>
      <c r="AZA21" s="45"/>
      <c r="AZB21" s="45"/>
      <c r="AZC21" s="45"/>
      <c r="AZD21" s="45"/>
      <c r="AZE21" s="45"/>
      <c r="AZF21" s="45"/>
      <c r="AZG21" s="45"/>
      <c r="AZH21" s="45"/>
      <c r="AZI21" s="45"/>
      <c r="AZJ21" s="45"/>
      <c r="AZK21" s="45"/>
      <c r="AZL21" s="45"/>
      <c r="AZM21" s="45"/>
      <c r="AZN21" s="45"/>
      <c r="AZO21" s="45"/>
      <c r="AZP21" s="45"/>
      <c r="AZQ21" s="45"/>
      <c r="AZR21" s="45"/>
      <c r="AZS21" s="45"/>
      <c r="AZT21" s="45"/>
      <c r="AZU21" s="45"/>
      <c r="AZV21" s="45"/>
      <c r="AZW21" s="45"/>
      <c r="AZX21" s="45"/>
      <c r="AZY21" s="45"/>
      <c r="AZZ21" s="45"/>
      <c r="BAA21" s="45"/>
      <c r="BAB21" s="45"/>
      <c r="BAC21" s="45"/>
      <c r="BAD21" s="45"/>
      <c r="BAE21" s="45"/>
      <c r="BAF21" s="45"/>
      <c r="BAG21" s="45"/>
      <c r="BAH21" s="45"/>
      <c r="BAI21" s="45"/>
      <c r="BAJ21" s="45"/>
      <c r="BAK21" s="45"/>
      <c r="BAL21" s="45"/>
      <c r="BAM21" s="45"/>
      <c r="BAN21" s="45"/>
      <c r="BAO21" s="45"/>
      <c r="BAP21" s="45"/>
      <c r="BAQ21" s="45"/>
      <c r="BAR21" s="45"/>
      <c r="BAS21" s="45"/>
      <c r="BAT21" s="45"/>
      <c r="BAU21" s="45"/>
      <c r="BAV21" s="45"/>
      <c r="BAW21" s="45"/>
      <c r="BAX21" s="45"/>
      <c r="BAY21" s="45"/>
      <c r="BAZ21" s="45"/>
      <c r="BBA21" s="45"/>
      <c r="BBB21" s="45"/>
      <c r="BBC21" s="45"/>
      <c r="BBD21" s="45"/>
      <c r="BBE21" s="45"/>
      <c r="BBF21" s="45"/>
      <c r="BBG21" s="45"/>
      <c r="BBH21" s="45"/>
      <c r="BBI21" s="45"/>
      <c r="BBJ21" s="45"/>
      <c r="BBK21" s="45"/>
      <c r="BBL21" s="45"/>
      <c r="BBM21" s="45"/>
      <c r="BBN21" s="45"/>
      <c r="BBO21" s="45"/>
      <c r="BBP21" s="45"/>
      <c r="BBQ21" s="45"/>
      <c r="BBR21" s="45"/>
      <c r="BBS21" s="45"/>
      <c r="BBT21" s="45"/>
      <c r="BBU21" s="45"/>
      <c r="BBV21" s="45"/>
      <c r="BBW21" s="45"/>
      <c r="BBX21" s="45"/>
      <c r="BBY21" s="45"/>
      <c r="BBZ21" s="45"/>
      <c r="BCA21" s="45"/>
      <c r="BCB21" s="45"/>
      <c r="BCC21" s="45"/>
      <c r="BCD21" s="45"/>
      <c r="BCE21" s="45"/>
      <c r="BCF21" s="45"/>
      <c r="BCG21" s="45"/>
      <c r="BCH21" s="45"/>
      <c r="BCI21" s="45"/>
      <c r="BCJ21" s="45"/>
      <c r="BCK21" s="45"/>
      <c r="BCL21" s="45"/>
      <c r="BCM21" s="45"/>
      <c r="BCN21" s="45"/>
      <c r="BCO21" s="45"/>
      <c r="BCP21" s="45"/>
      <c r="BCQ21" s="45"/>
      <c r="BCR21" s="45"/>
      <c r="BCS21" s="45"/>
      <c r="BCT21" s="45"/>
      <c r="BCU21" s="45"/>
      <c r="BCV21" s="45"/>
      <c r="BCW21" s="45"/>
      <c r="BCX21" s="45"/>
      <c r="BCY21" s="45"/>
      <c r="BCZ21" s="45"/>
      <c r="BDA21" s="45"/>
      <c r="BDB21" s="45"/>
      <c r="BDC21" s="45"/>
      <c r="BDD21" s="45"/>
      <c r="BDE21" s="45"/>
      <c r="BDF21" s="45"/>
      <c r="BDG21" s="45"/>
      <c r="BDH21" s="45"/>
      <c r="BDI21" s="45"/>
      <c r="BDJ21" s="45"/>
      <c r="BDK21" s="45"/>
      <c r="BDL21" s="45"/>
      <c r="BDM21" s="45"/>
      <c r="BDN21" s="45"/>
      <c r="BDO21" s="45"/>
      <c r="BDP21" s="45"/>
      <c r="BDQ21" s="45"/>
      <c r="BDR21" s="45"/>
      <c r="BDS21" s="45"/>
      <c r="BDT21" s="45"/>
      <c r="BDU21" s="45"/>
      <c r="BDV21" s="45"/>
      <c r="BDW21" s="45"/>
      <c r="BDX21" s="45"/>
      <c r="BDY21" s="45"/>
      <c r="BDZ21" s="45"/>
      <c r="BEA21" s="45"/>
      <c r="BEB21" s="45"/>
      <c r="BEC21" s="45"/>
      <c r="BED21" s="45"/>
      <c r="BEE21" s="45"/>
      <c r="BEF21" s="45"/>
      <c r="BEG21" s="45"/>
      <c r="BEH21" s="45"/>
      <c r="BEI21" s="45"/>
      <c r="BEJ21" s="45"/>
      <c r="BEK21" s="45"/>
      <c r="BEL21" s="45"/>
      <c r="BEM21" s="45"/>
      <c r="BEN21" s="45"/>
      <c r="BEO21" s="45"/>
      <c r="BEP21" s="45"/>
      <c r="BEQ21" s="45"/>
      <c r="BER21" s="45"/>
      <c r="BES21" s="45"/>
      <c r="BET21" s="45"/>
      <c r="BEU21" s="45"/>
      <c r="BEV21" s="45"/>
      <c r="BEW21" s="45"/>
      <c r="BEX21" s="45"/>
      <c r="BEY21" s="45"/>
      <c r="BEZ21" s="45"/>
      <c r="BFA21" s="45"/>
      <c r="BFB21" s="45"/>
      <c r="BFC21" s="45"/>
      <c r="BFD21" s="45"/>
      <c r="BFE21" s="45"/>
      <c r="BFF21" s="45"/>
      <c r="BFG21" s="45"/>
      <c r="BFH21" s="45"/>
      <c r="BFI21" s="45"/>
      <c r="BFJ21" s="45"/>
      <c r="BFK21" s="45"/>
      <c r="BFL21" s="45"/>
      <c r="BFM21" s="45"/>
      <c r="BFN21" s="45"/>
      <c r="BFO21" s="45"/>
      <c r="BFP21" s="45"/>
      <c r="BFQ21" s="45"/>
      <c r="BFR21" s="45"/>
      <c r="BFS21" s="45"/>
      <c r="BFT21" s="45"/>
      <c r="BFU21" s="45"/>
      <c r="BFV21" s="45"/>
      <c r="BFW21" s="45"/>
      <c r="BFX21" s="45"/>
      <c r="BFY21" s="45"/>
      <c r="BFZ21" s="45"/>
      <c r="BGA21" s="45"/>
      <c r="BGB21" s="45"/>
      <c r="BGC21" s="45"/>
      <c r="BGD21" s="45"/>
      <c r="BGE21" s="45"/>
      <c r="BGF21" s="45"/>
      <c r="BGG21" s="45"/>
      <c r="BGH21" s="45"/>
      <c r="BGI21" s="45"/>
      <c r="BGJ21" s="45"/>
      <c r="BGK21" s="45"/>
      <c r="BGL21" s="45"/>
      <c r="BGM21" s="45"/>
      <c r="BGN21" s="45"/>
      <c r="BGO21" s="45"/>
      <c r="BGP21" s="45"/>
      <c r="BGQ21" s="45"/>
      <c r="BGR21" s="45"/>
      <c r="BGS21" s="45"/>
      <c r="BGT21" s="45"/>
      <c r="BGU21" s="45"/>
      <c r="BGV21" s="45"/>
      <c r="BGW21" s="45"/>
      <c r="BGX21" s="45"/>
      <c r="BGY21" s="45"/>
      <c r="BGZ21" s="45"/>
      <c r="BHA21" s="45"/>
      <c r="BHB21" s="45"/>
      <c r="BHC21" s="45"/>
      <c r="BHD21" s="45"/>
      <c r="BHE21" s="45"/>
      <c r="BHF21" s="45"/>
      <c r="BHG21" s="45"/>
      <c r="BHH21" s="45"/>
      <c r="BHI21" s="45"/>
      <c r="BHJ21" s="45"/>
      <c r="BHK21" s="45"/>
      <c r="BHL21" s="45"/>
      <c r="BHM21" s="45"/>
      <c r="BHN21" s="45"/>
      <c r="BHO21" s="45"/>
      <c r="BHP21" s="45"/>
      <c r="BHQ21" s="45"/>
      <c r="BHR21" s="45"/>
      <c r="BHS21" s="45"/>
      <c r="BHT21" s="45"/>
      <c r="BHU21" s="45"/>
      <c r="BHV21" s="45"/>
      <c r="BHW21" s="45"/>
      <c r="BHX21" s="45"/>
      <c r="BHY21" s="45"/>
      <c r="BHZ21" s="45"/>
      <c r="BIA21" s="45"/>
      <c r="BIB21" s="45"/>
      <c r="BIC21" s="45"/>
      <c r="BID21" s="45"/>
      <c r="BIE21" s="45"/>
      <c r="BIF21" s="45"/>
      <c r="BIG21" s="45"/>
      <c r="BIH21" s="45"/>
      <c r="BII21" s="45"/>
      <c r="BIJ21" s="45"/>
      <c r="BIK21" s="45"/>
      <c r="BIL21" s="45"/>
      <c r="BIM21" s="45"/>
      <c r="BIN21" s="45"/>
      <c r="BIO21" s="45"/>
      <c r="BIP21" s="45"/>
      <c r="BIQ21" s="45"/>
      <c r="BIR21" s="45"/>
      <c r="BIS21" s="45"/>
      <c r="BIT21" s="45"/>
      <c r="BIU21" s="45"/>
      <c r="BIV21" s="45"/>
      <c r="BIW21" s="45"/>
      <c r="BIX21" s="45"/>
      <c r="BIY21" s="45"/>
      <c r="BIZ21" s="45"/>
      <c r="BJA21" s="45"/>
      <c r="BJB21" s="45"/>
      <c r="BJC21" s="45"/>
      <c r="BJD21" s="45"/>
      <c r="BJE21" s="45"/>
      <c r="BJF21" s="45"/>
      <c r="BJG21" s="45"/>
      <c r="BJH21" s="45"/>
      <c r="BJI21" s="45"/>
      <c r="BJJ21" s="45"/>
      <c r="BJK21" s="45"/>
      <c r="BJL21" s="45"/>
      <c r="BJM21" s="45"/>
      <c r="BJN21" s="45"/>
      <c r="BJO21" s="45"/>
      <c r="BJP21" s="45"/>
      <c r="BJQ21" s="45"/>
      <c r="BJR21" s="45"/>
      <c r="BJS21" s="45"/>
      <c r="BJT21" s="45"/>
      <c r="BJU21" s="45"/>
      <c r="BJV21" s="45"/>
      <c r="BJW21" s="45"/>
      <c r="BJX21" s="45"/>
      <c r="BJY21" s="45"/>
      <c r="BJZ21" s="45"/>
      <c r="BKA21" s="45"/>
      <c r="BKB21" s="45"/>
      <c r="BKC21" s="45"/>
      <c r="BKD21" s="45"/>
      <c r="BKE21" s="45"/>
      <c r="BKF21" s="45"/>
      <c r="BKG21" s="45"/>
      <c r="BKH21" s="45"/>
      <c r="BKI21" s="45"/>
      <c r="BKJ21" s="45"/>
      <c r="BKK21" s="45"/>
      <c r="BKL21" s="45"/>
      <c r="BKM21" s="45"/>
      <c r="BKN21" s="45"/>
      <c r="BKO21" s="45"/>
      <c r="BKP21" s="45"/>
      <c r="BKQ21" s="45"/>
      <c r="BKR21" s="45"/>
      <c r="BKS21" s="45"/>
      <c r="BKT21" s="45"/>
      <c r="BKU21" s="45"/>
      <c r="BKV21" s="45"/>
      <c r="BKW21" s="45"/>
      <c r="BKX21" s="45"/>
      <c r="BKY21" s="45"/>
      <c r="BKZ21" s="45"/>
      <c r="BLA21" s="45"/>
      <c r="BLB21" s="45"/>
      <c r="BLC21" s="45"/>
      <c r="BLD21" s="45"/>
      <c r="BLE21" s="45"/>
      <c r="BLF21" s="45"/>
      <c r="BLG21" s="45"/>
      <c r="BLH21" s="45"/>
      <c r="BLI21" s="45"/>
      <c r="BLJ21" s="45"/>
      <c r="BLK21" s="45"/>
      <c r="BLL21" s="45"/>
      <c r="BLM21" s="45"/>
      <c r="BLN21" s="45"/>
      <c r="BLO21" s="45"/>
      <c r="BLP21" s="45"/>
      <c r="BLQ21" s="45"/>
      <c r="BLR21" s="45"/>
      <c r="BLS21" s="45"/>
      <c r="BLT21" s="45"/>
      <c r="BLU21" s="45"/>
      <c r="BLV21" s="45"/>
      <c r="BLW21" s="45"/>
      <c r="BLX21" s="45"/>
      <c r="BLY21" s="45"/>
      <c r="BLZ21" s="45"/>
      <c r="BMA21" s="45"/>
      <c r="BMB21" s="45"/>
      <c r="BMC21" s="45"/>
      <c r="BMD21" s="45"/>
      <c r="BME21" s="45"/>
      <c r="BMF21" s="45"/>
      <c r="BMG21" s="45"/>
      <c r="BMH21" s="45"/>
      <c r="BMI21" s="45"/>
      <c r="BMJ21" s="45"/>
      <c r="BMK21" s="45"/>
      <c r="BML21" s="45"/>
      <c r="BMM21" s="45"/>
      <c r="BMN21" s="45"/>
      <c r="BMO21" s="45"/>
      <c r="BMP21" s="45"/>
      <c r="BMQ21" s="45"/>
      <c r="BMR21" s="45"/>
      <c r="BMS21" s="45"/>
      <c r="BMT21" s="45"/>
      <c r="BMU21" s="45"/>
      <c r="BMV21" s="45"/>
      <c r="BMW21" s="45"/>
      <c r="BMX21" s="45"/>
      <c r="BMY21" s="45"/>
      <c r="BMZ21" s="45"/>
      <c r="BNA21" s="45"/>
      <c r="BNB21" s="45"/>
      <c r="BNC21" s="45"/>
      <c r="BND21" s="45"/>
      <c r="BNE21" s="45"/>
      <c r="BNF21" s="45"/>
      <c r="BNG21" s="45"/>
      <c r="BNH21" s="45"/>
      <c r="BNI21" s="45"/>
      <c r="BNJ21" s="45"/>
      <c r="BNK21" s="45"/>
      <c r="BNL21" s="45"/>
      <c r="BNM21" s="45"/>
      <c r="BNN21" s="45"/>
      <c r="BNO21" s="45"/>
      <c r="BNP21" s="45"/>
      <c r="BNQ21" s="45"/>
      <c r="BNR21" s="45"/>
      <c r="BNS21" s="45"/>
      <c r="BNT21" s="45"/>
      <c r="BNU21" s="45"/>
      <c r="BNV21" s="45"/>
      <c r="BNW21" s="45"/>
      <c r="BNX21" s="45"/>
      <c r="BNY21" s="45"/>
      <c r="BNZ21" s="45"/>
      <c r="BOA21" s="45"/>
      <c r="BOB21" s="45"/>
      <c r="BOC21" s="45"/>
      <c r="BOD21" s="45"/>
      <c r="BOE21" s="45"/>
      <c r="BOF21" s="45"/>
      <c r="BOG21" s="45"/>
      <c r="BOH21" s="45"/>
      <c r="BOI21" s="45"/>
      <c r="BOJ21" s="45"/>
      <c r="BOK21" s="45"/>
      <c r="BOL21" s="45"/>
      <c r="BOM21" s="45"/>
      <c r="BON21" s="45"/>
      <c r="BOO21" s="45"/>
      <c r="BOP21" s="45"/>
      <c r="BOQ21" s="45"/>
      <c r="BOR21" s="45"/>
      <c r="BOS21" s="45"/>
      <c r="BOT21" s="45"/>
      <c r="BOU21" s="45"/>
      <c r="BOV21" s="45"/>
      <c r="BOW21" s="45"/>
      <c r="BOX21" s="45"/>
      <c r="BOY21" s="45"/>
      <c r="BOZ21" s="45"/>
      <c r="BPA21" s="45"/>
      <c r="BPB21" s="45"/>
      <c r="BPC21" s="45"/>
      <c r="BPD21" s="45"/>
      <c r="BPE21" s="45"/>
      <c r="BPF21" s="45"/>
      <c r="BPG21" s="45"/>
      <c r="BPH21" s="45"/>
      <c r="BPI21" s="45"/>
      <c r="BPJ21" s="45"/>
      <c r="BPK21" s="45"/>
      <c r="BPL21" s="45"/>
      <c r="BPM21" s="45"/>
      <c r="BPN21" s="45"/>
      <c r="BPO21" s="45"/>
      <c r="BPP21" s="45"/>
      <c r="BPQ21" s="45"/>
      <c r="BPR21" s="45"/>
      <c r="BPS21" s="45"/>
      <c r="BPT21" s="45"/>
      <c r="BPU21" s="45"/>
      <c r="BPV21" s="45"/>
      <c r="BPW21" s="45"/>
      <c r="BPX21" s="45"/>
      <c r="BPY21" s="45"/>
      <c r="BPZ21" s="45"/>
      <c r="BQA21" s="45"/>
      <c r="BQB21" s="45"/>
      <c r="BQC21" s="45"/>
      <c r="BQD21" s="45"/>
      <c r="BQE21" s="45"/>
      <c r="BQF21" s="45"/>
      <c r="BQG21" s="45"/>
      <c r="BQH21" s="45"/>
      <c r="BQI21" s="45"/>
      <c r="BQJ21" s="45"/>
      <c r="BQK21" s="45"/>
      <c r="BQL21" s="45"/>
      <c r="BQM21" s="45"/>
      <c r="BQN21" s="45"/>
      <c r="BQO21" s="45"/>
      <c r="BQP21" s="45"/>
      <c r="BQQ21" s="45"/>
      <c r="BQR21" s="45"/>
      <c r="BQS21" s="45"/>
      <c r="BQT21" s="45"/>
      <c r="BQU21" s="45"/>
      <c r="BQV21" s="45"/>
      <c r="BQW21" s="45"/>
      <c r="BQX21" s="45"/>
      <c r="BQY21" s="45"/>
      <c r="BQZ21" s="45"/>
      <c r="BRA21" s="45"/>
      <c r="BRB21" s="45"/>
      <c r="BRC21" s="45"/>
      <c r="BRD21" s="45"/>
      <c r="BRE21" s="45"/>
      <c r="BRF21" s="45"/>
      <c r="BRG21" s="45"/>
      <c r="BRH21" s="45"/>
      <c r="BRI21" s="45"/>
      <c r="BRJ21" s="45"/>
      <c r="BRK21" s="45"/>
      <c r="BRL21" s="45"/>
      <c r="BRM21" s="45"/>
      <c r="BRN21" s="45"/>
      <c r="BRO21" s="45"/>
      <c r="BRP21" s="45"/>
      <c r="BRQ21" s="45"/>
      <c r="BRR21" s="45"/>
      <c r="BRS21" s="45"/>
      <c r="BRT21" s="45"/>
      <c r="BRU21" s="45"/>
      <c r="BRV21" s="45"/>
      <c r="BRW21" s="45"/>
      <c r="BRX21" s="45"/>
      <c r="BRY21" s="45"/>
      <c r="BRZ21" s="45"/>
      <c r="BSA21" s="45"/>
      <c r="BSB21" s="45"/>
      <c r="BSC21" s="45"/>
      <c r="BSD21" s="45"/>
      <c r="BSE21" s="45"/>
      <c r="BSF21" s="45"/>
      <c r="BSG21" s="45"/>
      <c r="BSH21" s="45"/>
      <c r="BSI21" s="45"/>
      <c r="BSJ21" s="45"/>
      <c r="BSK21" s="45"/>
      <c r="BSL21" s="45"/>
      <c r="BSM21" s="45"/>
      <c r="BSN21" s="45"/>
      <c r="BSO21" s="45"/>
      <c r="BSP21" s="45"/>
      <c r="BSQ21" s="45"/>
      <c r="BSR21" s="45"/>
      <c r="BSS21" s="45"/>
      <c r="BST21" s="45"/>
      <c r="BSU21" s="45"/>
      <c r="BSV21" s="45"/>
      <c r="BSW21" s="45"/>
      <c r="BSX21" s="45"/>
      <c r="BSY21" s="45"/>
      <c r="BSZ21" s="45"/>
      <c r="BTA21" s="45"/>
      <c r="BTB21" s="45"/>
      <c r="BTC21" s="45"/>
      <c r="BTD21" s="45"/>
      <c r="BTE21" s="45"/>
      <c r="BTF21" s="45"/>
      <c r="BTG21" s="45"/>
      <c r="BTH21" s="45"/>
      <c r="BTI21" s="45"/>
      <c r="BTJ21" s="45"/>
      <c r="BTK21" s="45"/>
      <c r="BTL21" s="45"/>
      <c r="BTM21" s="45"/>
      <c r="BTN21" s="45"/>
      <c r="BTO21" s="45"/>
      <c r="BTP21" s="45"/>
      <c r="BTQ21" s="45"/>
      <c r="BTR21" s="45"/>
      <c r="BTS21" s="45"/>
      <c r="BTT21" s="45"/>
      <c r="BTU21" s="45"/>
      <c r="BTV21" s="45"/>
      <c r="BTW21" s="45"/>
      <c r="BTX21" s="45"/>
      <c r="BTY21" s="45"/>
      <c r="BTZ21" s="45"/>
      <c r="BUA21" s="45"/>
      <c r="BUB21" s="45"/>
      <c r="BUC21" s="45"/>
      <c r="BUD21" s="45"/>
      <c r="BUE21" s="45"/>
      <c r="BUF21" s="45"/>
      <c r="BUG21" s="45"/>
      <c r="BUH21" s="45"/>
      <c r="BUI21" s="45"/>
      <c r="BUJ21" s="45"/>
      <c r="BUK21" s="45"/>
      <c r="BUL21" s="45"/>
      <c r="BUM21" s="45"/>
      <c r="BUN21" s="45"/>
      <c r="BUO21" s="45"/>
      <c r="BUP21" s="45"/>
      <c r="BUQ21" s="45"/>
      <c r="BUR21" s="45"/>
      <c r="BUS21" s="45"/>
      <c r="BUT21" s="45"/>
      <c r="BUU21" s="45"/>
      <c r="BUV21" s="45"/>
      <c r="BUW21" s="45"/>
      <c r="BUX21" s="45"/>
      <c r="BUY21" s="45"/>
      <c r="BUZ21" s="45"/>
      <c r="BVA21" s="45"/>
      <c r="BVB21" s="45"/>
      <c r="BVC21" s="45"/>
      <c r="BVD21" s="45"/>
      <c r="BVE21" s="45"/>
      <c r="BVF21" s="45"/>
      <c r="BVG21" s="45"/>
      <c r="BVH21" s="45"/>
      <c r="BVI21" s="45"/>
      <c r="BVJ21" s="45"/>
      <c r="BVK21" s="45"/>
      <c r="BVL21" s="45"/>
      <c r="BVM21" s="45"/>
      <c r="BVN21" s="45"/>
      <c r="BVO21" s="45"/>
      <c r="BVP21" s="45"/>
      <c r="BVQ21" s="45"/>
      <c r="BVR21" s="45"/>
      <c r="BVS21" s="45"/>
      <c r="BVT21" s="45"/>
      <c r="BVU21" s="45"/>
      <c r="BVV21" s="45"/>
      <c r="BVW21" s="45"/>
      <c r="BVX21" s="45"/>
      <c r="BVY21" s="45"/>
      <c r="BVZ21" s="45"/>
      <c r="BWA21" s="45"/>
      <c r="BWB21" s="45"/>
      <c r="BWC21" s="45"/>
      <c r="BWD21" s="45"/>
      <c r="BWE21" s="45"/>
      <c r="BWF21" s="45"/>
      <c r="BWG21" s="45"/>
      <c r="BWH21" s="45"/>
      <c r="BWI21" s="45"/>
      <c r="BWJ21" s="45"/>
      <c r="BWK21" s="45"/>
      <c r="BWL21" s="45"/>
      <c r="BWM21" s="45"/>
      <c r="BWN21" s="45"/>
      <c r="BWO21" s="45"/>
      <c r="BWP21" s="45"/>
      <c r="BWQ21" s="45"/>
      <c r="BWR21" s="45"/>
      <c r="BWS21" s="45"/>
      <c r="BWT21" s="45"/>
      <c r="BWU21" s="45"/>
      <c r="BWV21" s="45"/>
      <c r="BWW21" s="45"/>
      <c r="BWX21" s="45"/>
      <c r="BWY21" s="45"/>
      <c r="BWZ21" s="45"/>
      <c r="BXA21" s="45"/>
      <c r="BXB21" s="45"/>
      <c r="BXC21" s="45"/>
      <c r="BXD21" s="45"/>
      <c r="BXE21" s="45"/>
      <c r="BXF21" s="45"/>
      <c r="BXG21" s="45"/>
      <c r="BXH21" s="45"/>
      <c r="BXI21" s="45"/>
      <c r="BXJ21" s="45"/>
      <c r="BXK21" s="45"/>
      <c r="BXL21" s="45"/>
      <c r="BXM21" s="45"/>
      <c r="BXN21" s="45"/>
      <c r="BXO21" s="45"/>
      <c r="BXP21" s="45"/>
      <c r="BXQ21" s="45"/>
      <c r="BXR21" s="45"/>
      <c r="BXS21" s="45"/>
      <c r="BXT21" s="45"/>
      <c r="BXU21" s="45"/>
      <c r="BXV21" s="45"/>
      <c r="BXW21" s="45"/>
      <c r="BXX21" s="45"/>
      <c r="BXY21" s="45"/>
      <c r="BXZ21" s="45"/>
      <c r="BYA21" s="45"/>
      <c r="BYB21" s="45"/>
      <c r="BYC21" s="45"/>
      <c r="BYD21" s="45"/>
      <c r="BYE21" s="45"/>
      <c r="BYF21" s="45"/>
      <c r="BYG21" s="45"/>
      <c r="BYH21" s="45"/>
      <c r="BYI21" s="45"/>
      <c r="BYJ21" s="45"/>
      <c r="BYK21" s="45"/>
      <c r="BYL21" s="45"/>
      <c r="BYM21" s="45"/>
      <c r="BYN21" s="45"/>
      <c r="BYO21" s="45"/>
      <c r="BYP21" s="45"/>
      <c r="BYQ21" s="45"/>
      <c r="BYR21" s="45"/>
      <c r="BYS21" s="45"/>
      <c r="BYT21" s="45"/>
      <c r="BYU21" s="45"/>
      <c r="BYV21" s="45"/>
      <c r="BYW21" s="45"/>
      <c r="BYX21" s="45"/>
      <c r="BYY21" s="45"/>
      <c r="BYZ21" s="45"/>
      <c r="BZA21" s="45"/>
      <c r="BZB21" s="45"/>
      <c r="BZC21" s="45"/>
      <c r="BZD21" s="45"/>
      <c r="BZE21" s="45"/>
      <c r="BZF21" s="45"/>
      <c r="BZG21" s="45"/>
      <c r="BZH21" s="45"/>
      <c r="BZI21" s="45"/>
      <c r="BZJ21" s="45"/>
      <c r="BZK21" s="45"/>
      <c r="BZL21" s="45"/>
      <c r="BZM21" s="45"/>
      <c r="BZN21" s="45"/>
      <c r="BZO21" s="45"/>
      <c r="BZP21" s="45"/>
      <c r="BZQ21" s="45"/>
      <c r="BZR21" s="45"/>
      <c r="BZS21" s="45"/>
      <c r="BZT21" s="45"/>
      <c r="BZU21" s="45"/>
      <c r="BZV21" s="45"/>
      <c r="BZW21" s="45"/>
      <c r="BZX21" s="45"/>
      <c r="BZY21" s="45"/>
      <c r="BZZ21" s="45"/>
      <c r="CAA21" s="45"/>
      <c r="CAB21" s="45"/>
      <c r="CAC21" s="45"/>
      <c r="CAD21" s="45"/>
      <c r="CAE21" s="45"/>
      <c r="CAF21" s="45"/>
      <c r="CAG21" s="45"/>
      <c r="CAH21" s="45"/>
      <c r="CAI21" s="45"/>
      <c r="CAJ21" s="45"/>
      <c r="CAK21" s="45"/>
      <c r="CAL21" s="45"/>
      <c r="CAM21" s="45"/>
      <c r="CAN21" s="45"/>
      <c r="CAO21" s="45"/>
      <c r="CAP21" s="45"/>
      <c r="CAQ21" s="45"/>
      <c r="CAR21" s="45"/>
      <c r="CAS21" s="45"/>
      <c r="CAT21" s="45"/>
      <c r="CAU21" s="45"/>
      <c r="CAV21" s="45"/>
      <c r="CAW21" s="45"/>
      <c r="CAX21" s="45"/>
      <c r="CAY21" s="45"/>
      <c r="CAZ21" s="45"/>
      <c r="CBA21" s="45"/>
      <c r="CBB21" s="45"/>
      <c r="CBC21" s="45"/>
      <c r="CBD21" s="45"/>
      <c r="CBE21" s="45"/>
      <c r="CBF21" s="45"/>
      <c r="CBG21" s="45"/>
      <c r="CBH21" s="45"/>
      <c r="CBI21" s="45"/>
      <c r="CBJ21" s="45"/>
      <c r="CBK21" s="45"/>
      <c r="CBL21" s="45"/>
      <c r="CBM21" s="45"/>
      <c r="CBN21" s="45"/>
      <c r="CBO21" s="45"/>
      <c r="CBP21" s="45"/>
      <c r="CBQ21" s="45"/>
      <c r="CBR21" s="45"/>
      <c r="CBS21" s="45"/>
      <c r="CBT21" s="45"/>
      <c r="CBU21" s="45"/>
      <c r="CBV21" s="45"/>
      <c r="CBW21" s="45"/>
      <c r="CBX21" s="45"/>
      <c r="CBY21" s="45"/>
      <c r="CBZ21" s="45"/>
      <c r="CCA21" s="45"/>
      <c r="CCB21" s="45"/>
      <c r="CCC21" s="45"/>
      <c r="CCD21" s="45"/>
      <c r="CCE21" s="45"/>
      <c r="CCF21" s="45"/>
      <c r="CCG21" s="45"/>
      <c r="CCH21" s="45"/>
      <c r="CCI21" s="45"/>
      <c r="CCJ21" s="45"/>
      <c r="CCK21" s="45"/>
      <c r="CCL21" s="45"/>
      <c r="CCM21" s="45"/>
      <c r="CCN21" s="45"/>
      <c r="CCO21" s="45"/>
      <c r="CCP21" s="45"/>
      <c r="CCQ21" s="45"/>
      <c r="CCR21" s="45"/>
      <c r="CCS21" s="45"/>
      <c r="CCT21" s="45"/>
      <c r="CCU21" s="45"/>
      <c r="CCV21" s="45"/>
      <c r="CCW21" s="45"/>
      <c r="CCX21" s="45"/>
      <c r="CCY21" s="45"/>
      <c r="CCZ21" s="45"/>
      <c r="CDA21" s="45"/>
      <c r="CDB21" s="45"/>
      <c r="CDC21" s="45"/>
      <c r="CDD21" s="45"/>
      <c r="CDE21" s="45"/>
      <c r="CDF21" s="45"/>
      <c r="CDG21" s="45"/>
      <c r="CDH21" s="45"/>
      <c r="CDI21" s="45"/>
      <c r="CDJ21" s="45"/>
      <c r="CDK21" s="45"/>
      <c r="CDL21" s="45"/>
      <c r="CDM21" s="45"/>
      <c r="CDN21" s="45"/>
      <c r="CDO21" s="45"/>
      <c r="CDP21" s="45"/>
      <c r="CDQ21" s="45"/>
      <c r="CDR21" s="45"/>
      <c r="CDS21" s="45"/>
      <c r="CDT21" s="45"/>
      <c r="CDU21" s="45"/>
      <c r="CDV21" s="45"/>
      <c r="CDW21" s="45"/>
      <c r="CDX21" s="45"/>
      <c r="CDY21" s="45"/>
      <c r="CDZ21" s="45"/>
      <c r="CEA21" s="45"/>
      <c r="CEB21" s="45"/>
      <c r="CEC21" s="45"/>
      <c r="CED21" s="45"/>
      <c r="CEE21" s="45"/>
      <c r="CEF21" s="45"/>
      <c r="CEG21" s="45"/>
      <c r="CEH21" s="45"/>
      <c r="CEI21" s="45"/>
      <c r="CEJ21" s="45"/>
      <c r="CEK21" s="45"/>
      <c r="CEL21" s="45"/>
      <c r="CEM21" s="45"/>
      <c r="CEN21" s="45"/>
      <c r="CEO21" s="45"/>
      <c r="CEP21" s="45"/>
      <c r="CEQ21" s="45"/>
      <c r="CER21" s="45"/>
      <c r="CES21" s="45"/>
      <c r="CET21" s="45"/>
      <c r="CEU21" s="45"/>
      <c r="CEV21" s="45"/>
      <c r="CEW21" s="45"/>
      <c r="CEX21" s="45"/>
      <c r="CEY21" s="45"/>
      <c r="CEZ21" s="45"/>
      <c r="CFA21" s="45"/>
      <c r="CFB21" s="45"/>
      <c r="CFC21" s="45"/>
      <c r="CFD21" s="45"/>
      <c r="CFE21" s="45"/>
      <c r="CFF21" s="45"/>
      <c r="CFG21" s="45"/>
      <c r="CFH21" s="45"/>
      <c r="CFI21" s="45"/>
      <c r="CFJ21" s="45"/>
      <c r="CFK21" s="45"/>
      <c r="CFL21" s="45"/>
      <c r="CFM21" s="45"/>
      <c r="CFN21" s="45"/>
      <c r="CFO21" s="45"/>
      <c r="CFP21" s="45"/>
      <c r="CFQ21" s="45"/>
      <c r="CFR21" s="45"/>
      <c r="CFS21" s="45"/>
      <c r="CFT21" s="45"/>
      <c r="CFU21" s="45"/>
      <c r="CFV21" s="45"/>
      <c r="CFW21" s="45"/>
      <c r="CFX21" s="45"/>
      <c r="CFY21" s="45"/>
      <c r="CFZ21" s="45"/>
      <c r="CGA21" s="45"/>
      <c r="CGB21" s="45"/>
      <c r="CGC21" s="45"/>
      <c r="CGD21" s="45"/>
      <c r="CGE21" s="45"/>
      <c r="CGF21" s="45"/>
      <c r="CGG21" s="45"/>
      <c r="CGH21" s="45"/>
      <c r="CGI21" s="45"/>
      <c r="CGJ21" s="45"/>
      <c r="CGK21" s="45"/>
      <c r="CGL21" s="45"/>
      <c r="CGM21" s="45"/>
      <c r="CGN21" s="45"/>
      <c r="CGO21" s="45"/>
      <c r="CGP21" s="45"/>
      <c r="CGQ21" s="45"/>
      <c r="CGR21" s="45"/>
      <c r="CGS21" s="45"/>
      <c r="CGT21" s="45"/>
      <c r="CGU21" s="45"/>
      <c r="CGV21" s="45"/>
      <c r="CGW21" s="45"/>
      <c r="CGX21" s="45"/>
      <c r="CGY21" s="45"/>
      <c r="CGZ21" s="45"/>
      <c r="CHA21" s="45"/>
      <c r="CHB21" s="45"/>
      <c r="CHC21" s="45"/>
      <c r="CHD21" s="45"/>
      <c r="CHE21" s="45"/>
      <c r="CHF21" s="45"/>
      <c r="CHG21" s="45"/>
      <c r="CHH21" s="45"/>
      <c r="CHI21" s="45"/>
      <c r="CHJ21" s="45"/>
      <c r="CHK21" s="45"/>
      <c r="CHL21" s="45"/>
      <c r="CHM21" s="45"/>
      <c r="CHN21" s="45"/>
      <c r="CHO21" s="45"/>
      <c r="CHP21" s="45"/>
      <c r="CHQ21" s="45"/>
      <c r="CHR21" s="45"/>
      <c r="CHS21" s="45"/>
      <c r="CHT21" s="45"/>
      <c r="CHU21" s="45"/>
      <c r="CHV21" s="45"/>
      <c r="CHW21" s="45"/>
      <c r="CHX21" s="45"/>
      <c r="CHY21" s="45"/>
      <c r="CHZ21" s="45"/>
      <c r="CIA21" s="45"/>
      <c r="CIB21" s="45"/>
      <c r="CIC21" s="45"/>
      <c r="CID21" s="45"/>
      <c r="CIE21" s="45"/>
      <c r="CIF21" s="45"/>
      <c r="CIG21" s="45"/>
      <c r="CIH21" s="45"/>
      <c r="CII21" s="45"/>
      <c r="CIJ21" s="45"/>
      <c r="CIK21" s="45"/>
      <c r="CIL21" s="45"/>
      <c r="CIM21" s="45"/>
      <c r="CIN21" s="45"/>
      <c r="CIO21" s="45"/>
      <c r="CIP21" s="45"/>
      <c r="CIQ21" s="45"/>
      <c r="CIR21" s="45"/>
      <c r="CIS21" s="45"/>
      <c r="CIT21" s="45"/>
      <c r="CIU21" s="45"/>
      <c r="CIV21" s="45"/>
      <c r="CIW21" s="45"/>
      <c r="CIX21" s="45"/>
      <c r="CIY21" s="45"/>
      <c r="CIZ21" s="45"/>
      <c r="CJA21" s="45"/>
      <c r="CJB21" s="45"/>
      <c r="CJC21" s="45"/>
      <c r="CJD21" s="45"/>
      <c r="CJE21" s="45"/>
      <c r="CJF21" s="45"/>
      <c r="CJG21" s="45"/>
      <c r="CJH21" s="45"/>
      <c r="CJI21" s="45"/>
      <c r="CJJ21" s="45"/>
      <c r="CJK21" s="45"/>
      <c r="CJL21" s="45"/>
      <c r="CJM21" s="45"/>
      <c r="CJN21" s="45"/>
      <c r="CJO21" s="45"/>
      <c r="CJP21" s="45"/>
      <c r="CJQ21" s="45"/>
      <c r="CJR21" s="45"/>
      <c r="CJS21" s="45"/>
      <c r="CJT21" s="45"/>
      <c r="CJU21" s="45"/>
      <c r="CJV21" s="45"/>
      <c r="CJW21" s="45"/>
      <c r="CJX21" s="45"/>
      <c r="CJY21" s="45"/>
      <c r="CJZ21" s="45"/>
      <c r="CKA21" s="45"/>
      <c r="CKB21" s="45"/>
      <c r="CKC21" s="45"/>
      <c r="CKD21" s="45"/>
      <c r="CKE21" s="45"/>
      <c r="CKF21" s="45"/>
      <c r="CKG21" s="45"/>
      <c r="CKH21" s="45"/>
      <c r="CKI21" s="45"/>
      <c r="CKJ21" s="45"/>
      <c r="CKK21" s="45"/>
      <c r="CKL21" s="45"/>
      <c r="CKM21" s="45"/>
      <c r="CKN21" s="45"/>
      <c r="CKO21" s="45"/>
      <c r="CKP21" s="45"/>
      <c r="CKQ21" s="45"/>
      <c r="CKR21" s="45"/>
      <c r="CKS21" s="45"/>
      <c r="CKT21" s="45"/>
      <c r="CKU21" s="45"/>
      <c r="CKV21" s="45"/>
      <c r="CKW21" s="45"/>
      <c r="CKX21" s="45"/>
      <c r="CKY21" s="45"/>
      <c r="CKZ21" s="45"/>
      <c r="CLA21" s="45"/>
      <c r="CLB21" s="45"/>
      <c r="CLC21" s="45"/>
      <c r="CLD21" s="45"/>
      <c r="CLE21" s="45"/>
      <c r="CLF21" s="45"/>
      <c r="CLG21" s="45"/>
      <c r="CLH21" s="45"/>
      <c r="CLI21" s="45"/>
      <c r="CLJ21" s="45"/>
      <c r="CLK21" s="45"/>
      <c r="CLL21" s="45"/>
      <c r="CLM21" s="45"/>
      <c r="CLN21" s="45"/>
      <c r="CLO21" s="45"/>
      <c r="CLP21" s="45"/>
      <c r="CLQ21" s="45"/>
      <c r="CLR21" s="45"/>
      <c r="CLS21" s="45"/>
      <c r="CLT21" s="45"/>
      <c r="CLU21" s="45"/>
      <c r="CLV21" s="45"/>
      <c r="CLW21" s="45"/>
      <c r="CLX21" s="45"/>
      <c r="CLY21" s="45"/>
      <c r="CLZ21" s="45"/>
      <c r="CMA21" s="45"/>
      <c r="CMB21" s="45"/>
      <c r="CMC21" s="45"/>
      <c r="CMD21" s="45"/>
      <c r="CME21" s="45"/>
      <c r="CMF21" s="45"/>
      <c r="CMG21" s="45"/>
      <c r="CMH21" s="45"/>
      <c r="CMI21" s="45"/>
      <c r="CMJ21" s="45"/>
      <c r="CMK21" s="45"/>
      <c r="CML21" s="45"/>
      <c r="CMM21" s="45"/>
      <c r="CMN21" s="45"/>
      <c r="CMO21" s="45"/>
      <c r="CMP21" s="45"/>
      <c r="CMQ21" s="45"/>
      <c r="CMR21" s="45"/>
      <c r="CMS21" s="45"/>
      <c r="CMT21" s="45"/>
      <c r="CMU21" s="45"/>
      <c r="CMV21" s="45"/>
      <c r="CMW21" s="45"/>
      <c r="CMX21" s="45"/>
      <c r="CMY21" s="45"/>
      <c r="CMZ21" s="45"/>
      <c r="CNA21" s="45"/>
      <c r="CNB21" s="45"/>
      <c r="CNC21" s="45"/>
      <c r="CND21" s="45"/>
      <c r="CNE21" s="45"/>
      <c r="CNF21" s="45"/>
      <c r="CNG21" s="45"/>
      <c r="CNH21" s="45"/>
      <c r="CNI21" s="45"/>
      <c r="CNJ21" s="45"/>
      <c r="CNK21" s="45"/>
      <c r="CNL21" s="45"/>
      <c r="CNM21" s="45"/>
      <c r="CNN21" s="45"/>
      <c r="CNO21" s="45"/>
      <c r="CNP21" s="45"/>
      <c r="CNQ21" s="45"/>
      <c r="CNR21" s="45"/>
      <c r="CNS21" s="45"/>
      <c r="CNT21" s="45"/>
      <c r="CNU21" s="45"/>
      <c r="CNV21" s="45"/>
      <c r="CNW21" s="45"/>
      <c r="CNX21" s="45"/>
      <c r="CNY21" s="45"/>
      <c r="CNZ21" s="45"/>
      <c r="COA21" s="45"/>
      <c r="COB21" s="45"/>
      <c r="COC21" s="45"/>
      <c r="COD21" s="45"/>
      <c r="COE21" s="45"/>
      <c r="COF21" s="45"/>
      <c r="COG21" s="45"/>
      <c r="COH21" s="45"/>
      <c r="COI21" s="45"/>
      <c r="COJ21" s="45"/>
      <c r="COK21" s="45"/>
      <c r="COL21" s="45"/>
      <c r="COM21" s="45"/>
      <c r="CON21" s="45"/>
      <c r="COO21" s="45"/>
      <c r="COP21" s="45"/>
      <c r="COQ21" s="45"/>
      <c r="COR21" s="45"/>
      <c r="COS21" s="45"/>
      <c r="COT21" s="45"/>
      <c r="COU21" s="45"/>
      <c r="COV21" s="45"/>
      <c r="COW21" s="45"/>
      <c r="COX21" s="45"/>
      <c r="COY21" s="45"/>
      <c r="COZ21" s="45"/>
      <c r="CPA21" s="45"/>
      <c r="CPB21" s="45"/>
      <c r="CPC21" s="45"/>
      <c r="CPD21" s="45"/>
      <c r="CPE21" s="45"/>
      <c r="CPF21" s="45"/>
      <c r="CPG21" s="45"/>
      <c r="CPH21" s="45"/>
      <c r="CPI21" s="45"/>
      <c r="CPJ21" s="45"/>
      <c r="CPK21" s="45"/>
      <c r="CPL21" s="45"/>
      <c r="CPM21" s="45"/>
      <c r="CPN21" s="45"/>
      <c r="CPO21" s="45"/>
      <c r="CPP21" s="45"/>
      <c r="CPQ21" s="45"/>
      <c r="CPR21" s="45"/>
      <c r="CPS21" s="45"/>
      <c r="CPT21" s="45"/>
      <c r="CPU21" s="45"/>
      <c r="CPV21" s="45"/>
      <c r="CPW21" s="45"/>
      <c r="CPX21" s="45"/>
      <c r="CPY21" s="45"/>
      <c r="CPZ21" s="45"/>
      <c r="CQA21" s="45"/>
      <c r="CQB21" s="45"/>
      <c r="CQC21" s="45"/>
      <c r="CQD21" s="45"/>
      <c r="CQE21" s="45"/>
      <c r="CQF21" s="45"/>
      <c r="CQG21" s="45"/>
      <c r="CQH21" s="45"/>
      <c r="CQI21" s="45"/>
      <c r="CQJ21" s="45"/>
      <c r="CQK21" s="45"/>
      <c r="CQL21" s="45"/>
      <c r="CQM21" s="45"/>
      <c r="CQN21" s="45"/>
      <c r="CQO21" s="45"/>
      <c r="CQP21" s="45"/>
      <c r="CQQ21" s="45"/>
      <c r="CQR21" s="45"/>
      <c r="CQS21" s="45"/>
      <c r="CQT21" s="45"/>
      <c r="CQU21" s="45"/>
      <c r="CQV21" s="45"/>
      <c r="CQW21" s="45"/>
      <c r="CQX21" s="45"/>
      <c r="CQY21" s="45"/>
      <c r="CQZ21" s="45"/>
      <c r="CRA21" s="45"/>
      <c r="CRB21" s="45"/>
      <c r="CRC21" s="45"/>
      <c r="CRD21" s="45"/>
      <c r="CRE21" s="45"/>
      <c r="CRF21" s="45"/>
      <c r="CRG21" s="45"/>
      <c r="CRH21" s="45"/>
      <c r="CRI21" s="45"/>
      <c r="CRJ21" s="45"/>
      <c r="CRK21" s="45"/>
      <c r="CRL21" s="45"/>
      <c r="CRM21" s="45"/>
      <c r="CRN21" s="45"/>
      <c r="CRO21" s="45"/>
      <c r="CRP21" s="45"/>
      <c r="CRQ21" s="45"/>
      <c r="CRR21" s="45"/>
      <c r="CRS21" s="45"/>
      <c r="CRT21" s="45"/>
      <c r="CRU21" s="45"/>
      <c r="CRV21" s="45"/>
      <c r="CRW21" s="45"/>
      <c r="CRX21" s="45"/>
      <c r="CRY21" s="45"/>
      <c r="CRZ21" s="45"/>
      <c r="CSA21" s="45"/>
      <c r="CSB21" s="45"/>
      <c r="CSC21" s="45"/>
      <c r="CSD21" s="45"/>
      <c r="CSE21" s="45"/>
      <c r="CSF21" s="45"/>
      <c r="CSG21" s="45"/>
      <c r="CSH21" s="45"/>
      <c r="CSI21" s="45"/>
      <c r="CSJ21" s="45"/>
      <c r="CSK21" s="45"/>
      <c r="CSL21" s="45"/>
      <c r="CSM21" s="45"/>
      <c r="CSN21" s="45"/>
      <c r="CSO21" s="45"/>
      <c r="CSP21" s="45"/>
      <c r="CSQ21" s="45"/>
      <c r="CSR21" s="45"/>
      <c r="CSS21" s="45"/>
      <c r="CST21" s="45"/>
      <c r="CSU21" s="45"/>
      <c r="CSV21" s="45"/>
      <c r="CSW21" s="45"/>
      <c r="CSX21" s="45"/>
      <c r="CSY21" s="45"/>
      <c r="CSZ21" s="45"/>
      <c r="CTA21" s="45"/>
      <c r="CTB21" s="45"/>
      <c r="CTC21" s="45"/>
      <c r="CTD21" s="45"/>
      <c r="CTE21" s="45"/>
      <c r="CTF21" s="45"/>
      <c r="CTG21" s="45"/>
      <c r="CTH21" s="45"/>
      <c r="CTI21" s="45"/>
      <c r="CTJ21" s="45"/>
      <c r="CTK21" s="45"/>
      <c r="CTL21" s="45"/>
      <c r="CTM21" s="45"/>
      <c r="CTN21" s="45"/>
      <c r="CTO21" s="45"/>
      <c r="CTP21" s="45"/>
      <c r="CTQ21" s="45"/>
      <c r="CTR21" s="45"/>
      <c r="CTS21" s="45"/>
      <c r="CTT21" s="45"/>
      <c r="CTU21" s="45"/>
      <c r="CTV21" s="45"/>
      <c r="CTW21" s="45"/>
      <c r="CTX21" s="45"/>
      <c r="CTY21" s="45"/>
      <c r="CTZ21" s="45"/>
      <c r="CUA21" s="45"/>
      <c r="CUB21" s="45"/>
      <c r="CUC21" s="45"/>
      <c r="CUD21" s="45"/>
      <c r="CUE21" s="45"/>
      <c r="CUF21" s="45"/>
      <c r="CUG21" s="45"/>
      <c r="CUH21" s="45"/>
      <c r="CUI21" s="45"/>
      <c r="CUJ21" s="45"/>
      <c r="CUK21" s="45"/>
      <c r="CUL21" s="45"/>
      <c r="CUM21" s="45"/>
      <c r="CUN21" s="45"/>
      <c r="CUO21" s="45"/>
      <c r="CUP21" s="45"/>
      <c r="CUQ21" s="45"/>
      <c r="CUR21" s="45"/>
      <c r="CUS21" s="45"/>
      <c r="CUT21" s="45"/>
      <c r="CUU21" s="45"/>
      <c r="CUV21" s="45"/>
      <c r="CUW21" s="45"/>
      <c r="CUX21" s="45"/>
      <c r="CUY21" s="45"/>
      <c r="CUZ21" s="45"/>
      <c r="CVA21" s="45"/>
      <c r="CVB21" s="45"/>
      <c r="CVC21" s="45"/>
      <c r="CVD21" s="45"/>
      <c r="CVE21" s="45"/>
      <c r="CVF21" s="45"/>
      <c r="CVG21" s="45"/>
      <c r="CVH21" s="45"/>
      <c r="CVI21" s="45"/>
      <c r="CVJ21" s="45"/>
      <c r="CVK21" s="45"/>
      <c r="CVL21" s="45"/>
      <c r="CVM21" s="45"/>
      <c r="CVN21" s="45"/>
      <c r="CVO21" s="45"/>
      <c r="CVP21" s="45"/>
      <c r="CVQ21" s="45"/>
      <c r="CVR21" s="45"/>
      <c r="CVS21" s="45"/>
      <c r="CVT21" s="45"/>
      <c r="CVU21" s="45"/>
      <c r="CVV21" s="45"/>
      <c r="CVW21" s="45"/>
      <c r="CVX21" s="45"/>
      <c r="CVY21" s="45"/>
      <c r="CVZ21" s="45"/>
      <c r="CWA21" s="45"/>
      <c r="CWB21" s="45"/>
      <c r="CWC21" s="45"/>
      <c r="CWD21" s="45"/>
      <c r="CWE21" s="45"/>
      <c r="CWF21" s="45"/>
      <c r="CWG21" s="45"/>
      <c r="CWH21" s="45"/>
      <c r="CWI21" s="45"/>
      <c r="CWJ21" s="45"/>
      <c r="CWK21" s="45"/>
      <c r="CWL21" s="45"/>
      <c r="CWM21" s="45"/>
      <c r="CWN21" s="45"/>
      <c r="CWO21" s="45"/>
      <c r="CWP21" s="45"/>
      <c r="CWQ21" s="45"/>
      <c r="CWR21" s="45"/>
      <c r="CWS21" s="45"/>
      <c r="CWT21" s="45"/>
      <c r="CWU21" s="45"/>
      <c r="CWV21" s="45"/>
      <c r="CWW21" s="45"/>
      <c r="CWX21" s="45"/>
      <c r="CWY21" s="45"/>
      <c r="CWZ21" s="45"/>
      <c r="CXA21" s="45"/>
      <c r="CXB21" s="45"/>
      <c r="CXC21" s="45"/>
      <c r="CXD21" s="45"/>
      <c r="CXE21" s="45"/>
      <c r="CXF21" s="45"/>
      <c r="CXG21" s="45"/>
      <c r="CXH21" s="45"/>
      <c r="CXI21" s="45"/>
      <c r="CXJ21" s="45"/>
      <c r="CXK21" s="45"/>
      <c r="CXL21" s="45"/>
      <c r="CXM21" s="45"/>
      <c r="CXN21" s="45"/>
      <c r="CXO21" s="45"/>
      <c r="CXP21" s="45"/>
      <c r="CXQ21" s="45"/>
      <c r="CXR21" s="45"/>
      <c r="CXS21" s="45"/>
      <c r="CXT21" s="45"/>
      <c r="CXU21" s="45"/>
      <c r="CXV21" s="45"/>
      <c r="CXW21" s="45"/>
      <c r="CXX21" s="45"/>
      <c r="CXY21" s="45"/>
      <c r="CXZ21" s="45"/>
      <c r="CYA21" s="45"/>
      <c r="CYB21" s="45"/>
      <c r="CYC21" s="45"/>
      <c r="CYD21" s="45"/>
      <c r="CYE21" s="45"/>
      <c r="CYF21" s="45"/>
      <c r="CYG21" s="45"/>
      <c r="CYH21" s="45"/>
      <c r="CYI21" s="45"/>
      <c r="CYJ21" s="45"/>
      <c r="CYK21" s="45"/>
      <c r="CYL21" s="45"/>
      <c r="CYM21" s="45"/>
      <c r="CYN21" s="45"/>
      <c r="CYO21" s="45"/>
      <c r="CYP21" s="45"/>
      <c r="CYQ21" s="45"/>
      <c r="CYR21" s="45"/>
      <c r="CYS21" s="45"/>
      <c r="CYT21" s="45"/>
      <c r="CYU21" s="45"/>
      <c r="CYV21" s="45"/>
      <c r="CYW21" s="45"/>
      <c r="CYX21" s="45"/>
      <c r="CYY21" s="45"/>
      <c r="CYZ21" s="45"/>
      <c r="CZA21" s="45"/>
      <c r="CZB21" s="45"/>
      <c r="CZC21" s="45"/>
      <c r="CZD21" s="45"/>
      <c r="CZE21" s="45"/>
      <c r="CZF21" s="45"/>
      <c r="CZG21" s="45"/>
      <c r="CZH21" s="45"/>
      <c r="CZI21" s="45"/>
      <c r="CZJ21" s="45"/>
      <c r="CZK21" s="45"/>
      <c r="CZL21" s="45"/>
      <c r="CZM21" s="45"/>
      <c r="CZN21" s="45"/>
      <c r="CZO21" s="45"/>
      <c r="CZP21" s="45"/>
      <c r="CZQ21" s="45"/>
      <c r="CZR21" s="45"/>
      <c r="CZS21" s="45"/>
      <c r="CZT21" s="45"/>
      <c r="CZU21" s="45"/>
      <c r="CZV21" s="45"/>
      <c r="CZW21" s="45"/>
      <c r="CZX21" s="45"/>
      <c r="CZY21" s="45"/>
      <c r="CZZ21" s="45"/>
      <c r="DAA21" s="45"/>
      <c r="DAB21" s="45"/>
      <c r="DAC21" s="45"/>
      <c r="DAD21" s="45"/>
      <c r="DAE21" s="45"/>
      <c r="DAF21" s="45"/>
      <c r="DAG21" s="45"/>
      <c r="DAH21" s="45"/>
      <c r="DAI21" s="45"/>
      <c r="DAJ21" s="45"/>
      <c r="DAK21" s="45"/>
      <c r="DAL21" s="45"/>
      <c r="DAM21" s="45"/>
      <c r="DAN21" s="45"/>
      <c r="DAO21" s="45"/>
      <c r="DAP21" s="45"/>
      <c r="DAQ21" s="45"/>
      <c r="DAR21" s="45"/>
      <c r="DAS21" s="45"/>
      <c r="DAT21" s="45"/>
      <c r="DAU21" s="45"/>
      <c r="DAV21" s="45"/>
      <c r="DAW21" s="45"/>
      <c r="DAX21" s="45"/>
      <c r="DAY21" s="45"/>
      <c r="DAZ21" s="45"/>
      <c r="DBA21" s="45"/>
      <c r="DBB21" s="45"/>
      <c r="DBC21" s="45"/>
      <c r="DBD21" s="45"/>
      <c r="DBE21" s="45"/>
      <c r="DBF21" s="45"/>
      <c r="DBG21" s="45"/>
      <c r="DBH21" s="45"/>
      <c r="DBI21" s="45"/>
      <c r="DBJ21" s="45"/>
      <c r="DBK21" s="45"/>
      <c r="DBL21" s="45"/>
      <c r="DBM21" s="45"/>
      <c r="DBN21" s="45"/>
      <c r="DBO21" s="45"/>
      <c r="DBP21" s="45"/>
      <c r="DBQ21" s="45"/>
      <c r="DBR21" s="45"/>
      <c r="DBS21" s="45"/>
      <c r="DBT21" s="45"/>
      <c r="DBU21" s="45"/>
      <c r="DBV21" s="45"/>
      <c r="DBW21" s="45"/>
      <c r="DBX21" s="45"/>
      <c r="DBY21" s="45"/>
      <c r="DBZ21" s="45"/>
      <c r="DCA21" s="45"/>
      <c r="DCB21" s="45"/>
      <c r="DCC21" s="45"/>
      <c r="DCD21" s="45"/>
      <c r="DCE21" s="45"/>
      <c r="DCF21" s="45"/>
      <c r="DCG21" s="45"/>
      <c r="DCH21" s="45"/>
      <c r="DCI21" s="45"/>
      <c r="DCJ21" s="45"/>
      <c r="DCK21" s="45"/>
      <c r="DCL21" s="45"/>
      <c r="DCM21" s="45"/>
      <c r="DCN21" s="45"/>
      <c r="DCO21" s="45"/>
      <c r="DCP21" s="45"/>
      <c r="DCQ21" s="45"/>
      <c r="DCR21" s="45"/>
      <c r="DCS21" s="45"/>
      <c r="DCT21" s="45"/>
      <c r="DCU21" s="45"/>
      <c r="DCV21" s="45"/>
      <c r="DCW21" s="45"/>
      <c r="DCX21" s="45"/>
      <c r="DCY21" s="45"/>
      <c r="DCZ21" s="45"/>
      <c r="DDA21" s="45"/>
      <c r="DDB21" s="45"/>
      <c r="DDC21" s="45"/>
      <c r="DDD21" s="45"/>
      <c r="DDE21" s="45"/>
      <c r="DDF21" s="45"/>
      <c r="DDG21" s="45"/>
      <c r="DDH21" s="45"/>
      <c r="DDI21" s="45"/>
      <c r="DDJ21" s="45"/>
      <c r="DDK21" s="45"/>
      <c r="DDL21" s="45"/>
      <c r="DDM21" s="45"/>
      <c r="DDN21" s="45"/>
      <c r="DDO21" s="45"/>
      <c r="DDP21" s="45"/>
      <c r="DDQ21" s="45"/>
      <c r="DDR21" s="45"/>
      <c r="DDS21" s="45"/>
      <c r="DDT21" s="45"/>
      <c r="DDU21" s="45"/>
      <c r="DDV21" s="45"/>
      <c r="DDW21" s="45"/>
      <c r="DDX21" s="45"/>
      <c r="DDY21" s="45"/>
      <c r="DDZ21" s="45"/>
      <c r="DEA21" s="45"/>
      <c r="DEB21" s="45"/>
      <c r="DEC21" s="45"/>
      <c r="DED21" s="45"/>
      <c r="DEE21" s="45"/>
      <c r="DEF21" s="45"/>
      <c r="DEG21" s="45"/>
      <c r="DEH21" s="45"/>
      <c r="DEI21" s="45"/>
      <c r="DEJ21" s="45"/>
      <c r="DEK21" s="45"/>
      <c r="DEL21" s="45"/>
      <c r="DEM21" s="45"/>
      <c r="DEN21" s="45"/>
      <c r="DEO21" s="45"/>
      <c r="DEP21" s="45"/>
      <c r="DEQ21" s="45"/>
      <c r="DER21" s="45"/>
      <c r="DES21" s="45"/>
      <c r="DET21" s="45"/>
      <c r="DEU21" s="45"/>
      <c r="DEV21" s="45"/>
      <c r="DEW21" s="45"/>
      <c r="DEX21" s="45"/>
      <c r="DEY21" s="45"/>
      <c r="DEZ21" s="45"/>
      <c r="DFA21" s="45"/>
      <c r="DFB21" s="45"/>
      <c r="DFC21" s="45"/>
      <c r="DFD21" s="45"/>
      <c r="DFE21" s="45"/>
      <c r="DFF21" s="45"/>
      <c r="DFG21" s="45"/>
      <c r="DFH21" s="45"/>
      <c r="DFI21" s="45"/>
      <c r="DFJ21" s="45"/>
      <c r="DFK21" s="45"/>
      <c r="DFL21" s="45"/>
      <c r="DFM21" s="45"/>
      <c r="DFN21" s="45"/>
      <c r="DFO21" s="45"/>
      <c r="DFP21" s="45"/>
      <c r="DFQ21" s="45"/>
      <c r="DFR21" s="45"/>
      <c r="DFS21" s="45"/>
      <c r="DFT21" s="45"/>
      <c r="DFU21" s="45"/>
      <c r="DFV21" s="45"/>
      <c r="DFW21" s="45"/>
      <c r="DFX21" s="45"/>
      <c r="DFY21" s="45"/>
      <c r="DFZ21" s="45"/>
      <c r="DGA21" s="45"/>
      <c r="DGB21" s="45"/>
      <c r="DGC21" s="45"/>
      <c r="DGD21" s="45"/>
      <c r="DGE21" s="45"/>
      <c r="DGF21" s="45"/>
      <c r="DGG21" s="45"/>
      <c r="DGH21" s="45"/>
      <c r="DGI21" s="45"/>
      <c r="DGJ21" s="45"/>
      <c r="DGK21" s="45"/>
      <c r="DGL21" s="45"/>
      <c r="DGM21" s="45"/>
      <c r="DGN21" s="45"/>
      <c r="DGO21" s="45"/>
      <c r="DGP21" s="45"/>
      <c r="DGQ21" s="45"/>
      <c r="DGR21" s="45"/>
      <c r="DGS21" s="45"/>
      <c r="DGT21" s="45"/>
      <c r="DGU21" s="45"/>
      <c r="DGV21" s="45"/>
      <c r="DGW21" s="45"/>
      <c r="DGX21" s="45"/>
      <c r="DGY21" s="45"/>
      <c r="DGZ21" s="45"/>
      <c r="DHA21" s="45"/>
      <c r="DHB21" s="45"/>
      <c r="DHC21" s="45"/>
      <c r="DHD21" s="45"/>
      <c r="DHE21" s="45"/>
      <c r="DHF21" s="45"/>
      <c r="DHG21" s="45"/>
      <c r="DHH21" s="45"/>
      <c r="DHI21" s="45"/>
      <c r="DHJ21" s="45"/>
      <c r="DHK21" s="45"/>
      <c r="DHL21" s="45"/>
      <c r="DHM21" s="45"/>
      <c r="DHN21" s="45"/>
      <c r="DHO21" s="45"/>
      <c r="DHP21" s="45"/>
      <c r="DHQ21" s="45"/>
      <c r="DHR21" s="45"/>
      <c r="DHS21" s="45"/>
      <c r="DHT21" s="45"/>
      <c r="DHU21" s="45"/>
      <c r="DHV21" s="45"/>
      <c r="DHW21" s="45"/>
      <c r="DHX21" s="45"/>
      <c r="DHY21" s="45"/>
      <c r="DHZ21" s="45"/>
      <c r="DIA21" s="45"/>
      <c r="DIB21" s="45"/>
      <c r="DIC21" s="45"/>
      <c r="DID21" s="45"/>
      <c r="DIE21" s="45"/>
      <c r="DIF21" s="45"/>
      <c r="DIG21" s="45"/>
      <c r="DIH21" s="45"/>
      <c r="DII21" s="45"/>
      <c r="DIJ21" s="45"/>
      <c r="DIK21" s="45"/>
      <c r="DIL21" s="45"/>
      <c r="DIM21" s="45"/>
      <c r="DIN21" s="45"/>
      <c r="DIO21" s="45"/>
      <c r="DIP21" s="45"/>
      <c r="DIQ21" s="45"/>
      <c r="DIR21" s="45"/>
      <c r="DIS21" s="45"/>
      <c r="DIT21" s="45"/>
      <c r="DIU21" s="45"/>
      <c r="DIV21" s="45"/>
      <c r="DIW21" s="45"/>
      <c r="DIX21" s="45"/>
      <c r="DIY21" s="45"/>
      <c r="DIZ21" s="45"/>
      <c r="DJA21" s="45"/>
      <c r="DJB21" s="45"/>
      <c r="DJC21" s="45"/>
      <c r="DJD21" s="45"/>
      <c r="DJE21" s="45"/>
      <c r="DJF21" s="45"/>
      <c r="DJG21" s="45"/>
      <c r="DJH21" s="45"/>
      <c r="DJI21" s="45"/>
      <c r="DJJ21" s="45"/>
      <c r="DJK21" s="45"/>
      <c r="DJL21" s="45"/>
      <c r="DJM21" s="45"/>
      <c r="DJN21" s="45"/>
      <c r="DJO21" s="45"/>
      <c r="DJP21" s="45"/>
      <c r="DJQ21" s="45"/>
      <c r="DJR21" s="45"/>
      <c r="DJS21" s="45"/>
      <c r="DJT21" s="45"/>
      <c r="DJU21" s="45"/>
      <c r="DJV21" s="45"/>
      <c r="DJW21" s="45"/>
      <c r="DJX21" s="45"/>
      <c r="DJY21" s="45"/>
      <c r="DJZ21" s="45"/>
      <c r="DKA21" s="45"/>
      <c r="DKB21" s="45"/>
      <c r="DKC21" s="45"/>
      <c r="DKD21" s="45"/>
      <c r="DKE21" s="45"/>
      <c r="DKF21" s="45"/>
      <c r="DKG21" s="45"/>
      <c r="DKH21" s="45"/>
      <c r="DKI21" s="45"/>
      <c r="DKJ21" s="45"/>
      <c r="DKK21" s="45"/>
      <c r="DKL21" s="45"/>
      <c r="DKM21" s="45"/>
      <c r="DKN21" s="45"/>
      <c r="DKO21" s="45"/>
      <c r="DKP21" s="45"/>
      <c r="DKQ21" s="45"/>
      <c r="DKR21" s="45"/>
      <c r="DKS21" s="45"/>
      <c r="DKT21" s="45"/>
      <c r="DKU21" s="45"/>
      <c r="DKV21" s="45"/>
      <c r="DKW21" s="45"/>
      <c r="DKX21" s="45"/>
      <c r="DKY21" s="45"/>
      <c r="DKZ21" s="45"/>
      <c r="DLA21" s="45"/>
      <c r="DLB21" s="45"/>
      <c r="DLC21" s="45"/>
      <c r="DLD21" s="45"/>
      <c r="DLE21" s="45"/>
      <c r="DLF21" s="45"/>
      <c r="DLG21" s="45"/>
      <c r="DLH21" s="45"/>
      <c r="DLI21" s="45"/>
      <c r="DLJ21" s="45"/>
      <c r="DLK21" s="45"/>
      <c r="DLL21" s="45"/>
      <c r="DLM21" s="45"/>
      <c r="DLN21" s="45"/>
      <c r="DLO21" s="45"/>
      <c r="DLP21" s="45"/>
      <c r="DLQ21" s="45"/>
      <c r="DLR21" s="45"/>
      <c r="DLS21" s="45"/>
      <c r="DLT21" s="45"/>
      <c r="DLU21" s="45"/>
      <c r="DLV21" s="45"/>
      <c r="DLW21" s="45"/>
      <c r="DLX21" s="45"/>
      <c r="DLY21" s="45"/>
      <c r="DLZ21" s="45"/>
      <c r="DMA21" s="45"/>
      <c r="DMB21" s="45"/>
      <c r="DMC21" s="45"/>
      <c r="DMD21" s="45"/>
      <c r="DME21" s="45"/>
      <c r="DMF21" s="45"/>
      <c r="DMG21" s="45"/>
      <c r="DMH21" s="45"/>
      <c r="DMI21" s="45"/>
      <c r="DMJ21" s="45"/>
      <c r="DMK21" s="45"/>
      <c r="DML21" s="45"/>
      <c r="DMM21" s="45"/>
      <c r="DMN21" s="45"/>
      <c r="DMO21" s="45"/>
      <c r="DMP21" s="45"/>
      <c r="DMQ21" s="45"/>
      <c r="DMR21" s="45"/>
      <c r="DMS21" s="45"/>
      <c r="DMT21" s="45"/>
      <c r="DMU21" s="45"/>
      <c r="DMV21" s="45"/>
      <c r="DMW21" s="45"/>
      <c r="DMX21" s="45"/>
      <c r="DMY21" s="45"/>
      <c r="DMZ21" s="45"/>
      <c r="DNA21" s="45"/>
      <c r="DNB21" s="45"/>
      <c r="DNC21" s="45"/>
      <c r="DND21" s="45"/>
      <c r="DNE21" s="45"/>
      <c r="DNF21" s="45"/>
      <c r="DNG21" s="45"/>
      <c r="DNH21" s="45"/>
      <c r="DNI21" s="45"/>
      <c r="DNJ21" s="45"/>
      <c r="DNK21" s="45"/>
      <c r="DNL21" s="45"/>
      <c r="DNM21" s="45"/>
      <c r="DNN21" s="45"/>
      <c r="DNO21" s="45"/>
      <c r="DNP21" s="45"/>
      <c r="DNQ21" s="45"/>
      <c r="DNR21" s="45"/>
      <c r="DNS21" s="45"/>
      <c r="DNT21" s="45"/>
      <c r="DNU21" s="45"/>
      <c r="DNV21" s="45"/>
      <c r="DNW21" s="45"/>
      <c r="DNX21" s="45"/>
      <c r="DNY21" s="45"/>
      <c r="DNZ21" s="45"/>
      <c r="DOA21" s="45"/>
      <c r="DOB21" s="45"/>
      <c r="DOC21" s="45"/>
      <c r="DOD21" s="45"/>
      <c r="DOE21" s="45"/>
      <c r="DOF21" s="45"/>
      <c r="DOG21" s="45"/>
      <c r="DOH21" s="45"/>
      <c r="DOI21" s="45"/>
      <c r="DOJ21" s="45"/>
      <c r="DOK21" s="45"/>
      <c r="DOL21" s="45"/>
      <c r="DOM21" s="45"/>
      <c r="DON21" s="45"/>
      <c r="DOO21" s="45"/>
      <c r="DOP21" s="45"/>
      <c r="DOQ21" s="45"/>
      <c r="DOR21" s="45"/>
      <c r="DOS21" s="45"/>
      <c r="DOT21" s="45"/>
      <c r="DOU21" s="45"/>
      <c r="DOV21" s="45"/>
      <c r="DOW21" s="45"/>
      <c r="DOX21" s="45"/>
      <c r="DOY21" s="45"/>
      <c r="DOZ21" s="45"/>
      <c r="DPA21" s="45"/>
      <c r="DPB21" s="45"/>
      <c r="DPC21" s="45"/>
      <c r="DPD21" s="45"/>
      <c r="DPE21" s="45"/>
      <c r="DPF21" s="45"/>
      <c r="DPG21" s="45"/>
      <c r="DPH21" s="45"/>
      <c r="DPI21" s="45"/>
      <c r="DPJ21" s="45"/>
      <c r="DPK21" s="45"/>
      <c r="DPL21" s="45"/>
      <c r="DPM21" s="45"/>
      <c r="DPN21" s="45"/>
      <c r="DPO21" s="45"/>
      <c r="DPP21" s="45"/>
      <c r="DPQ21" s="45"/>
      <c r="DPR21" s="45"/>
      <c r="DPS21" s="45"/>
      <c r="DPT21" s="45"/>
      <c r="DPU21" s="45"/>
      <c r="DPV21" s="45"/>
      <c r="DPW21" s="45"/>
      <c r="DPX21" s="45"/>
      <c r="DPY21" s="45"/>
      <c r="DPZ21" s="45"/>
      <c r="DQA21" s="45"/>
      <c r="DQB21" s="45"/>
      <c r="DQC21" s="45"/>
      <c r="DQD21" s="45"/>
      <c r="DQE21" s="45"/>
      <c r="DQF21" s="45"/>
      <c r="DQG21" s="45"/>
      <c r="DQH21" s="45"/>
      <c r="DQI21" s="45"/>
      <c r="DQJ21" s="45"/>
      <c r="DQK21" s="45"/>
      <c r="DQL21" s="45"/>
      <c r="DQM21" s="45"/>
      <c r="DQN21" s="45"/>
      <c r="DQO21" s="45"/>
      <c r="DQP21" s="45"/>
      <c r="DQQ21" s="45"/>
      <c r="DQR21" s="45"/>
      <c r="DQS21" s="45"/>
      <c r="DQT21" s="45"/>
      <c r="DQU21" s="45"/>
      <c r="DQV21" s="45"/>
      <c r="DQW21" s="45"/>
      <c r="DQX21" s="45"/>
      <c r="DQY21" s="45"/>
      <c r="DQZ21" s="45"/>
      <c r="DRA21" s="45"/>
      <c r="DRB21" s="45"/>
      <c r="DRC21" s="45"/>
      <c r="DRD21" s="45"/>
      <c r="DRE21" s="45"/>
      <c r="DRF21" s="45"/>
      <c r="DRG21" s="45"/>
      <c r="DRH21" s="45"/>
      <c r="DRI21" s="45"/>
      <c r="DRJ21" s="45"/>
      <c r="DRK21" s="45"/>
      <c r="DRL21" s="45"/>
      <c r="DRM21" s="45"/>
      <c r="DRN21" s="45"/>
      <c r="DRO21" s="45"/>
      <c r="DRP21" s="45"/>
      <c r="DRQ21" s="45"/>
      <c r="DRR21" s="45"/>
      <c r="DRS21" s="45"/>
      <c r="DRT21" s="45"/>
      <c r="DRU21" s="45"/>
      <c r="DRV21" s="45"/>
      <c r="DRW21" s="45"/>
      <c r="DRX21" s="45"/>
      <c r="DRY21" s="45"/>
      <c r="DRZ21" s="45"/>
      <c r="DSA21" s="45"/>
      <c r="DSB21" s="45"/>
      <c r="DSC21" s="45"/>
      <c r="DSD21" s="45"/>
      <c r="DSE21" s="45"/>
      <c r="DSF21" s="45"/>
      <c r="DSG21" s="45"/>
      <c r="DSH21" s="45"/>
      <c r="DSI21" s="45"/>
      <c r="DSJ21" s="45"/>
      <c r="DSK21" s="45"/>
      <c r="DSL21" s="45"/>
      <c r="DSM21" s="45"/>
      <c r="DSN21" s="45"/>
      <c r="DSO21" s="45"/>
      <c r="DSP21" s="45"/>
      <c r="DSQ21" s="45"/>
      <c r="DSR21" s="45"/>
      <c r="DSS21" s="45"/>
      <c r="DST21" s="45"/>
      <c r="DSU21" s="45"/>
      <c r="DSV21" s="45"/>
      <c r="DSW21" s="45"/>
      <c r="DSX21" s="45"/>
      <c r="DSY21" s="45"/>
      <c r="DSZ21" s="45"/>
      <c r="DTA21" s="45"/>
      <c r="DTB21" s="45"/>
      <c r="DTC21" s="45"/>
      <c r="DTD21" s="45"/>
      <c r="DTE21" s="45"/>
      <c r="DTF21" s="45"/>
      <c r="DTG21" s="45"/>
      <c r="DTH21" s="45"/>
      <c r="DTI21" s="45"/>
      <c r="DTJ21" s="45"/>
      <c r="DTK21" s="45"/>
      <c r="DTL21" s="45"/>
      <c r="DTM21" s="45"/>
      <c r="DTN21" s="45"/>
      <c r="DTO21" s="45"/>
      <c r="DTP21" s="45"/>
      <c r="DTQ21" s="45"/>
      <c r="DTR21" s="45"/>
      <c r="DTS21" s="45"/>
      <c r="DTT21" s="45"/>
      <c r="DTU21" s="45"/>
      <c r="DTV21" s="45"/>
      <c r="DTW21" s="45"/>
      <c r="DTX21" s="45"/>
      <c r="DTY21" s="45"/>
      <c r="DTZ21" s="45"/>
      <c r="DUA21" s="45"/>
      <c r="DUB21" s="45"/>
      <c r="DUC21" s="45"/>
      <c r="DUD21" s="45"/>
      <c r="DUE21" s="45"/>
      <c r="DUF21" s="45"/>
      <c r="DUG21" s="45"/>
      <c r="DUH21" s="45"/>
      <c r="DUI21" s="45"/>
      <c r="DUJ21" s="45"/>
      <c r="DUK21" s="45"/>
      <c r="DUL21" s="45"/>
      <c r="DUM21" s="45"/>
      <c r="DUN21" s="45"/>
      <c r="DUO21" s="45"/>
      <c r="DUP21" s="45"/>
      <c r="DUQ21" s="45"/>
      <c r="DUR21" s="45"/>
      <c r="DUS21" s="45"/>
      <c r="DUT21" s="45"/>
      <c r="DUU21" s="45"/>
      <c r="DUV21" s="45"/>
      <c r="DUW21" s="45"/>
      <c r="DUX21" s="45"/>
      <c r="DUY21" s="45"/>
      <c r="DUZ21" s="45"/>
      <c r="DVA21" s="45"/>
      <c r="DVB21" s="45"/>
      <c r="DVC21" s="45"/>
      <c r="DVD21" s="45"/>
      <c r="DVE21" s="45"/>
      <c r="DVF21" s="45"/>
      <c r="DVG21" s="45"/>
      <c r="DVH21" s="45"/>
      <c r="DVI21" s="45"/>
      <c r="DVJ21" s="45"/>
      <c r="DVK21" s="45"/>
      <c r="DVL21" s="45"/>
      <c r="DVM21" s="45"/>
      <c r="DVN21" s="45"/>
      <c r="DVO21" s="45"/>
      <c r="DVP21" s="45"/>
      <c r="DVQ21" s="45"/>
      <c r="DVR21" s="45"/>
      <c r="DVS21" s="45"/>
      <c r="DVT21" s="45"/>
      <c r="DVU21" s="45"/>
      <c r="DVV21" s="45"/>
      <c r="DVW21" s="45"/>
      <c r="DVX21" s="45"/>
      <c r="DVY21" s="45"/>
      <c r="DVZ21" s="45"/>
      <c r="DWA21" s="45"/>
      <c r="DWB21" s="45"/>
      <c r="DWC21" s="45"/>
      <c r="DWD21" s="45"/>
      <c r="DWE21" s="45"/>
      <c r="DWF21" s="45"/>
      <c r="DWG21" s="45"/>
      <c r="DWH21" s="45"/>
      <c r="DWI21" s="45"/>
      <c r="DWJ21" s="45"/>
      <c r="DWK21" s="45"/>
      <c r="DWL21" s="45"/>
      <c r="DWM21" s="45"/>
      <c r="DWN21" s="45"/>
      <c r="DWO21" s="45"/>
      <c r="DWP21" s="45"/>
      <c r="DWQ21" s="45"/>
      <c r="DWR21" s="45"/>
      <c r="DWS21" s="45"/>
      <c r="DWT21" s="45"/>
      <c r="DWU21" s="45"/>
      <c r="DWV21" s="45"/>
      <c r="DWW21" s="45"/>
      <c r="DWX21" s="45"/>
      <c r="DWY21" s="45"/>
      <c r="DWZ21" s="45"/>
      <c r="DXA21" s="45"/>
      <c r="DXB21" s="45"/>
      <c r="DXC21" s="45"/>
      <c r="DXD21" s="45"/>
      <c r="DXE21" s="45"/>
      <c r="DXF21" s="45"/>
      <c r="DXG21" s="45"/>
      <c r="DXH21" s="45"/>
      <c r="DXI21" s="45"/>
      <c r="DXJ21" s="45"/>
      <c r="DXK21" s="45"/>
      <c r="DXL21" s="45"/>
      <c r="DXM21" s="45"/>
      <c r="DXN21" s="45"/>
      <c r="DXO21" s="45"/>
      <c r="DXP21" s="45"/>
      <c r="DXQ21" s="45"/>
      <c r="DXR21" s="45"/>
      <c r="DXS21" s="45"/>
      <c r="DXT21" s="45"/>
      <c r="DXU21" s="45"/>
      <c r="DXV21" s="45"/>
      <c r="DXW21" s="45"/>
      <c r="DXX21" s="45"/>
      <c r="DXY21" s="45"/>
      <c r="DXZ21" s="45"/>
      <c r="DYA21" s="45"/>
      <c r="DYB21" s="45"/>
      <c r="DYC21" s="45"/>
      <c r="DYD21" s="45"/>
      <c r="DYE21" s="45"/>
      <c r="DYF21" s="45"/>
      <c r="DYG21" s="45"/>
      <c r="DYH21" s="45"/>
      <c r="DYI21" s="45"/>
      <c r="DYJ21" s="45"/>
      <c r="DYK21" s="45"/>
      <c r="DYL21" s="45"/>
      <c r="DYM21" s="45"/>
      <c r="DYN21" s="45"/>
      <c r="DYO21" s="45"/>
      <c r="DYP21" s="45"/>
      <c r="DYQ21" s="45"/>
      <c r="DYR21" s="45"/>
      <c r="DYS21" s="45"/>
      <c r="DYT21" s="45"/>
      <c r="DYU21" s="45"/>
      <c r="DYV21" s="45"/>
      <c r="DYW21" s="45"/>
      <c r="DYX21" s="45"/>
      <c r="DYY21" s="45"/>
      <c r="DYZ21" s="45"/>
      <c r="DZA21" s="45"/>
      <c r="DZB21" s="45"/>
      <c r="DZC21" s="45"/>
      <c r="DZD21" s="45"/>
      <c r="DZE21" s="45"/>
      <c r="DZF21" s="45"/>
      <c r="DZG21" s="45"/>
      <c r="DZH21" s="45"/>
      <c r="DZI21" s="45"/>
      <c r="DZJ21" s="45"/>
      <c r="DZK21" s="45"/>
      <c r="DZL21" s="45"/>
      <c r="DZM21" s="45"/>
      <c r="DZN21" s="45"/>
      <c r="DZO21" s="45"/>
      <c r="DZP21" s="45"/>
      <c r="DZQ21" s="45"/>
      <c r="DZR21" s="45"/>
      <c r="DZS21" s="45"/>
      <c r="DZT21" s="45"/>
      <c r="DZU21" s="45"/>
      <c r="DZV21" s="45"/>
      <c r="DZW21" s="45"/>
      <c r="DZX21" s="45"/>
      <c r="DZY21" s="45"/>
      <c r="DZZ21" s="45"/>
      <c r="EAA21" s="45"/>
      <c r="EAB21" s="45"/>
      <c r="EAC21" s="45"/>
      <c r="EAD21" s="45"/>
      <c r="EAE21" s="45"/>
      <c r="EAF21" s="45"/>
      <c r="EAG21" s="45"/>
      <c r="EAH21" s="45"/>
      <c r="EAI21" s="45"/>
      <c r="EAJ21" s="45"/>
      <c r="EAK21" s="45"/>
      <c r="EAL21" s="45"/>
      <c r="EAM21" s="45"/>
      <c r="EAN21" s="45"/>
      <c r="EAO21" s="45"/>
      <c r="EAP21" s="45"/>
      <c r="EAQ21" s="45"/>
      <c r="EAR21" s="45"/>
      <c r="EAS21" s="45"/>
      <c r="EAT21" s="45"/>
      <c r="EAU21" s="45"/>
      <c r="EAV21" s="45"/>
      <c r="EAW21" s="45"/>
      <c r="EAX21" s="45"/>
      <c r="EAY21" s="45"/>
      <c r="EAZ21" s="45"/>
      <c r="EBA21" s="45"/>
      <c r="EBB21" s="45"/>
      <c r="EBC21" s="45"/>
      <c r="EBD21" s="45"/>
      <c r="EBE21" s="45"/>
      <c r="EBF21" s="45"/>
      <c r="EBG21" s="45"/>
      <c r="EBH21" s="45"/>
      <c r="EBI21" s="45"/>
      <c r="EBJ21" s="45"/>
      <c r="EBK21" s="45"/>
      <c r="EBL21" s="45"/>
      <c r="EBM21" s="45"/>
      <c r="EBN21" s="45"/>
      <c r="EBO21" s="45"/>
      <c r="EBP21" s="45"/>
      <c r="EBQ21" s="45"/>
      <c r="EBR21" s="45"/>
      <c r="EBS21" s="45"/>
      <c r="EBT21" s="45"/>
      <c r="EBU21" s="45"/>
      <c r="EBV21" s="45"/>
      <c r="EBW21" s="45"/>
      <c r="EBX21" s="45"/>
      <c r="EBY21" s="45"/>
      <c r="EBZ21" s="45"/>
      <c r="ECA21" s="45"/>
      <c r="ECB21" s="45"/>
      <c r="ECC21" s="45"/>
      <c r="ECD21" s="45"/>
      <c r="ECE21" s="45"/>
      <c r="ECF21" s="45"/>
      <c r="ECG21" s="45"/>
      <c r="ECH21" s="45"/>
      <c r="ECI21" s="45"/>
      <c r="ECJ21" s="45"/>
      <c r="ECK21" s="45"/>
      <c r="ECL21" s="45"/>
      <c r="ECM21" s="45"/>
      <c r="ECN21" s="45"/>
      <c r="ECO21" s="45"/>
      <c r="ECP21" s="45"/>
      <c r="ECQ21" s="45"/>
      <c r="ECR21" s="45"/>
      <c r="ECS21" s="45"/>
      <c r="ECT21" s="45"/>
      <c r="ECU21" s="45"/>
      <c r="ECV21" s="45"/>
      <c r="ECW21" s="45"/>
      <c r="ECX21" s="45"/>
      <c r="ECY21" s="45"/>
      <c r="ECZ21" s="45"/>
      <c r="EDA21" s="45"/>
      <c r="EDB21" s="45"/>
      <c r="EDC21" s="45"/>
      <c r="EDD21" s="45"/>
      <c r="EDE21" s="45"/>
      <c r="EDF21" s="45"/>
      <c r="EDG21" s="45"/>
      <c r="EDH21" s="45"/>
      <c r="EDI21" s="45"/>
      <c r="EDJ21" s="45"/>
      <c r="EDK21" s="45"/>
      <c r="EDL21" s="45"/>
      <c r="EDM21" s="45"/>
      <c r="EDN21" s="45"/>
      <c r="EDO21" s="45"/>
      <c r="EDP21" s="45"/>
      <c r="EDQ21" s="45"/>
      <c r="EDR21" s="45"/>
      <c r="EDS21" s="45"/>
      <c r="EDT21" s="45"/>
      <c r="EDU21" s="45"/>
      <c r="EDV21" s="45"/>
      <c r="EDW21" s="45"/>
      <c r="EDX21" s="45"/>
      <c r="EDY21" s="45"/>
      <c r="EDZ21" s="45"/>
      <c r="EEA21" s="45"/>
      <c r="EEB21" s="45"/>
      <c r="EEC21" s="45"/>
      <c r="EED21" s="45"/>
      <c r="EEE21" s="45"/>
      <c r="EEF21" s="45"/>
      <c r="EEG21" s="45"/>
      <c r="EEH21" s="45"/>
      <c r="EEI21" s="45"/>
      <c r="EEJ21" s="45"/>
      <c r="EEK21" s="45"/>
      <c r="EEL21" s="45"/>
      <c r="EEM21" s="45"/>
      <c r="EEN21" s="45"/>
      <c r="EEO21" s="45"/>
      <c r="EEP21" s="45"/>
      <c r="EEQ21" s="45"/>
      <c r="EER21" s="45"/>
      <c r="EES21" s="45"/>
      <c r="EET21" s="45"/>
      <c r="EEU21" s="45"/>
      <c r="EEV21" s="45"/>
      <c r="EEW21" s="45"/>
      <c r="EEX21" s="45"/>
      <c r="EEY21" s="45"/>
      <c r="EEZ21" s="45"/>
      <c r="EFA21" s="45"/>
      <c r="EFB21" s="45"/>
      <c r="EFC21" s="45"/>
      <c r="EFD21" s="45"/>
      <c r="EFE21" s="45"/>
      <c r="EFF21" s="45"/>
      <c r="EFG21" s="45"/>
      <c r="EFH21" s="45"/>
      <c r="EFI21" s="45"/>
      <c r="EFJ21" s="45"/>
      <c r="EFK21" s="45"/>
      <c r="EFL21" s="45"/>
      <c r="EFM21" s="45"/>
      <c r="EFN21" s="45"/>
      <c r="EFO21" s="45"/>
      <c r="EFP21" s="45"/>
      <c r="EFQ21" s="45"/>
      <c r="EFR21" s="45"/>
      <c r="EFS21" s="45"/>
      <c r="EFT21" s="45"/>
      <c r="EFU21" s="45"/>
      <c r="EFV21" s="45"/>
      <c r="EFW21" s="45"/>
      <c r="EFX21" s="45"/>
      <c r="EFY21" s="45"/>
      <c r="EFZ21" s="45"/>
      <c r="EGA21" s="45"/>
      <c r="EGB21" s="45"/>
      <c r="EGC21" s="45"/>
      <c r="EGD21" s="45"/>
      <c r="EGE21" s="45"/>
      <c r="EGF21" s="45"/>
      <c r="EGG21" s="45"/>
      <c r="EGH21" s="45"/>
      <c r="EGI21" s="45"/>
      <c r="EGJ21" s="45"/>
      <c r="EGK21" s="45"/>
      <c r="EGL21" s="45"/>
      <c r="EGM21" s="45"/>
      <c r="EGN21" s="45"/>
      <c r="EGO21" s="45"/>
      <c r="EGP21" s="45"/>
      <c r="EGQ21" s="45"/>
      <c r="EGR21" s="45"/>
      <c r="EGS21" s="45"/>
      <c r="EGT21" s="45"/>
      <c r="EGU21" s="45"/>
      <c r="EGV21" s="45"/>
      <c r="EGW21" s="45"/>
      <c r="EGX21" s="45"/>
      <c r="EGY21" s="45"/>
      <c r="EGZ21" s="45"/>
      <c r="EHA21" s="45"/>
      <c r="EHB21" s="45"/>
      <c r="EHC21" s="45"/>
      <c r="EHD21" s="45"/>
      <c r="EHE21" s="45"/>
      <c r="EHF21" s="45"/>
      <c r="EHG21" s="45"/>
      <c r="EHH21" s="45"/>
      <c r="EHI21" s="45"/>
      <c r="EHJ21" s="45"/>
      <c r="EHK21" s="45"/>
      <c r="EHL21" s="45"/>
      <c r="EHM21" s="45"/>
      <c r="EHN21" s="45"/>
      <c r="EHO21" s="45"/>
      <c r="EHP21" s="45"/>
      <c r="EHQ21" s="45"/>
      <c r="EHR21" s="45"/>
      <c r="EHS21" s="45"/>
      <c r="EHT21" s="45"/>
      <c r="EHU21" s="45"/>
      <c r="EHV21" s="45"/>
      <c r="EHW21" s="45"/>
      <c r="EHX21" s="45"/>
      <c r="EHY21" s="45"/>
      <c r="EHZ21" s="45"/>
      <c r="EIA21" s="45"/>
      <c r="EIB21" s="45"/>
      <c r="EIC21" s="45"/>
      <c r="EID21" s="45"/>
      <c r="EIE21" s="45"/>
      <c r="EIF21" s="45"/>
      <c r="EIG21" s="45"/>
      <c r="EIH21" s="45"/>
      <c r="EII21" s="45"/>
      <c r="EIJ21" s="45"/>
      <c r="EIK21" s="45"/>
      <c r="EIL21" s="45"/>
      <c r="EIM21" s="45"/>
      <c r="EIN21" s="45"/>
      <c r="EIO21" s="45"/>
      <c r="EIP21" s="45"/>
      <c r="EIQ21" s="45"/>
      <c r="EIR21" s="45"/>
      <c r="EIS21" s="45"/>
      <c r="EIT21" s="45"/>
      <c r="EIU21" s="45"/>
      <c r="EIV21" s="45"/>
      <c r="EIW21" s="45"/>
      <c r="EIX21" s="45"/>
      <c r="EIY21" s="45"/>
      <c r="EIZ21" s="45"/>
      <c r="EJA21" s="45"/>
      <c r="EJB21" s="45"/>
      <c r="EJC21" s="45"/>
      <c r="EJD21" s="45"/>
      <c r="EJE21" s="45"/>
      <c r="EJF21" s="45"/>
      <c r="EJG21" s="45"/>
      <c r="EJH21" s="45"/>
      <c r="EJI21" s="45"/>
      <c r="EJJ21" s="45"/>
      <c r="EJK21" s="45"/>
      <c r="EJL21" s="45"/>
      <c r="EJM21" s="45"/>
      <c r="EJN21" s="45"/>
      <c r="EJO21" s="45"/>
      <c r="EJP21" s="45"/>
      <c r="EJQ21" s="45"/>
      <c r="EJR21" s="45"/>
      <c r="EJS21" s="45"/>
      <c r="EJT21" s="45"/>
      <c r="EJU21" s="45"/>
      <c r="EJV21" s="45"/>
      <c r="EJW21" s="45"/>
      <c r="EJX21" s="45"/>
      <c r="EJY21" s="45"/>
      <c r="EJZ21" s="45"/>
      <c r="EKA21" s="45"/>
      <c r="EKB21" s="45"/>
      <c r="EKC21" s="45"/>
      <c r="EKD21" s="45"/>
      <c r="EKE21" s="45"/>
      <c r="EKF21" s="45"/>
      <c r="EKG21" s="45"/>
      <c r="EKH21" s="45"/>
      <c r="EKI21" s="45"/>
      <c r="EKJ21" s="45"/>
      <c r="EKK21" s="45"/>
      <c r="EKL21" s="45"/>
      <c r="EKM21" s="45"/>
      <c r="EKN21" s="45"/>
      <c r="EKO21" s="45"/>
      <c r="EKP21" s="45"/>
      <c r="EKQ21" s="45"/>
      <c r="EKR21" s="45"/>
      <c r="EKS21" s="45"/>
      <c r="EKT21" s="45"/>
      <c r="EKU21" s="45"/>
      <c r="EKV21" s="45"/>
      <c r="EKW21" s="45"/>
      <c r="EKX21" s="45"/>
      <c r="EKY21" s="45"/>
      <c r="EKZ21" s="45"/>
      <c r="ELA21" s="45"/>
      <c r="ELB21" s="45"/>
      <c r="ELC21" s="45"/>
      <c r="ELD21" s="45"/>
      <c r="ELE21" s="45"/>
      <c r="ELF21" s="45"/>
      <c r="ELG21" s="45"/>
      <c r="ELH21" s="45"/>
      <c r="ELI21" s="45"/>
      <c r="ELJ21" s="45"/>
      <c r="ELK21" s="45"/>
      <c r="ELL21" s="45"/>
      <c r="ELM21" s="45"/>
      <c r="ELN21" s="45"/>
      <c r="ELO21" s="45"/>
      <c r="ELP21" s="45"/>
      <c r="ELQ21" s="45"/>
      <c r="ELR21" s="45"/>
      <c r="ELS21" s="45"/>
      <c r="ELT21" s="45"/>
      <c r="ELU21" s="45"/>
      <c r="ELV21" s="45"/>
      <c r="ELW21" s="45"/>
      <c r="ELX21" s="45"/>
      <c r="ELY21" s="45"/>
      <c r="ELZ21" s="45"/>
      <c r="EMA21" s="45"/>
      <c r="EMB21" s="45"/>
      <c r="EMC21" s="45"/>
      <c r="EMD21" s="45"/>
      <c r="EME21" s="45"/>
      <c r="EMF21" s="45"/>
      <c r="EMG21" s="45"/>
      <c r="EMH21" s="45"/>
      <c r="EMI21" s="45"/>
      <c r="EMJ21" s="45"/>
      <c r="EMK21" s="45"/>
      <c r="EML21" s="45"/>
      <c r="EMM21" s="45"/>
      <c r="EMN21" s="45"/>
      <c r="EMO21" s="45"/>
      <c r="EMP21" s="45"/>
      <c r="EMQ21" s="45"/>
      <c r="EMR21" s="45"/>
      <c r="EMS21" s="45"/>
      <c r="EMT21" s="45"/>
      <c r="EMU21" s="45"/>
      <c r="EMV21" s="45"/>
      <c r="EMW21" s="45"/>
      <c r="EMX21" s="45"/>
      <c r="EMY21" s="45"/>
      <c r="EMZ21" s="45"/>
      <c r="ENA21" s="45"/>
      <c r="ENB21" s="45"/>
      <c r="ENC21" s="45"/>
      <c r="END21" s="45"/>
      <c r="ENE21" s="45"/>
      <c r="ENF21" s="45"/>
      <c r="ENG21" s="45"/>
      <c r="ENH21" s="45"/>
      <c r="ENI21" s="45"/>
      <c r="ENJ21" s="45"/>
      <c r="ENK21" s="45"/>
      <c r="ENL21" s="45"/>
      <c r="ENM21" s="45"/>
      <c r="ENN21" s="45"/>
      <c r="ENO21" s="45"/>
      <c r="ENP21" s="45"/>
      <c r="ENQ21" s="45"/>
      <c r="ENR21" s="45"/>
      <c r="ENS21" s="45"/>
      <c r="ENT21" s="45"/>
      <c r="ENU21" s="45"/>
      <c r="ENV21" s="45"/>
      <c r="ENW21" s="45"/>
      <c r="ENX21" s="45"/>
      <c r="ENY21" s="45"/>
      <c r="ENZ21" s="45"/>
      <c r="EOA21" s="45"/>
      <c r="EOB21" s="45"/>
      <c r="EOC21" s="45"/>
      <c r="EOD21" s="45"/>
      <c r="EOE21" s="45"/>
      <c r="EOF21" s="45"/>
      <c r="EOG21" s="45"/>
      <c r="EOH21" s="45"/>
      <c r="EOI21" s="45"/>
      <c r="EOJ21" s="45"/>
      <c r="EOK21" s="45"/>
      <c r="EOL21" s="45"/>
      <c r="EOM21" s="45"/>
      <c r="EON21" s="45"/>
      <c r="EOO21" s="45"/>
      <c r="EOP21" s="45"/>
      <c r="EOQ21" s="45"/>
      <c r="EOR21" s="45"/>
      <c r="EOS21" s="45"/>
      <c r="EOT21" s="45"/>
      <c r="EOU21" s="45"/>
      <c r="EOV21" s="45"/>
      <c r="EOW21" s="45"/>
      <c r="EOX21" s="45"/>
      <c r="EOY21" s="45"/>
      <c r="EOZ21" s="45"/>
      <c r="EPA21" s="45"/>
      <c r="EPB21" s="45"/>
      <c r="EPC21" s="45"/>
      <c r="EPD21" s="45"/>
      <c r="EPE21" s="45"/>
      <c r="EPF21" s="45"/>
      <c r="EPG21" s="45"/>
      <c r="EPH21" s="45"/>
      <c r="EPI21" s="45"/>
      <c r="EPJ21" s="45"/>
      <c r="EPK21" s="45"/>
      <c r="EPL21" s="45"/>
      <c r="EPM21" s="45"/>
      <c r="EPN21" s="45"/>
      <c r="EPO21" s="45"/>
      <c r="EPP21" s="45"/>
      <c r="EPQ21" s="45"/>
      <c r="EPR21" s="45"/>
      <c r="EPS21" s="45"/>
      <c r="EPT21" s="45"/>
      <c r="EPU21" s="45"/>
      <c r="EPV21" s="45"/>
      <c r="EPW21" s="45"/>
      <c r="EPX21" s="45"/>
      <c r="EPY21" s="45"/>
      <c r="EPZ21" s="45"/>
      <c r="EQA21" s="45"/>
      <c r="EQB21" s="45"/>
      <c r="EQC21" s="45"/>
      <c r="EQD21" s="45"/>
      <c r="EQE21" s="45"/>
      <c r="EQF21" s="45"/>
      <c r="EQG21" s="45"/>
      <c r="EQH21" s="45"/>
      <c r="EQI21" s="45"/>
      <c r="EQJ21" s="45"/>
      <c r="EQK21" s="45"/>
      <c r="EQL21" s="45"/>
      <c r="EQM21" s="45"/>
      <c r="EQN21" s="45"/>
      <c r="EQO21" s="45"/>
      <c r="EQP21" s="45"/>
      <c r="EQQ21" s="45"/>
      <c r="EQR21" s="45"/>
      <c r="EQS21" s="45"/>
      <c r="EQT21" s="45"/>
      <c r="EQU21" s="45"/>
      <c r="EQV21" s="45"/>
      <c r="EQW21" s="45"/>
      <c r="EQX21" s="45"/>
      <c r="EQY21" s="45"/>
      <c r="EQZ21" s="45"/>
      <c r="ERA21" s="45"/>
      <c r="ERB21" s="45"/>
      <c r="ERC21" s="45"/>
      <c r="ERD21" s="45"/>
      <c r="ERE21" s="45"/>
      <c r="ERF21" s="45"/>
      <c r="ERG21" s="45"/>
      <c r="ERH21" s="45"/>
      <c r="ERI21" s="45"/>
      <c r="ERJ21" s="45"/>
      <c r="ERK21" s="45"/>
      <c r="ERL21" s="45"/>
      <c r="ERM21" s="45"/>
      <c r="ERN21" s="45"/>
      <c r="ERO21" s="45"/>
      <c r="ERP21" s="45"/>
      <c r="ERQ21" s="45"/>
      <c r="ERR21" s="45"/>
      <c r="ERS21" s="45"/>
      <c r="ERT21" s="45"/>
      <c r="ERU21" s="45"/>
      <c r="ERV21" s="45"/>
      <c r="ERW21" s="45"/>
      <c r="ERX21" s="45"/>
      <c r="ERY21" s="45"/>
      <c r="ERZ21" s="45"/>
      <c r="ESA21" s="45"/>
      <c r="ESB21" s="45"/>
      <c r="ESC21" s="45"/>
      <c r="ESD21" s="45"/>
      <c r="ESE21" s="45"/>
      <c r="ESF21" s="45"/>
      <c r="ESG21" s="45"/>
      <c r="ESH21" s="45"/>
      <c r="ESI21" s="45"/>
      <c r="ESJ21" s="45"/>
      <c r="ESK21" s="45"/>
      <c r="ESL21" s="45"/>
      <c r="ESM21" s="45"/>
      <c r="ESN21" s="45"/>
      <c r="ESO21" s="45"/>
      <c r="ESP21" s="45"/>
      <c r="ESQ21" s="45"/>
      <c r="ESR21" s="45"/>
      <c r="ESS21" s="45"/>
      <c r="EST21" s="45"/>
      <c r="ESU21" s="45"/>
      <c r="ESV21" s="45"/>
      <c r="ESW21" s="45"/>
      <c r="ESX21" s="45"/>
      <c r="ESY21" s="45"/>
      <c r="ESZ21" s="45"/>
      <c r="ETA21" s="45"/>
      <c r="ETB21" s="45"/>
      <c r="ETC21" s="45"/>
      <c r="ETD21" s="45"/>
      <c r="ETE21" s="45"/>
      <c r="ETF21" s="45"/>
      <c r="ETG21" s="45"/>
      <c r="ETH21" s="45"/>
      <c r="ETI21" s="45"/>
      <c r="ETJ21" s="45"/>
      <c r="ETK21" s="45"/>
      <c r="ETL21" s="45"/>
      <c r="ETM21" s="45"/>
      <c r="ETN21" s="45"/>
      <c r="ETO21" s="45"/>
      <c r="ETP21" s="45"/>
      <c r="ETQ21" s="45"/>
      <c r="ETR21" s="45"/>
      <c r="ETS21" s="45"/>
      <c r="ETT21" s="45"/>
      <c r="ETU21" s="45"/>
      <c r="ETV21" s="45"/>
      <c r="ETW21" s="45"/>
      <c r="ETX21" s="45"/>
      <c r="ETY21" s="45"/>
      <c r="ETZ21" s="45"/>
      <c r="EUA21" s="45"/>
      <c r="EUB21" s="45"/>
      <c r="EUC21" s="45"/>
      <c r="EUD21" s="45"/>
      <c r="EUE21" s="45"/>
      <c r="EUF21" s="45"/>
      <c r="EUG21" s="45"/>
      <c r="EUH21" s="45"/>
      <c r="EUI21" s="45"/>
      <c r="EUJ21" s="45"/>
      <c r="EUK21" s="45"/>
      <c r="EUL21" s="45"/>
      <c r="EUM21" s="45"/>
      <c r="EUN21" s="45"/>
      <c r="EUO21" s="45"/>
      <c r="EUP21" s="45"/>
      <c r="EUQ21" s="45"/>
      <c r="EUR21" s="45"/>
      <c r="EUS21" s="45"/>
      <c r="EUT21" s="45"/>
      <c r="EUU21" s="45"/>
      <c r="EUV21" s="45"/>
      <c r="EUW21" s="45"/>
      <c r="EUX21" s="45"/>
      <c r="EUY21" s="45"/>
      <c r="EUZ21" s="45"/>
      <c r="EVA21" s="45"/>
      <c r="EVB21" s="45"/>
      <c r="EVC21" s="45"/>
      <c r="EVD21" s="45"/>
      <c r="EVE21" s="45"/>
      <c r="EVF21" s="45"/>
      <c r="EVG21" s="45"/>
      <c r="EVH21" s="45"/>
      <c r="EVI21" s="45"/>
      <c r="EVJ21" s="45"/>
      <c r="EVK21" s="45"/>
      <c r="EVL21" s="45"/>
      <c r="EVM21" s="45"/>
      <c r="EVN21" s="45"/>
      <c r="EVO21" s="45"/>
      <c r="EVP21" s="45"/>
      <c r="EVQ21" s="45"/>
      <c r="EVR21" s="45"/>
      <c r="EVS21" s="45"/>
      <c r="EVT21" s="45"/>
      <c r="EVU21" s="45"/>
      <c r="EVV21" s="45"/>
      <c r="EVW21" s="45"/>
      <c r="EVX21" s="45"/>
      <c r="EVY21" s="45"/>
      <c r="EVZ21" s="45"/>
      <c r="EWA21" s="45"/>
      <c r="EWB21" s="45"/>
      <c r="EWC21" s="45"/>
      <c r="EWD21" s="45"/>
      <c r="EWE21" s="45"/>
      <c r="EWF21" s="45"/>
      <c r="EWG21" s="45"/>
      <c r="EWH21" s="45"/>
      <c r="EWI21" s="45"/>
      <c r="EWJ21" s="45"/>
      <c r="EWK21" s="45"/>
      <c r="EWL21" s="45"/>
      <c r="EWM21" s="45"/>
      <c r="EWN21" s="45"/>
      <c r="EWO21" s="45"/>
      <c r="EWP21" s="45"/>
      <c r="EWQ21" s="45"/>
      <c r="EWR21" s="45"/>
      <c r="EWS21" s="45"/>
      <c r="EWT21" s="45"/>
      <c r="EWU21" s="45"/>
      <c r="EWV21" s="45"/>
      <c r="EWW21" s="45"/>
      <c r="EWX21" s="45"/>
      <c r="EWY21" s="45"/>
      <c r="EWZ21" s="45"/>
      <c r="EXA21" s="45"/>
      <c r="EXB21" s="45"/>
      <c r="EXC21" s="45"/>
      <c r="EXD21" s="45"/>
      <c r="EXE21" s="45"/>
      <c r="EXF21" s="45"/>
      <c r="EXG21" s="45"/>
      <c r="EXH21" s="45"/>
      <c r="EXI21" s="45"/>
      <c r="EXJ21" s="45"/>
      <c r="EXK21" s="45"/>
      <c r="EXL21" s="45"/>
      <c r="EXM21" s="45"/>
      <c r="EXN21" s="45"/>
      <c r="EXO21" s="45"/>
      <c r="EXP21" s="45"/>
      <c r="EXQ21" s="45"/>
      <c r="EXR21" s="45"/>
      <c r="EXS21" s="45"/>
      <c r="EXT21" s="45"/>
      <c r="EXU21" s="45"/>
      <c r="EXV21" s="45"/>
      <c r="EXW21" s="45"/>
      <c r="EXX21" s="45"/>
      <c r="EXY21" s="45"/>
      <c r="EXZ21" s="45"/>
      <c r="EYA21" s="45"/>
      <c r="EYB21" s="45"/>
      <c r="EYC21" s="45"/>
      <c r="EYD21" s="45"/>
      <c r="EYE21" s="45"/>
      <c r="EYF21" s="45"/>
      <c r="EYG21" s="45"/>
      <c r="EYH21" s="45"/>
      <c r="EYI21" s="45"/>
      <c r="EYJ21" s="45"/>
      <c r="EYK21" s="45"/>
      <c r="EYL21" s="45"/>
      <c r="EYM21" s="45"/>
      <c r="EYN21" s="45"/>
      <c r="EYO21" s="45"/>
      <c r="EYP21" s="45"/>
      <c r="EYQ21" s="45"/>
      <c r="EYR21" s="45"/>
      <c r="EYS21" s="45"/>
      <c r="EYT21" s="45"/>
      <c r="EYU21" s="45"/>
      <c r="EYV21" s="45"/>
      <c r="EYW21" s="45"/>
      <c r="EYX21" s="45"/>
      <c r="EYY21" s="45"/>
      <c r="EYZ21" s="45"/>
      <c r="EZA21" s="45"/>
      <c r="EZB21" s="45"/>
      <c r="EZC21" s="45"/>
      <c r="EZD21" s="45"/>
      <c r="EZE21" s="45"/>
      <c r="EZF21" s="45"/>
      <c r="EZG21" s="45"/>
      <c r="EZH21" s="45"/>
      <c r="EZI21" s="45"/>
      <c r="EZJ21" s="45"/>
      <c r="EZK21" s="45"/>
      <c r="EZL21" s="45"/>
      <c r="EZM21" s="45"/>
      <c r="EZN21" s="45"/>
      <c r="EZO21" s="45"/>
      <c r="EZP21" s="45"/>
      <c r="EZQ21" s="45"/>
      <c r="EZR21" s="45"/>
      <c r="EZS21" s="45"/>
      <c r="EZT21" s="45"/>
      <c r="EZU21" s="45"/>
      <c r="EZV21" s="45"/>
      <c r="EZW21" s="45"/>
      <c r="EZX21" s="45"/>
      <c r="EZY21" s="45"/>
      <c r="EZZ21" s="45"/>
      <c r="FAA21" s="45"/>
      <c r="FAB21" s="45"/>
      <c r="FAC21" s="45"/>
      <c r="FAD21" s="45"/>
      <c r="FAE21" s="45"/>
      <c r="FAF21" s="45"/>
      <c r="FAG21" s="45"/>
      <c r="FAH21" s="45"/>
      <c r="FAI21" s="45"/>
      <c r="FAJ21" s="45"/>
      <c r="FAK21" s="45"/>
      <c r="FAL21" s="45"/>
      <c r="FAM21" s="45"/>
      <c r="FAN21" s="45"/>
      <c r="FAO21" s="45"/>
      <c r="FAP21" s="45"/>
      <c r="FAQ21" s="45"/>
      <c r="FAR21" s="45"/>
      <c r="FAS21" s="45"/>
      <c r="FAT21" s="45"/>
      <c r="FAU21" s="45"/>
      <c r="FAV21" s="45"/>
      <c r="FAW21" s="45"/>
      <c r="FAX21" s="45"/>
      <c r="FAY21" s="45"/>
      <c r="FAZ21" s="45"/>
      <c r="FBA21" s="45"/>
      <c r="FBB21" s="45"/>
      <c r="FBC21" s="45"/>
      <c r="FBD21" s="45"/>
      <c r="FBE21" s="45"/>
      <c r="FBF21" s="45"/>
      <c r="FBG21" s="45"/>
      <c r="FBH21" s="45"/>
      <c r="FBI21" s="45"/>
      <c r="FBJ21" s="45"/>
      <c r="FBK21" s="45"/>
      <c r="FBL21" s="45"/>
      <c r="FBM21" s="45"/>
      <c r="FBN21" s="45"/>
      <c r="FBO21" s="45"/>
      <c r="FBP21" s="45"/>
      <c r="FBQ21" s="45"/>
      <c r="FBR21" s="45"/>
      <c r="FBS21" s="45"/>
      <c r="FBT21" s="45"/>
      <c r="FBU21" s="45"/>
      <c r="FBV21" s="45"/>
      <c r="FBW21" s="45"/>
      <c r="FBX21" s="45"/>
      <c r="FBY21" s="45"/>
      <c r="FBZ21" s="45"/>
      <c r="FCA21" s="45"/>
      <c r="FCB21" s="45"/>
      <c r="FCC21" s="45"/>
      <c r="FCD21" s="45"/>
      <c r="FCE21" s="45"/>
      <c r="FCF21" s="45"/>
      <c r="FCG21" s="45"/>
      <c r="FCH21" s="45"/>
      <c r="FCI21" s="45"/>
      <c r="FCJ21" s="45"/>
      <c r="FCK21" s="45"/>
      <c r="FCL21" s="45"/>
      <c r="FCM21" s="45"/>
      <c r="FCN21" s="45"/>
      <c r="FCO21" s="45"/>
      <c r="FCP21" s="45"/>
      <c r="FCQ21" s="45"/>
      <c r="FCR21" s="45"/>
      <c r="FCS21" s="45"/>
      <c r="FCT21" s="45"/>
      <c r="FCU21" s="45"/>
      <c r="FCV21" s="45"/>
      <c r="FCW21" s="45"/>
      <c r="FCX21" s="45"/>
      <c r="FCY21" s="45"/>
      <c r="FCZ21" s="45"/>
      <c r="FDA21" s="45"/>
      <c r="FDB21" s="45"/>
      <c r="FDC21" s="45"/>
      <c r="FDD21" s="45"/>
      <c r="FDE21" s="45"/>
      <c r="FDF21" s="45"/>
      <c r="FDG21" s="45"/>
      <c r="FDH21" s="45"/>
      <c r="FDI21" s="45"/>
      <c r="FDJ21" s="45"/>
      <c r="FDK21" s="45"/>
      <c r="FDL21" s="45"/>
      <c r="FDM21" s="45"/>
      <c r="FDN21" s="45"/>
      <c r="FDO21" s="45"/>
      <c r="FDP21" s="45"/>
      <c r="FDQ21" s="45"/>
      <c r="FDR21" s="45"/>
      <c r="FDS21" s="45"/>
      <c r="FDT21" s="45"/>
      <c r="FDU21" s="45"/>
      <c r="FDV21" s="45"/>
      <c r="FDW21" s="45"/>
      <c r="FDX21" s="45"/>
      <c r="FDY21" s="45"/>
      <c r="FDZ21" s="45"/>
      <c r="FEA21" s="45"/>
      <c r="FEB21" s="45"/>
      <c r="FEC21" s="45"/>
      <c r="FED21" s="45"/>
      <c r="FEE21" s="45"/>
      <c r="FEF21" s="45"/>
      <c r="FEG21" s="45"/>
      <c r="FEH21" s="45"/>
      <c r="FEI21" s="45"/>
      <c r="FEJ21" s="45"/>
      <c r="FEK21" s="45"/>
      <c r="FEL21" s="45"/>
      <c r="FEM21" s="45"/>
      <c r="FEN21" s="45"/>
      <c r="FEO21" s="45"/>
      <c r="FEP21" s="45"/>
      <c r="FEQ21" s="45"/>
      <c r="FER21" s="45"/>
      <c r="FES21" s="45"/>
      <c r="FET21" s="45"/>
      <c r="FEU21" s="45"/>
      <c r="FEV21" s="45"/>
      <c r="FEW21" s="45"/>
      <c r="FEX21" s="45"/>
      <c r="FEY21" s="45"/>
      <c r="FEZ21" s="45"/>
      <c r="FFA21" s="45"/>
      <c r="FFB21" s="45"/>
      <c r="FFC21" s="45"/>
      <c r="FFD21" s="45"/>
      <c r="FFE21" s="45"/>
      <c r="FFF21" s="45"/>
      <c r="FFG21" s="45"/>
      <c r="FFH21" s="45"/>
      <c r="FFI21" s="45"/>
      <c r="FFJ21" s="45"/>
      <c r="FFK21" s="45"/>
      <c r="FFL21" s="45"/>
      <c r="FFM21" s="45"/>
      <c r="FFN21" s="45"/>
      <c r="FFO21" s="45"/>
      <c r="FFP21" s="45"/>
      <c r="FFQ21" s="45"/>
      <c r="FFR21" s="45"/>
      <c r="FFS21" s="45"/>
      <c r="FFT21" s="45"/>
      <c r="FFU21" s="45"/>
      <c r="FFV21" s="45"/>
      <c r="FFW21" s="45"/>
      <c r="FFX21" s="45"/>
      <c r="FFY21" s="45"/>
      <c r="FFZ21" s="45"/>
      <c r="FGA21" s="45"/>
      <c r="FGB21" s="45"/>
      <c r="FGC21" s="45"/>
      <c r="FGD21" s="45"/>
      <c r="FGE21" s="45"/>
      <c r="FGF21" s="45"/>
      <c r="FGG21" s="45"/>
      <c r="FGH21" s="45"/>
      <c r="FGI21" s="45"/>
      <c r="FGJ21" s="45"/>
      <c r="FGK21" s="45"/>
      <c r="FGL21" s="45"/>
      <c r="FGM21" s="45"/>
      <c r="FGN21" s="45"/>
      <c r="FGO21" s="45"/>
      <c r="FGP21" s="45"/>
      <c r="FGQ21" s="45"/>
      <c r="FGR21" s="45"/>
      <c r="FGS21" s="45"/>
      <c r="FGT21" s="45"/>
      <c r="FGU21" s="45"/>
      <c r="FGV21" s="45"/>
      <c r="FGW21" s="45"/>
      <c r="FGX21" s="45"/>
      <c r="FGY21" s="45"/>
      <c r="FGZ21" s="45"/>
      <c r="FHA21" s="45"/>
      <c r="FHB21" s="45"/>
      <c r="FHC21" s="45"/>
      <c r="FHD21" s="45"/>
      <c r="FHE21" s="45"/>
      <c r="FHF21" s="45"/>
      <c r="FHG21" s="45"/>
      <c r="FHH21" s="45"/>
      <c r="FHI21" s="45"/>
      <c r="FHJ21" s="45"/>
      <c r="FHK21" s="45"/>
      <c r="FHL21" s="45"/>
      <c r="FHM21" s="45"/>
      <c r="FHN21" s="45"/>
      <c r="FHO21" s="45"/>
      <c r="FHP21" s="45"/>
      <c r="FHQ21" s="45"/>
      <c r="FHR21" s="45"/>
      <c r="FHS21" s="45"/>
      <c r="FHT21" s="45"/>
      <c r="FHU21" s="45"/>
      <c r="FHV21" s="45"/>
      <c r="FHW21" s="45"/>
      <c r="FHX21" s="45"/>
      <c r="FHY21" s="45"/>
      <c r="FHZ21" s="45"/>
      <c r="FIA21" s="45"/>
      <c r="FIB21" s="45"/>
      <c r="FIC21" s="45"/>
      <c r="FID21" s="45"/>
      <c r="FIE21" s="45"/>
      <c r="FIF21" s="45"/>
      <c r="FIG21" s="45"/>
      <c r="FIH21" s="45"/>
      <c r="FII21" s="45"/>
      <c r="FIJ21" s="45"/>
      <c r="FIK21" s="45"/>
      <c r="FIL21" s="45"/>
      <c r="FIM21" s="45"/>
      <c r="FIN21" s="45"/>
      <c r="FIO21" s="45"/>
      <c r="FIP21" s="45"/>
      <c r="FIQ21" s="45"/>
      <c r="FIR21" s="45"/>
      <c r="FIS21" s="45"/>
      <c r="FIT21" s="45"/>
      <c r="FIU21" s="45"/>
      <c r="FIV21" s="45"/>
      <c r="FIW21" s="45"/>
      <c r="FIX21" s="45"/>
      <c r="FIY21" s="45"/>
      <c r="FIZ21" s="45"/>
      <c r="FJA21" s="45"/>
      <c r="FJB21" s="45"/>
      <c r="FJC21" s="45"/>
      <c r="FJD21" s="45"/>
      <c r="FJE21" s="45"/>
      <c r="FJF21" s="45"/>
      <c r="FJG21" s="45"/>
      <c r="FJH21" s="45"/>
      <c r="FJI21" s="45"/>
      <c r="FJJ21" s="45"/>
      <c r="FJK21" s="45"/>
      <c r="FJL21" s="45"/>
      <c r="FJM21" s="45"/>
      <c r="FJN21" s="45"/>
      <c r="FJO21" s="45"/>
      <c r="FJP21" s="45"/>
      <c r="FJQ21" s="45"/>
      <c r="FJR21" s="45"/>
      <c r="FJS21" s="45"/>
      <c r="FJT21" s="45"/>
      <c r="FJU21" s="45"/>
      <c r="FJV21" s="45"/>
      <c r="FJW21" s="45"/>
      <c r="FJX21" s="45"/>
      <c r="FJY21" s="45"/>
      <c r="FJZ21" s="45"/>
      <c r="FKA21" s="45"/>
      <c r="FKB21" s="45"/>
      <c r="FKC21" s="45"/>
      <c r="FKD21" s="45"/>
      <c r="FKE21" s="45"/>
      <c r="FKF21" s="45"/>
      <c r="FKG21" s="45"/>
      <c r="FKH21" s="45"/>
      <c r="FKI21" s="45"/>
      <c r="FKJ21" s="45"/>
      <c r="FKK21" s="45"/>
      <c r="FKL21" s="45"/>
      <c r="FKM21" s="45"/>
      <c r="FKN21" s="45"/>
      <c r="FKO21" s="45"/>
      <c r="FKP21" s="45"/>
      <c r="FKQ21" s="45"/>
      <c r="FKR21" s="45"/>
      <c r="FKS21" s="45"/>
      <c r="FKT21" s="45"/>
      <c r="FKU21" s="45"/>
      <c r="FKV21" s="45"/>
      <c r="FKW21" s="45"/>
      <c r="FKX21" s="45"/>
      <c r="FKY21" s="45"/>
      <c r="FKZ21" s="45"/>
      <c r="FLA21" s="45"/>
      <c r="FLB21" s="45"/>
      <c r="FLC21" s="45"/>
      <c r="FLD21" s="45"/>
      <c r="FLE21" s="45"/>
      <c r="FLF21" s="45"/>
      <c r="FLG21" s="45"/>
      <c r="FLH21" s="45"/>
      <c r="FLI21" s="45"/>
      <c r="FLJ21" s="45"/>
      <c r="FLK21" s="45"/>
      <c r="FLL21" s="45"/>
      <c r="FLM21" s="45"/>
      <c r="FLN21" s="45"/>
      <c r="FLO21" s="45"/>
      <c r="FLP21" s="45"/>
      <c r="FLQ21" s="45"/>
      <c r="FLR21" s="45"/>
      <c r="FLS21" s="45"/>
      <c r="FLT21" s="45"/>
      <c r="FLU21" s="45"/>
      <c r="FLV21" s="45"/>
      <c r="FLW21" s="45"/>
      <c r="FLX21" s="45"/>
      <c r="FLY21" s="45"/>
      <c r="FLZ21" s="45"/>
      <c r="FMA21" s="45"/>
      <c r="FMB21" s="45"/>
      <c r="FMC21" s="45"/>
      <c r="FMD21" s="45"/>
      <c r="FME21" s="45"/>
      <c r="FMF21" s="45"/>
      <c r="FMG21" s="45"/>
      <c r="FMH21" s="45"/>
      <c r="FMI21" s="45"/>
      <c r="FMJ21" s="45"/>
      <c r="FMK21" s="45"/>
      <c r="FML21" s="45"/>
      <c r="FMM21" s="45"/>
      <c r="FMN21" s="45"/>
      <c r="FMO21" s="45"/>
      <c r="FMP21" s="45"/>
      <c r="FMQ21" s="45"/>
      <c r="FMR21" s="45"/>
      <c r="FMS21" s="45"/>
      <c r="FMT21" s="45"/>
      <c r="FMU21" s="45"/>
      <c r="FMV21" s="45"/>
      <c r="FMW21" s="45"/>
      <c r="FMX21" s="45"/>
      <c r="FMY21" s="45"/>
      <c r="FMZ21" s="45"/>
      <c r="FNA21" s="45"/>
      <c r="FNB21" s="45"/>
      <c r="FNC21" s="45"/>
      <c r="FND21" s="45"/>
      <c r="FNE21" s="45"/>
      <c r="FNF21" s="45"/>
      <c r="FNG21" s="45"/>
      <c r="FNH21" s="45"/>
      <c r="FNI21" s="45"/>
      <c r="FNJ21" s="45"/>
      <c r="FNK21" s="45"/>
      <c r="FNL21" s="45"/>
      <c r="FNM21" s="45"/>
      <c r="FNN21" s="45"/>
      <c r="FNO21" s="45"/>
      <c r="FNP21" s="45"/>
      <c r="FNQ21" s="45"/>
      <c r="FNR21" s="45"/>
      <c r="FNS21" s="45"/>
      <c r="FNT21" s="45"/>
      <c r="FNU21" s="45"/>
      <c r="FNV21" s="45"/>
      <c r="FNW21" s="45"/>
      <c r="FNX21" s="45"/>
      <c r="FNY21" s="45"/>
      <c r="FNZ21" s="45"/>
      <c r="FOA21" s="45"/>
      <c r="FOB21" s="45"/>
      <c r="FOC21" s="45"/>
      <c r="FOD21" s="45"/>
      <c r="FOE21" s="45"/>
      <c r="FOF21" s="45"/>
      <c r="FOG21" s="45"/>
      <c r="FOH21" s="45"/>
      <c r="FOI21" s="45"/>
      <c r="FOJ21" s="45"/>
      <c r="FOK21" s="45"/>
      <c r="FOL21" s="45"/>
      <c r="FOM21" s="45"/>
      <c r="FON21" s="45"/>
      <c r="FOO21" s="45"/>
      <c r="FOP21" s="45"/>
      <c r="FOQ21" s="45"/>
      <c r="FOR21" s="45"/>
      <c r="FOS21" s="45"/>
      <c r="FOT21" s="45"/>
      <c r="FOU21" s="45"/>
      <c r="FOV21" s="45"/>
      <c r="FOW21" s="45"/>
      <c r="FOX21" s="45"/>
      <c r="FOY21" s="45"/>
      <c r="FOZ21" s="45"/>
      <c r="FPA21" s="45"/>
      <c r="FPB21" s="45"/>
      <c r="FPC21" s="45"/>
      <c r="FPD21" s="45"/>
      <c r="FPE21" s="45"/>
      <c r="FPF21" s="45"/>
      <c r="FPG21" s="45"/>
      <c r="FPH21" s="45"/>
      <c r="FPI21" s="45"/>
      <c r="FPJ21" s="45"/>
      <c r="FPK21" s="45"/>
      <c r="FPL21" s="45"/>
      <c r="FPM21" s="45"/>
      <c r="FPN21" s="45"/>
      <c r="FPO21" s="45"/>
      <c r="FPP21" s="45"/>
      <c r="FPQ21" s="45"/>
      <c r="FPR21" s="45"/>
      <c r="FPS21" s="45"/>
      <c r="FPT21" s="45"/>
      <c r="FPU21" s="45"/>
      <c r="FPV21" s="45"/>
      <c r="FPW21" s="45"/>
      <c r="FPX21" s="45"/>
      <c r="FPY21" s="45"/>
      <c r="FPZ21" s="45"/>
      <c r="FQA21" s="45"/>
      <c r="FQB21" s="45"/>
      <c r="FQC21" s="45"/>
      <c r="FQD21" s="45"/>
      <c r="FQE21" s="45"/>
      <c r="FQF21" s="45"/>
      <c r="FQG21" s="45"/>
      <c r="FQH21" s="45"/>
      <c r="FQI21" s="45"/>
      <c r="FQJ21" s="45"/>
      <c r="FQK21" s="45"/>
      <c r="FQL21" s="45"/>
      <c r="FQM21" s="45"/>
      <c r="FQN21" s="45"/>
      <c r="FQO21" s="45"/>
      <c r="FQP21" s="45"/>
      <c r="FQQ21" s="45"/>
      <c r="FQR21" s="45"/>
      <c r="FQS21" s="45"/>
      <c r="FQT21" s="45"/>
      <c r="FQU21" s="45"/>
      <c r="FQV21" s="45"/>
      <c r="FQW21" s="45"/>
      <c r="FQX21" s="45"/>
      <c r="FQY21" s="45"/>
      <c r="FQZ21" s="45"/>
      <c r="FRA21" s="45"/>
      <c r="FRB21" s="45"/>
      <c r="FRC21" s="45"/>
      <c r="FRD21" s="45"/>
      <c r="FRE21" s="45"/>
      <c r="FRF21" s="45"/>
      <c r="FRG21" s="45"/>
      <c r="FRH21" s="45"/>
      <c r="FRI21" s="45"/>
      <c r="FRJ21" s="45"/>
      <c r="FRK21" s="45"/>
      <c r="FRL21" s="45"/>
      <c r="FRM21" s="45"/>
      <c r="FRN21" s="45"/>
      <c r="FRO21" s="45"/>
      <c r="FRP21" s="45"/>
      <c r="FRQ21" s="45"/>
      <c r="FRR21" s="45"/>
      <c r="FRS21" s="45"/>
      <c r="FRT21" s="45"/>
      <c r="FRU21" s="45"/>
      <c r="FRV21" s="45"/>
      <c r="FRW21" s="45"/>
      <c r="FRX21" s="45"/>
      <c r="FRY21" s="45"/>
      <c r="FRZ21" s="45"/>
      <c r="FSA21" s="45"/>
      <c r="FSB21" s="45"/>
      <c r="FSC21" s="45"/>
      <c r="FSD21" s="45"/>
      <c r="FSE21" s="45"/>
      <c r="FSF21" s="45"/>
      <c r="FSG21" s="45"/>
      <c r="FSH21" s="45"/>
      <c r="FSI21" s="45"/>
      <c r="FSJ21" s="45"/>
      <c r="FSK21" s="45"/>
      <c r="FSL21" s="45"/>
      <c r="FSM21" s="45"/>
      <c r="FSN21" s="45"/>
      <c r="FSO21" s="45"/>
      <c r="FSP21" s="45"/>
      <c r="FSQ21" s="45"/>
      <c r="FSR21" s="45"/>
      <c r="FSS21" s="45"/>
      <c r="FST21" s="45"/>
      <c r="FSU21" s="45"/>
      <c r="FSV21" s="45"/>
      <c r="FSW21" s="45"/>
      <c r="FSX21" s="45"/>
      <c r="FSY21" s="45"/>
      <c r="FSZ21" s="45"/>
      <c r="FTA21" s="45"/>
      <c r="FTB21" s="45"/>
      <c r="FTC21" s="45"/>
      <c r="FTD21" s="45"/>
      <c r="FTE21" s="45"/>
      <c r="FTF21" s="45"/>
      <c r="FTG21" s="45"/>
      <c r="FTH21" s="45"/>
      <c r="FTI21" s="45"/>
      <c r="FTJ21" s="45"/>
      <c r="FTK21" s="45"/>
      <c r="FTL21" s="45"/>
      <c r="FTM21" s="45"/>
      <c r="FTN21" s="45"/>
      <c r="FTO21" s="45"/>
      <c r="FTP21" s="45"/>
      <c r="FTQ21" s="45"/>
      <c r="FTR21" s="45"/>
      <c r="FTS21" s="45"/>
      <c r="FTT21" s="45"/>
      <c r="FTU21" s="45"/>
      <c r="FTV21" s="45"/>
      <c r="FTW21" s="45"/>
      <c r="FTX21" s="45"/>
      <c r="FTY21" s="45"/>
      <c r="FTZ21" s="45"/>
      <c r="FUA21" s="45"/>
      <c r="FUB21" s="45"/>
      <c r="FUC21" s="45"/>
      <c r="FUD21" s="45"/>
      <c r="FUE21" s="45"/>
      <c r="FUF21" s="45"/>
      <c r="FUG21" s="45"/>
      <c r="FUH21" s="45"/>
      <c r="FUI21" s="45"/>
      <c r="FUJ21" s="45"/>
      <c r="FUK21" s="45"/>
      <c r="FUL21" s="45"/>
      <c r="FUM21" s="45"/>
      <c r="FUN21" s="45"/>
      <c r="FUO21" s="45"/>
      <c r="FUP21" s="45"/>
      <c r="FUQ21" s="45"/>
      <c r="FUR21" s="45"/>
      <c r="FUS21" s="45"/>
      <c r="FUT21" s="45"/>
      <c r="FUU21" s="45"/>
      <c r="FUV21" s="45"/>
      <c r="FUW21" s="45"/>
      <c r="FUX21" s="45"/>
      <c r="FUY21" s="45"/>
      <c r="FUZ21" s="45"/>
      <c r="FVA21" s="45"/>
      <c r="FVB21" s="45"/>
      <c r="FVC21" s="45"/>
      <c r="FVD21" s="45"/>
      <c r="FVE21" s="45"/>
      <c r="FVF21" s="45"/>
      <c r="FVG21" s="45"/>
      <c r="FVH21" s="45"/>
      <c r="FVI21" s="45"/>
      <c r="FVJ21" s="45"/>
      <c r="FVK21" s="45"/>
      <c r="FVL21" s="45"/>
      <c r="FVM21" s="45"/>
      <c r="FVN21" s="45"/>
      <c r="FVO21" s="45"/>
      <c r="FVP21" s="45"/>
      <c r="FVQ21" s="45"/>
      <c r="FVR21" s="45"/>
      <c r="FVS21" s="45"/>
      <c r="FVT21" s="45"/>
      <c r="FVU21" s="45"/>
      <c r="FVV21" s="45"/>
      <c r="FVW21" s="45"/>
      <c r="FVX21" s="45"/>
      <c r="FVY21" s="45"/>
      <c r="FVZ21" s="45"/>
      <c r="FWA21" s="45"/>
      <c r="FWB21" s="45"/>
      <c r="FWC21" s="45"/>
      <c r="FWD21" s="45"/>
      <c r="FWE21" s="45"/>
      <c r="FWF21" s="45"/>
      <c r="FWG21" s="45"/>
      <c r="FWH21" s="45"/>
      <c r="FWI21" s="45"/>
      <c r="FWJ21" s="45"/>
      <c r="FWK21" s="45"/>
      <c r="FWL21" s="45"/>
      <c r="FWM21" s="45"/>
      <c r="FWN21" s="45"/>
      <c r="FWO21" s="45"/>
      <c r="FWP21" s="45"/>
      <c r="FWQ21" s="45"/>
      <c r="FWR21" s="45"/>
      <c r="FWS21" s="45"/>
      <c r="FWT21" s="45"/>
      <c r="FWU21" s="45"/>
      <c r="FWV21" s="45"/>
      <c r="FWW21" s="45"/>
      <c r="FWX21" s="45"/>
      <c r="FWY21" s="45"/>
      <c r="FWZ21" s="45"/>
      <c r="FXA21" s="45"/>
      <c r="FXB21" s="45"/>
      <c r="FXC21" s="45"/>
      <c r="FXD21" s="45"/>
      <c r="FXE21" s="45"/>
      <c r="FXF21" s="45"/>
      <c r="FXG21" s="45"/>
      <c r="FXH21" s="45"/>
      <c r="FXI21" s="45"/>
      <c r="FXJ21" s="45"/>
      <c r="FXK21" s="45"/>
      <c r="FXL21" s="45"/>
      <c r="FXM21" s="45"/>
      <c r="FXN21" s="45"/>
      <c r="FXO21" s="45"/>
      <c r="FXP21" s="45"/>
      <c r="FXQ21" s="45"/>
      <c r="FXR21" s="45"/>
      <c r="FXS21" s="45"/>
      <c r="FXT21" s="45"/>
      <c r="FXU21" s="45"/>
      <c r="FXV21" s="45"/>
      <c r="FXW21" s="45"/>
      <c r="FXX21" s="45"/>
      <c r="FXY21" s="45"/>
      <c r="FXZ21" s="45"/>
      <c r="FYA21" s="45"/>
      <c r="FYB21" s="45"/>
      <c r="FYC21" s="45"/>
      <c r="FYD21" s="45"/>
      <c r="FYE21" s="45"/>
      <c r="FYF21" s="45"/>
      <c r="FYG21" s="45"/>
      <c r="FYH21" s="45"/>
      <c r="FYI21" s="45"/>
      <c r="FYJ21" s="45"/>
      <c r="FYK21" s="45"/>
      <c r="FYL21" s="45"/>
      <c r="FYM21" s="45"/>
      <c r="FYN21" s="45"/>
      <c r="FYO21" s="45"/>
      <c r="FYP21" s="45"/>
      <c r="FYQ21" s="45"/>
      <c r="FYR21" s="45"/>
      <c r="FYS21" s="45"/>
      <c r="FYT21" s="45"/>
      <c r="FYU21" s="45"/>
      <c r="FYV21" s="45"/>
      <c r="FYW21" s="45"/>
      <c r="FYX21" s="45"/>
      <c r="FYY21" s="45"/>
      <c r="FYZ21" s="45"/>
      <c r="FZA21" s="45"/>
      <c r="FZB21" s="45"/>
      <c r="FZC21" s="45"/>
      <c r="FZD21" s="45"/>
      <c r="FZE21" s="45"/>
      <c r="FZF21" s="45"/>
      <c r="FZG21" s="45"/>
      <c r="FZH21" s="45"/>
      <c r="FZI21" s="45"/>
      <c r="FZJ21" s="45"/>
      <c r="FZK21" s="45"/>
      <c r="FZL21" s="45"/>
      <c r="FZM21" s="45"/>
      <c r="FZN21" s="45"/>
      <c r="FZO21" s="45"/>
      <c r="FZP21" s="45"/>
      <c r="FZQ21" s="45"/>
      <c r="FZR21" s="45"/>
      <c r="FZS21" s="45"/>
      <c r="FZT21" s="45"/>
      <c r="FZU21" s="45"/>
      <c r="FZV21" s="45"/>
      <c r="FZW21" s="45"/>
      <c r="FZX21" s="45"/>
      <c r="FZY21" s="45"/>
      <c r="FZZ21" s="45"/>
      <c r="GAA21" s="45"/>
      <c r="GAB21" s="45"/>
      <c r="GAC21" s="45"/>
      <c r="GAD21" s="45"/>
      <c r="GAE21" s="45"/>
      <c r="GAF21" s="45"/>
      <c r="GAG21" s="45"/>
      <c r="GAH21" s="45"/>
      <c r="GAI21" s="45"/>
      <c r="GAJ21" s="45"/>
      <c r="GAK21" s="45"/>
      <c r="GAL21" s="45"/>
      <c r="GAM21" s="45"/>
      <c r="GAN21" s="45"/>
      <c r="GAO21" s="45"/>
      <c r="GAP21" s="45"/>
      <c r="GAQ21" s="45"/>
      <c r="GAR21" s="45"/>
      <c r="GAS21" s="45"/>
      <c r="GAT21" s="45"/>
      <c r="GAU21" s="45"/>
      <c r="GAV21" s="45"/>
      <c r="GAW21" s="45"/>
      <c r="GAX21" s="45"/>
      <c r="GAY21" s="45"/>
      <c r="GAZ21" s="45"/>
      <c r="GBA21" s="45"/>
      <c r="GBB21" s="45"/>
      <c r="GBC21" s="45"/>
      <c r="GBD21" s="45"/>
      <c r="GBE21" s="45"/>
      <c r="GBF21" s="45"/>
      <c r="GBG21" s="45"/>
      <c r="GBH21" s="45"/>
      <c r="GBI21" s="45"/>
      <c r="GBJ21" s="45"/>
      <c r="GBK21" s="45"/>
      <c r="GBL21" s="45"/>
      <c r="GBM21" s="45"/>
      <c r="GBN21" s="45"/>
      <c r="GBO21" s="45"/>
      <c r="GBP21" s="45"/>
      <c r="GBQ21" s="45"/>
      <c r="GBR21" s="45"/>
      <c r="GBS21" s="45"/>
      <c r="GBT21" s="45"/>
      <c r="GBU21" s="45"/>
      <c r="GBV21" s="45"/>
      <c r="GBW21" s="45"/>
      <c r="GBX21" s="45"/>
      <c r="GBY21" s="45"/>
      <c r="GBZ21" s="45"/>
      <c r="GCA21" s="45"/>
      <c r="GCB21" s="45"/>
      <c r="GCC21" s="45"/>
      <c r="GCD21" s="45"/>
      <c r="GCE21" s="45"/>
      <c r="GCF21" s="45"/>
      <c r="GCG21" s="45"/>
      <c r="GCH21" s="45"/>
      <c r="GCI21" s="45"/>
      <c r="GCJ21" s="45"/>
      <c r="GCK21" s="45"/>
      <c r="GCL21" s="45"/>
      <c r="GCM21" s="45"/>
      <c r="GCN21" s="45"/>
      <c r="GCO21" s="45"/>
      <c r="GCP21" s="45"/>
      <c r="GCQ21" s="45"/>
      <c r="GCR21" s="45"/>
      <c r="GCS21" s="45"/>
      <c r="GCT21" s="45"/>
      <c r="GCU21" s="45"/>
      <c r="GCV21" s="45"/>
      <c r="GCW21" s="45"/>
      <c r="GCX21" s="45"/>
      <c r="GCY21" s="45"/>
      <c r="GCZ21" s="45"/>
      <c r="GDA21" s="45"/>
      <c r="GDB21" s="45"/>
      <c r="GDC21" s="45"/>
      <c r="GDD21" s="45"/>
      <c r="GDE21" s="45"/>
      <c r="GDF21" s="45"/>
      <c r="GDG21" s="45"/>
      <c r="GDH21" s="45"/>
      <c r="GDI21" s="45"/>
      <c r="GDJ21" s="45"/>
      <c r="GDK21" s="45"/>
      <c r="GDL21" s="45"/>
      <c r="GDM21" s="45"/>
      <c r="GDN21" s="45"/>
      <c r="GDO21" s="45"/>
      <c r="GDP21" s="45"/>
      <c r="GDQ21" s="45"/>
      <c r="GDR21" s="45"/>
      <c r="GDS21" s="45"/>
      <c r="GDT21" s="45"/>
      <c r="GDU21" s="45"/>
      <c r="GDV21" s="45"/>
      <c r="GDW21" s="45"/>
      <c r="GDX21" s="45"/>
      <c r="GDY21" s="45"/>
      <c r="GDZ21" s="45"/>
      <c r="GEA21" s="45"/>
      <c r="GEB21" s="45"/>
      <c r="GEC21" s="45"/>
      <c r="GED21" s="45"/>
      <c r="GEE21" s="45"/>
      <c r="GEF21" s="45"/>
      <c r="GEG21" s="45"/>
      <c r="GEH21" s="45"/>
      <c r="GEI21" s="45"/>
      <c r="GEJ21" s="45"/>
      <c r="GEK21" s="45"/>
      <c r="GEL21" s="45"/>
      <c r="GEM21" s="45"/>
      <c r="GEN21" s="45"/>
      <c r="GEO21" s="45"/>
      <c r="GEP21" s="45"/>
      <c r="GEQ21" s="45"/>
      <c r="GER21" s="45"/>
      <c r="GES21" s="45"/>
      <c r="GET21" s="45"/>
      <c r="GEU21" s="45"/>
      <c r="GEV21" s="45"/>
      <c r="GEW21" s="45"/>
      <c r="GEX21" s="45"/>
      <c r="GEY21" s="45"/>
      <c r="GEZ21" s="45"/>
      <c r="GFA21" s="45"/>
      <c r="GFB21" s="45"/>
      <c r="GFC21" s="45"/>
      <c r="GFD21" s="45"/>
      <c r="GFE21" s="45"/>
      <c r="GFF21" s="45"/>
      <c r="GFG21" s="45"/>
      <c r="GFH21" s="45"/>
      <c r="GFI21" s="45"/>
      <c r="GFJ21" s="45"/>
      <c r="GFK21" s="45"/>
      <c r="GFL21" s="45"/>
      <c r="GFM21" s="45"/>
      <c r="GFN21" s="45"/>
      <c r="GFO21" s="45"/>
      <c r="GFP21" s="45"/>
      <c r="GFQ21" s="45"/>
      <c r="GFR21" s="45"/>
      <c r="GFS21" s="45"/>
      <c r="GFT21" s="45"/>
      <c r="GFU21" s="45"/>
      <c r="GFV21" s="45"/>
      <c r="GFW21" s="45"/>
      <c r="GFX21" s="45"/>
      <c r="GFY21" s="45"/>
      <c r="GFZ21" s="45"/>
      <c r="GGA21" s="45"/>
      <c r="GGB21" s="45"/>
      <c r="GGC21" s="45"/>
      <c r="GGD21" s="45"/>
      <c r="GGE21" s="45"/>
      <c r="GGF21" s="45"/>
      <c r="GGG21" s="45"/>
      <c r="GGH21" s="45"/>
      <c r="GGI21" s="45"/>
      <c r="GGJ21" s="45"/>
      <c r="GGK21" s="45"/>
      <c r="GGL21" s="45"/>
      <c r="GGM21" s="45"/>
      <c r="GGN21" s="45"/>
      <c r="GGO21" s="45"/>
      <c r="GGP21" s="45"/>
      <c r="GGQ21" s="45"/>
      <c r="GGR21" s="45"/>
      <c r="GGS21" s="45"/>
      <c r="GGT21" s="45"/>
      <c r="GGU21" s="45"/>
      <c r="GGV21" s="45"/>
      <c r="GGW21" s="45"/>
      <c r="GGX21" s="45"/>
      <c r="GGY21" s="45"/>
      <c r="GGZ21" s="45"/>
      <c r="GHA21" s="45"/>
      <c r="GHB21" s="45"/>
      <c r="GHC21" s="45"/>
      <c r="GHD21" s="45"/>
      <c r="GHE21" s="45"/>
      <c r="GHF21" s="45"/>
      <c r="GHG21" s="45"/>
      <c r="GHH21" s="45"/>
      <c r="GHI21" s="45"/>
      <c r="GHJ21" s="45"/>
      <c r="GHK21" s="45"/>
      <c r="GHL21" s="45"/>
      <c r="GHM21" s="45"/>
      <c r="GHN21" s="45"/>
      <c r="GHO21" s="45"/>
      <c r="GHP21" s="45"/>
      <c r="GHQ21" s="45"/>
      <c r="GHR21" s="45"/>
      <c r="GHS21" s="45"/>
      <c r="GHT21" s="45"/>
      <c r="GHU21" s="45"/>
      <c r="GHV21" s="45"/>
      <c r="GHW21" s="45"/>
      <c r="GHX21" s="45"/>
      <c r="GHY21" s="45"/>
      <c r="GHZ21" s="45"/>
      <c r="GIA21" s="45"/>
      <c r="GIB21" s="45"/>
      <c r="GIC21" s="45"/>
      <c r="GID21" s="45"/>
      <c r="GIE21" s="45"/>
      <c r="GIF21" s="45"/>
      <c r="GIG21" s="45"/>
      <c r="GIH21" s="45"/>
      <c r="GII21" s="45"/>
      <c r="GIJ21" s="45"/>
      <c r="GIK21" s="45"/>
      <c r="GIL21" s="45"/>
      <c r="GIM21" s="45"/>
      <c r="GIN21" s="45"/>
      <c r="GIO21" s="45"/>
      <c r="GIP21" s="45"/>
      <c r="GIQ21" s="45"/>
      <c r="GIR21" s="45"/>
      <c r="GIS21" s="45"/>
      <c r="GIT21" s="45"/>
      <c r="GIU21" s="45"/>
      <c r="GIV21" s="45"/>
      <c r="GIW21" s="45"/>
      <c r="GIX21" s="45"/>
      <c r="GIY21" s="45"/>
      <c r="GIZ21" s="45"/>
      <c r="GJA21" s="45"/>
      <c r="GJB21" s="45"/>
      <c r="GJC21" s="45"/>
      <c r="GJD21" s="45"/>
      <c r="GJE21" s="45"/>
      <c r="GJF21" s="45"/>
      <c r="GJG21" s="45"/>
      <c r="GJH21" s="45"/>
      <c r="GJI21" s="45"/>
      <c r="GJJ21" s="45"/>
      <c r="GJK21" s="45"/>
      <c r="GJL21" s="45"/>
      <c r="GJM21" s="45"/>
      <c r="GJN21" s="45"/>
      <c r="GJO21" s="45"/>
      <c r="GJP21" s="45"/>
      <c r="GJQ21" s="45"/>
      <c r="GJR21" s="45"/>
      <c r="GJS21" s="45"/>
      <c r="GJT21" s="45"/>
      <c r="GJU21" s="45"/>
      <c r="GJV21" s="45"/>
      <c r="GJW21" s="45"/>
      <c r="GJX21" s="45"/>
      <c r="GJY21" s="45"/>
      <c r="GJZ21" s="45"/>
      <c r="GKA21" s="45"/>
      <c r="GKB21" s="45"/>
      <c r="GKC21" s="45"/>
      <c r="GKD21" s="45"/>
      <c r="GKE21" s="45"/>
      <c r="GKF21" s="45"/>
      <c r="GKG21" s="45"/>
      <c r="GKH21" s="45"/>
      <c r="GKI21" s="45"/>
      <c r="GKJ21" s="45"/>
      <c r="GKK21" s="45"/>
      <c r="GKL21" s="45"/>
      <c r="GKM21" s="45"/>
      <c r="GKN21" s="45"/>
      <c r="GKO21" s="45"/>
      <c r="GKP21" s="45"/>
      <c r="GKQ21" s="45"/>
      <c r="GKR21" s="45"/>
      <c r="GKS21" s="45"/>
      <c r="GKT21" s="45"/>
      <c r="GKU21" s="45"/>
      <c r="GKV21" s="45"/>
      <c r="GKW21" s="45"/>
      <c r="GKX21" s="45"/>
      <c r="GKY21" s="45"/>
      <c r="GKZ21" s="45"/>
      <c r="GLA21" s="45"/>
      <c r="GLB21" s="45"/>
      <c r="GLC21" s="45"/>
      <c r="GLD21" s="45"/>
      <c r="GLE21" s="45"/>
      <c r="GLF21" s="45"/>
      <c r="GLG21" s="45"/>
      <c r="GLH21" s="45"/>
      <c r="GLI21" s="45"/>
      <c r="GLJ21" s="45"/>
      <c r="GLK21" s="45"/>
      <c r="GLL21" s="45"/>
      <c r="GLM21" s="45"/>
      <c r="GLN21" s="45"/>
      <c r="GLO21" s="45"/>
      <c r="GLP21" s="45"/>
      <c r="GLQ21" s="45"/>
      <c r="GLR21" s="45"/>
      <c r="GLS21" s="45"/>
      <c r="GLT21" s="45"/>
      <c r="GLU21" s="45"/>
      <c r="GLV21" s="45"/>
      <c r="GLW21" s="45"/>
      <c r="GLX21" s="45"/>
      <c r="GLY21" s="45"/>
      <c r="GLZ21" s="45"/>
      <c r="GMA21" s="45"/>
      <c r="GMB21" s="45"/>
      <c r="GMC21" s="45"/>
      <c r="GMD21" s="45"/>
      <c r="GME21" s="45"/>
      <c r="GMF21" s="45"/>
      <c r="GMG21" s="45"/>
      <c r="GMH21" s="45"/>
      <c r="GMI21" s="45"/>
      <c r="GMJ21" s="45"/>
      <c r="GMK21" s="45"/>
      <c r="GML21" s="45"/>
      <c r="GMM21" s="45"/>
      <c r="GMN21" s="45"/>
      <c r="GMO21" s="45"/>
      <c r="GMP21" s="45"/>
      <c r="GMQ21" s="45"/>
      <c r="GMR21" s="45"/>
      <c r="GMS21" s="45"/>
      <c r="GMT21" s="45"/>
      <c r="GMU21" s="45"/>
      <c r="GMV21" s="45"/>
      <c r="GMW21" s="45"/>
      <c r="GMX21" s="45"/>
      <c r="GMY21" s="45"/>
      <c r="GMZ21" s="45"/>
      <c r="GNA21" s="45"/>
      <c r="GNB21" s="45"/>
      <c r="GNC21" s="45"/>
      <c r="GND21" s="45"/>
      <c r="GNE21" s="45"/>
      <c r="GNF21" s="45"/>
      <c r="GNG21" s="45"/>
      <c r="GNH21" s="45"/>
      <c r="GNI21" s="45"/>
      <c r="GNJ21" s="45"/>
      <c r="GNK21" s="45"/>
      <c r="GNL21" s="45"/>
      <c r="GNM21" s="45"/>
      <c r="GNN21" s="45"/>
      <c r="GNO21" s="45"/>
      <c r="GNP21" s="45"/>
      <c r="GNQ21" s="45"/>
      <c r="GNR21" s="45"/>
      <c r="GNS21" s="45"/>
      <c r="GNT21" s="45"/>
      <c r="GNU21" s="45"/>
      <c r="GNV21" s="45"/>
      <c r="GNW21" s="45"/>
      <c r="GNX21" s="45"/>
      <c r="GNY21" s="45"/>
      <c r="GNZ21" s="45"/>
      <c r="GOA21" s="45"/>
      <c r="GOB21" s="45"/>
      <c r="GOC21" s="45"/>
      <c r="GOD21" s="45"/>
      <c r="GOE21" s="45"/>
      <c r="GOF21" s="45"/>
      <c r="GOG21" s="45"/>
      <c r="GOH21" s="45"/>
      <c r="GOI21" s="45"/>
      <c r="GOJ21" s="45"/>
      <c r="GOK21" s="45"/>
      <c r="GOL21" s="45"/>
      <c r="GOM21" s="45"/>
      <c r="GON21" s="45"/>
      <c r="GOO21" s="45"/>
      <c r="GOP21" s="45"/>
      <c r="GOQ21" s="45"/>
      <c r="GOR21" s="45"/>
      <c r="GOS21" s="45"/>
      <c r="GOT21" s="45"/>
      <c r="GOU21" s="45"/>
      <c r="GOV21" s="45"/>
      <c r="GOW21" s="45"/>
      <c r="GOX21" s="45"/>
      <c r="GOY21" s="45"/>
      <c r="GOZ21" s="45"/>
      <c r="GPA21" s="45"/>
      <c r="GPB21" s="45"/>
      <c r="GPC21" s="45"/>
      <c r="GPD21" s="45"/>
      <c r="GPE21" s="45"/>
      <c r="GPF21" s="45"/>
      <c r="GPG21" s="45"/>
      <c r="GPH21" s="45"/>
      <c r="GPI21" s="45"/>
      <c r="GPJ21" s="45"/>
      <c r="GPK21" s="45"/>
      <c r="GPL21" s="45"/>
      <c r="GPM21" s="45"/>
      <c r="GPN21" s="45"/>
      <c r="GPO21" s="45"/>
      <c r="GPP21" s="45"/>
      <c r="GPQ21" s="45"/>
      <c r="GPR21" s="45"/>
      <c r="GPS21" s="45"/>
      <c r="GPT21" s="45"/>
      <c r="GPU21" s="45"/>
      <c r="GPV21" s="45"/>
      <c r="GPW21" s="45"/>
      <c r="GPX21" s="45"/>
      <c r="GPY21" s="45"/>
      <c r="GPZ21" s="45"/>
      <c r="GQA21" s="45"/>
      <c r="GQB21" s="45"/>
      <c r="GQC21" s="45"/>
      <c r="GQD21" s="45"/>
      <c r="GQE21" s="45"/>
      <c r="GQF21" s="45"/>
      <c r="GQG21" s="45"/>
      <c r="GQH21" s="45"/>
      <c r="GQI21" s="45"/>
      <c r="GQJ21" s="45"/>
      <c r="GQK21" s="45"/>
      <c r="GQL21" s="45"/>
      <c r="GQM21" s="45"/>
      <c r="GQN21" s="45"/>
      <c r="GQO21" s="45"/>
      <c r="GQP21" s="45"/>
      <c r="GQQ21" s="45"/>
      <c r="GQR21" s="45"/>
      <c r="GQS21" s="45"/>
      <c r="GQT21" s="45"/>
      <c r="GQU21" s="45"/>
      <c r="GQV21" s="45"/>
      <c r="GQW21" s="45"/>
      <c r="GQX21" s="45"/>
      <c r="GQY21" s="45"/>
      <c r="GQZ21" s="45"/>
      <c r="GRA21" s="45"/>
      <c r="GRB21" s="45"/>
      <c r="GRC21" s="45"/>
      <c r="GRD21" s="45"/>
      <c r="GRE21" s="45"/>
      <c r="GRF21" s="45"/>
      <c r="GRG21" s="45"/>
      <c r="GRH21" s="45"/>
      <c r="GRI21" s="45"/>
      <c r="GRJ21" s="45"/>
      <c r="GRK21" s="45"/>
      <c r="GRL21" s="45"/>
      <c r="GRM21" s="45"/>
      <c r="GRN21" s="45"/>
      <c r="GRO21" s="45"/>
      <c r="GRP21" s="45"/>
      <c r="GRQ21" s="45"/>
      <c r="GRR21" s="45"/>
      <c r="GRS21" s="45"/>
      <c r="GRT21" s="45"/>
      <c r="GRU21" s="45"/>
      <c r="GRV21" s="45"/>
      <c r="GRW21" s="45"/>
      <c r="GRX21" s="45"/>
      <c r="GRY21" s="45"/>
      <c r="GRZ21" s="45"/>
      <c r="GSA21" s="45"/>
      <c r="GSB21" s="45"/>
      <c r="GSC21" s="45"/>
      <c r="GSD21" s="45"/>
      <c r="GSE21" s="45"/>
      <c r="GSF21" s="45"/>
      <c r="GSG21" s="45"/>
      <c r="GSH21" s="45"/>
      <c r="GSI21" s="45"/>
      <c r="GSJ21" s="45"/>
      <c r="GSK21" s="45"/>
      <c r="GSL21" s="45"/>
      <c r="GSM21" s="45"/>
      <c r="GSN21" s="45"/>
      <c r="GSO21" s="45"/>
      <c r="GSP21" s="45"/>
      <c r="GSQ21" s="45"/>
      <c r="GSR21" s="45"/>
      <c r="GSS21" s="45"/>
      <c r="GST21" s="45"/>
      <c r="GSU21" s="45"/>
      <c r="GSV21" s="45"/>
      <c r="GSW21" s="45"/>
      <c r="GSX21" s="45"/>
      <c r="GSY21" s="45"/>
      <c r="GSZ21" s="45"/>
      <c r="GTA21" s="45"/>
      <c r="GTB21" s="45"/>
      <c r="GTC21" s="45"/>
      <c r="GTD21" s="45"/>
      <c r="GTE21" s="45"/>
      <c r="GTF21" s="45"/>
      <c r="GTG21" s="45"/>
      <c r="GTH21" s="45"/>
      <c r="GTI21" s="45"/>
      <c r="GTJ21" s="45"/>
      <c r="GTK21" s="45"/>
      <c r="GTL21" s="45"/>
      <c r="GTM21" s="45"/>
      <c r="GTN21" s="45"/>
      <c r="GTO21" s="45"/>
      <c r="GTP21" s="45"/>
      <c r="GTQ21" s="45"/>
      <c r="GTR21" s="45"/>
      <c r="GTS21" s="45"/>
      <c r="GTT21" s="45"/>
      <c r="GTU21" s="45"/>
      <c r="GTV21" s="45"/>
      <c r="GTW21" s="45"/>
      <c r="GTX21" s="45"/>
      <c r="GTY21" s="45"/>
      <c r="GTZ21" s="45"/>
      <c r="GUA21" s="45"/>
      <c r="GUB21" s="45"/>
      <c r="GUC21" s="45"/>
      <c r="GUD21" s="45"/>
      <c r="GUE21" s="45"/>
      <c r="GUF21" s="45"/>
      <c r="GUG21" s="45"/>
      <c r="GUH21" s="45"/>
      <c r="GUI21" s="45"/>
      <c r="GUJ21" s="45"/>
      <c r="GUK21" s="45"/>
      <c r="GUL21" s="45"/>
      <c r="GUM21" s="45"/>
      <c r="GUN21" s="45"/>
      <c r="GUO21" s="45"/>
      <c r="GUP21" s="45"/>
      <c r="GUQ21" s="45"/>
      <c r="GUR21" s="45"/>
      <c r="GUS21" s="45"/>
      <c r="GUT21" s="45"/>
      <c r="GUU21" s="45"/>
      <c r="GUV21" s="45"/>
      <c r="GUW21" s="45"/>
      <c r="GUX21" s="45"/>
      <c r="GUY21" s="45"/>
      <c r="GUZ21" s="45"/>
      <c r="GVA21" s="45"/>
      <c r="GVB21" s="45"/>
      <c r="GVC21" s="45"/>
      <c r="GVD21" s="45"/>
      <c r="GVE21" s="45"/>
      <c r="GVF21" s="45"/>
      <c r="GVG21" s="45"/>
      <c r="GVH21" s="45"/>
      <c r="GVI21" s="45"/>
      <c r="GVJ21" s="45"/>
      <c r="GVK21" s="45"/>
      <c r="GVL21" s="45"/>
      <c r="GVM21" s="45"/>
      <c r="GVN21" s="45"/>
      <c r="GVO21" s="45"/>
      <c r="GVP21" s="45"/>
      <c r="GVQ21" s="45"/>
      <c r="GVR21" s="45"/>
      <c r="GVS21" s="45"/>
      <c r="GVT21" s="45"/>
      <c r="GVU21" s="45"/>
      <c r="GVV21" s="45"/>
      <c r="GVW21" s="45"/>
      <c r="GVX21" s="45"/>
      <c r="GVY21" s="45"/>
      <c r="GVZ21" s="45"/>
      <c r="GWA21" s="45"/>
      <c r="GWB21" s="45"/>
      <c r="GWC21" s="45"/>
      <c r="GWD21" s="45"/>
      <c r="GWE21" s="45"/>
      <c r="GWF21" s="45"/>
      <c r="GWG21" s="45"/>
      <c r="GWH21" s="45"/>
      <c r="GWI21" s="45"/>
      <c r="GWJ21" s="45"/>
      <c r="GWK21" s="45"/>
      <c r="GWL21" s="45"/>
      <c r="GWM21" s="45"/>
      <c r="GWN21" s="45"/>
      <c r="GWO21" s="45"/>
      <c r="GWP21" s="45"/>
      <c r="GWQ21" s="45"/>
      <c r="GWR21" s="45"/>
      <c r="GWS21" s="45"/>
      <c r="GWT21" s="45"/>
      <c r="GWU21" s="45"/>
      <c r="GWV21" s="45"/>
      <c r="GWW21" s="45"/>
      <c r="GWX21" s="45"/>
      <c r="GWY21" s="45"/>
      <c r="GWZ21" s="45"/>
      <c r="GXA21" s="45"/>
      <c r="GXB21" s="45"/>
      <c r="GXC21" s="45"/>
      <c r="GXD21" s="45"/>
      <c r="GXE21" s="45"/>
      <c r="GXF21" s="45"/>
      <c r="GXG21" s="45"/>
      <c r="GXH21" s="45"/>
      <c r="GXI21" s="45"/>
      <c r="GXJ21" s="45"/>
      <c r="GXK21" s="45"/>
      <c r="GXL21" s="45"/>
      <c r="GXM21" s="45"/>
      <c r="GXN21" s="45"/>
      <c r="GXO21" s="45"/>
      <c r="GXP21" s="45"/>
      <c r="GXQ21" s="45"/>
      <c r="GXR21" s="45"/>
      <c r="GXS21" s="45"/>
      <c r="GXT21" s="45"/>
      <c r="GXU21" s="45"/>
      <c r="GXV21" s="45"/>
      <c r="GXW21" s="45"/>
      <c r="GXX21" s="45"/>
      <c r="GXY21" s="45"/>
      <c r="GXZ21" s="45"/>
      <c r="GYA21" s="45"/>
      <c r="GYB21" s="45"/>
      <c r="GYC21" s="45"/>
      <c r="GYD21" s="45"/>
      <c r="GYE21" s="45"/>
      <c r="GYF21" s="45"/>
      <c r="GYG21" s="45"/>
      <c r="GYH21" s="45"/>
      <c r="GYI21" s="45"/>
      <c r="GYJ21" s="45"/>
      <c r="GYK21" s="45"/>
      <c r="GYL21" s="45"/>
      <c r="GYM21" s="45"/>
      <c r="GYN21" s="45"/>
      <c r="GYO21" s="45"/>
      <c r="GYP21" s="45"/>
      <c r="GYQ21" s="45"/>
      <c r="GYR21" s="45"/>
      <c r="GYS21" s="45"/>
      <c r="GYT21" s="45"/>
      <c r="GYU21" s="45"/>
      <c r="GYV21" s="45"/>
      <c r="GYW21" s="45"/>
      <c r="GYX21" s="45"/>
      <c r="GYY21" s="45"/>
      <c r="GYZ21" s="45"/>
      <c r="GZA21" s="45"/>
      <c r="GZB21" s="45"/>
      <c r="GZC21" s="45"/>
      <c r="GZD21" s="45"/>
      <c r="GZE21" s="45"/>
      <c r="GZF21" s="45"/>
      <c r="GZG21" s="45"/>
      <c r="GZH21" s="45"/>
      <c r="GZI21" s="45"/>
      <c r="GZJ21" s="45"/>
      <c r="GZK21" s="45"/>
      <c r="GZL21" s="45"/>
      <c r="GZM21" s="45"/>
      <c r="GZN21" s="45"/>
      <c r="GZO21" s="45"/>
      <c r="GZP21" s="45"/>
      <c r="GZQ21" s="45"/>
      <c r="GZR21" s="45"/>
      <c r="GZS21" s="45"/>
      <c r="GZT21" s="45"/>
      <c r="GZU21" s="45"/>
      <c r="GZV21" s="45"/>
      <c r="GZW21" s="45"/>
      <c r="GZX21" s="45"/>
      <c r="GZY21" s="45"/>
      <c r="GZZ21" s="45"/>
      <c r="HAA21" s="45"/>
      <c r="HAB21" s="45"/>
      <c r="HAC21" s="45"/>
      <c r="HAD21" s="45"/>
      <c r="HAE21" s="45"/>
      <c r="HAF21" s="45"/>
      <c r="HAG21" s="45"/>
      <c r="HAH21" s="45"/>
      <c r="HAI21" s="45"/>
      <c r="HAJ21" s="45"/>
      <c r="HAK21" s="45"/>
      <c r="HAL21" s="45"/>
      <c r="HAM21" s="45"/>
      <c r="HAN21" s="45"/>
      <c r="HAO21" s="45"/>
      <c r="HAP21" s="45"/>
      <c r="HAQ21" s="45"/>
      <c r="HAR21" s="45"/>
      <c r="HAS21" s="45"/>
      <c r="HAT21" s="45"/>
      <c r="HAU21" s="45"/>
      <c r="HAV21" s="45"/>
      <c r="HAW21" s="45"/>
      <c r="HAX21" s="45"/>
      <c r="HAY21" s="45"/>
      <c r="HAZ21" s="45"/>
      <c r="HBA21" s="45"/>
      <c r="HBB21" s="45"/>
      <c r="HBC21" s="45"/>
      <c r="HBD21" s="45"/>
      <c r="HBE21" s="45"/>
      <c r="HBF21" s="45"/>
      <c r="HBG21" s="45"/>
      <c r="HBH21" s="45"/>
      <c r="HBI21" s="45"/>
      <c r="HBJ21" s="45"/>
      <c r="HBK21" s="45"/>
      <c r="HBL21" s="45"/>
      <c r="HBM21" s="45"/>
      <c r="HBN21" s="45"/>
      <c r="HBO21" s="45"/>
      <c r="HBP21" s="45"/>
      <c r="HBQ21" s="45"/>
      <c r="HBR21" s="45"/>
      <c r="HBS21" s="45"/>
      <c r="HBT21" s="45"/>
      <c r="HBU21" s="45"/>
      <c r="HBV21" s="45"/>
      <c r="HBW21" s="45"/>
      <c r="HBX21" s="45"/>
      <c r="HBY21" s="45"/>
      <c r="HBZ21" s="45"/>
      <c r="HCA21" s="45"/>
      <c r="HCB21" s="45"/>
      <c r="HCC21" s="45"/>
      <c r="HCD21" s="45"/>
      <c r="HCE21" s="45"/>
      <c r="HCF21" s="45"/>
      <c r="HCG21" s="45"/>
      <c r="HCH21" s="45"/>
      <c r="HCI21" s="45"/>
      <c r="HCJ21" s="45"/>
      <c r="HCK21" s="45"/>
      <c r="HCL21" s="45"/>
      <c r="HCM21" s="45"/>
      <c r="HCN21" s="45"/>
      <c r="HCO21" s="45"/>
      <c r="HCP21" s="45"/>
      <c r="HCQ21" s="45"/>
      <c r="HCR21" s="45"/>
      <c r="HCS21" s="45"/>
      <c r="HCT21" s="45"/>
      <c r="HCU21" s="45"/>
      <c r="HCV21" s="45"/>
      <c r="HCW21" s="45"/>
      <c r="HCX21" s="45"/>
      <c r="HCY21" s="45"/>
      <c r="HCZ21" s="45"/>
      <c r="HDA21" s="45"/>
      <c r="HDB21" s="45"/>
      <c r="HDC21" s="45"/>
      <c r="HDD21" s="45"/>
      <c r="HDE21" s="45"/>
      <c r="HDF21" s="45"/>
      <c r="HDG21" s="45"/>
      <c r="HDH21" s="45"/>
      <c r="HDI21" s="45"/>
      <c r="HDJ21" s="45"/>
      <c r="HDK21" s="45"/>
      <c r="HDL21" s="45"/>
      <c r="HDM21" s="45"/>
      <c r="HDN21" s="45"/>
      <c r="HDO21" s="45"/>
      <c r="HDP21" s="45"/>
      <c r="HDQ21" s="45"/>
      <c r="HDR21" s="45"/>
      <c r="HDS21" s="45"/>
      <c r="HDT21" s="45"/>
      <c r="HDU21" s="45"/>
      <c r="HDV21" s="45"/>
      <c r="HDW21" s="45"/>
      <c r="HDX21" s="45"/>
      <c r="HDY21" s="45"/>
      <c r="HDZ21" s="45"/>
      <c r="HEA21" s="45"/>
      <c r="HEB21" s="45"/>
      <c r="HEC21" s="45"/>
      <c r="HED21" s="45"/>
      <c r="HEE21" s="45"/>
      <c r="HEF21" s="45"/>
      <c r="HEG21" s="45"/>
      <c r="HEH21" s="45"/>
      <c r="HEI21" s="45"/>
      <c r="HEJ21" s="45"/>
      <c r="HEK21" s="45"/>
      <c r="HEL21" s="45"/>
      <c r="HEM21" s="45"/>
      <c r="HEN21" s="45"/>
      <c r="HEO21" s="45"/>
      <c r="HEP21" s="45"/>
      <c r="HEQ21" s="45"/>
      <c r="HER21" s="45"/>
      <c r="HES21" s="45"/>
      <c r="HET21" s="45"/>
      <c r="HEU21" s="45"/>
      <c r="HEV21" s="45"/>
      <c r="HEW21" s="45"/>
      <c r="HEX21" s="45"/>
      <c r="HEY21" s="45"/>
      <c r="HEZ21" s="45"/>
      <c r="HFA21" s="45"/>
      <c r="HFB21" s="45"/>
      <c r="HFC21" s="45"/>
      <c r="HFD21" s="45"/>
      <c r="HFE21" s="45"/>
      <c r="HFF21" s="45"/>
      <c r="HFG21" s="45"/>
      <c r="HFH21" s="45"/>
      <c r="HFI21" s="45"/>
      <c r="HFJ21" s="45"/>
      <c r="HFK21" s="45"/>
      <c r="HFL21" s="45"/>
      <c r="HFM21" s="45"/>
      <c r="HFN21" s="45"/>
      <c r="HFO21" s="45"/>
      <c r="HFP21" s="45"/>
      <c r="HFQ21" s="45"/>
      <c r="HFR21" s="45"/>
      <c r="HFS21" s="45"/>
      <c r="HFT21" s="45"/>
      <c r="HFU21" s="45"/>
      <c r="HFV21" s="45"/>
      <c r="HFW21" s="45"/>
      <c r="HFX21" s="45"/>
      <c r="HFY21" s="45"/>
      <c r="HFZ21" s="45"/>
      <c r="HGA21" s="45"/>
      <c r="HGB21" s="45"/>
      <c r="HGC21" s="45"/>
      <c r="HGD21" s="45"/>
      <c r="HGE21" s="45"/>
      <c r="HGF21" s="45"/>
      <c r="HGG21" s="45"/>
      <c r="HGH21" s="45"/>
      <c r="HGI21" s="45"/>
      <c r="HGJ21" s="45"/>
      <c r="HGK21" s="45"/>
      <c r="HGL21" s="45"/>
      <c r="HGM21" s="45"/>
      <c r="HGN21" s="45"/>
      <c r="HGO21" s="45"/>
      <c r="HGP21" s="45"/>
      <c r="HGQ21" s="45"/>
      <c r="HGR21" s="45"/>
      <c r="HGS21" s="45"/>
      <c r="HGT21" s="45"/>
      <c r="HGU21" s="45"/>
      <c r="HGV21" s="45"/>
      <c r="HGW21" s="45"/>
      <c r="HGX21" s="45"/>
      <c r="HGY21" s="45"/>
      <c r="HGZ21" s="45"/>
      <c r="HHA21" s="45"/>
      <c r="HHB21" s="45"/>
      <c r="HHC21" s="45"/>
      <c r="HHD21" s="45"/>
      <c r="HHE21" s="45"/>
      <c r="HHF21" s="45"/>
      <c r="HHG21" s="45"/>
      <c r="HHH21" s="45"/>
      <c r="HHI21" s="45"/>
      <c r="HHJ21" s="45"/>
      <c r="HHK21" s="45"/>
      <c r="HHL21" s="45"/>
      <c r="HHM21" s="45"/>
      <c r="HHN21" s="45"/>
      <c r="HHO21" s="45"/>
      <c r="HHP21" s="45"/>
      <c r="HHQ21" s="45"/>
      <c r="HHR21" s="45"/>
      <c r="HHS21" s="45"/>
      <c r="HHT21" s="45"/>
      <c r="HHU21" s="45"/>
      <c r="HHV21" s="45"/>
      <c r="HHW21" s="45"/>
      <c r="HHX21" s="45"/>
      <c r="HHY21" s="45"/>
      <c r="HHZ21" s="45"/>
      <c r="HIA21" s="45"/>
      <c r="HIB21" s="45"/>
      <c r="HIC21" s="45"/>
      <c r="HID21" s="45"/>
      <c r="HIE21" s="45"/>
      <c r="HIF21" s="45"/>
      <c r="HIG21" s="45"/>
      <c r="HIH21" s="45"/>
      <c r="HII21" s="45"/>
      <c r="HIJ21" s="45"/>
      <c r="HIK21" s="45"/>
      <c r="HIL21" s="45"/>
      <c r="HIM21" s="45"/>
      <c r="HIN21" s="45"/>
      <c r="HIO21" s="45"/>
      <c r="HIP21" s="45"/>
      <c r="HIQ21" s="45"/>
      <c r="HIR21" s="45"/>
      <c r="HIS21" s="45"/>
      <c r="HIT21" s="45"/>
      <c r="HIU21" s="45"/>
      <c r="HIV21" s="45"/>
      <c r="HIW21" s="45"/>
      <c r="HIX21" s="45"/>
      <c r="HIY21" s="45"/>
      <c r="HIZ21" s="45"/>
      <c r="HJA21" s="45"/>
      <c r="HJB21" s="45"/>
      <c r="HJC21" s="45"/>
      <c r="HJD21" s="45"/>
      <c r="HJE21" s="45"/>
      <c r="HJF21" s="45"/>
      <c r="HJG21" s="45"/>
      <c r="HJH21" s="45"/>
      <c r="HJI21" s="45"/>
      <c r="HJJ21" s="45"/>
      <c r="HJK21" s="45"/>
      <c r="HJL21" s="45"/>
      <c r="HJM21" s="45"/>
      <c r="HJN21" s="45"/>
      <c r="HJO21" s="45"/>
      <c r="HJP21" s="45"/>
      <c r="HJQ21" s="45"/>
      <c r="HJR21" s="45"/>
      <c r="HJS21" s="45"/>
      <c r="HJT21" s="45"/>
      <c r="HJU21" s="45"/>
      <c r="HJV21" s="45"/>
      <c r="HJW21" s="45"/>
      <c r="HJX21" s="45"/>
      <c r="HJY21" s="45"/>
      <c r="HJZ21" s="45"/>
      <c r="HKA21" s="45"/>
      <c r="HKB21" s="45"/>
      <c r="HKC21" s="45"/>
      <c r="HKD21" s="45"/>
      <c r="HKE21" s="45"/>
      <c r="HKF21" s="45"/>
      <c r="HKG21" s="45"/>
      <c r="HKH21" s="45"/>
      <c r="HKI21" s="45"/>
      <c r="HKJ21" s="45"/>
      <c r="HKK21" s="45"/>
      <c r="HKL21" s="45"/>
      <c r="HKM21" s="45"/>
      <c r="HKN21" s="45"/>
      <c r="HKO21" s="45"/>
      <c r="HKP21" s="45"/>
      <c r="HKQ21" s="45"/>
      <c r="HKR21" s="45"/>
      <c r="HKS21" s="45"/>
      <c r="HKT21" s="45"/>
      <c r="HKU21" s="45"/>
      <c r="HKV21" s="45"/>
      <c r="HKW21" s="45"/>
      <c r="HKX21" s="45"/>
      <c r="HKY21" s="45"/>
      <c r="HKZ21" s="45"/>
      <c r="HLA21" s="45"/>
      <c r="HLB21" s="45"/>
      <c r="HLC21" s="45"/>
      <c r="HLD21" s="45"/>
      <c r="HLE21" s="45"/>
      <c r="HLF21" s="45"/>
      <c r="HLG21" s="45"/>
      <c r="HLH21" s="45"/>
      <c r="HLI21" s="45"/>
      <c r="HLJ21" s="45"/>
      <c r="HLK21" s="45"/>
      <c r="HLL21" s="45"/>
      <c r="HLM21" s="45"/>
      <c r="HLN21" s="45"/>
      <c r="HLO21" s="45"/>
      <c r="HLP21" s="45"/>
      <c r="HLQ21" s="45"/>
      <c r="HLR21" s="45"/>
      <c r="HLS21" s="45"/>
      <c r="HLT21" s="45"/>
      <c r="HLU21" s="45"/>
      <c r="HLV21" s="45"/>
      <c r="HLW21" s="45"/>
      <c r="HLX21" s="45"/>
      <c r="HLY21" s="45"/>
      <c r="HLZ21" s="45"/>
      <c r="HMA21" s="45"/>
      <c r="HMB21" s="45"/>
      <c r="HMC21" s="45"/>
      <c r="HMD21" s="45"/>
      <c r="HME21" s="45"/>
      <c r="HMF21" s="45"/>
      <c r="HMG21" s="45"/>
      <c r="HMH21" s="45"/>
      <c r="HMI21" s="45"/>
      <c r="HMJ21" s="45"/>
      <c r="HMK21" s="45"/>
      <c r="HML21" s="45"/>
      <c r="HMM21" s="45"/>
      <c r="HMN21" s="45"/>
      <c r="HMO21" s="45"/>
      <c r="HMP21" s="45"/>
      <c r="HMQ21" s="45"/>
      <c r="HMR21" s="45"/>
      <c r="HMS21" s="45"/>
      <c r="HMT21" s="45"/>
      <c r="HMU21" s="45"/>
      <c r="HMV21" s="45"/>
      <c r="HMW21" s="45"/>
      <c r="HMX21" s="45"/>
      <c r="HMY21" s="45"/>
      <c r="HMZ21" s="45"/>
      <c r="HNA21" s="45"/>
      <c r="HNB21" s="45"/>
      <c r="HNC21" s="45"/>
      <c r="HND21" s="45"/>
      <c r="HNE21" s="45"/>
      <c r="HNF21" s="45"/>
      <c r="HNG21" s="45"/>
      <c r="HNH21" s="45"/>
      <c r="HNI21" s="45"/>
      <c r="HNJ21" s="45"/>
      <c r="HNK21" s="45"/>
      <c r="HNL21" s="45"/>
      <c r="HNM21" s="45"/>
      <c r="HNN21" s="45"/>
      <c r="HNO21" s="45"/>
      <c r="HNP21" s="45"/>
      <c r="HNQ21" s="45"/>
      <c r="HNR21" s="45"/>
      <c r="HNS21" s="45"/>
      <c r="HNT21" s="45"/>
      <c r="HNU21" s="45"/>
      <c r="HNV21" s="45"/>
      <c r="HNW21" s="45"/>
      <c r="HNX21" s="45"/>
      <c r="HNY21" s="45"/>
      <c r="HNZ21" s="45"/>
      <c r="HOA21" s="45"/>
      <c r="HOB21" s="45"/>
      <c r="HOC21" s="45"/>
      <c r="HOD21" s="45"/>
      <c r="HOE21" s="45"/>
      <c r="HOF21" s="45"/>
      <c r="HOG21" s="45"/>
      <c r="HOH21" s="45"/>
      <c r="HOI21" s="45"/>
      <c r="HOJ21" s="45"/>
      <c r="HOK21" s="45"/>
      <c r="HOL21" s="45"/>
      <c r="HOM21" s="45"/>
      <c r="HON21" s="45"/>
      <c r="HOO21" s="45"/>
      <c r="HOP21" s="45"/>
      <c r="HOQ21" s="45"/>
      <c r="HOR21" s="45"/>
      <c r="HOS21" s="45"/>
      <c r="HOT21" s="45"/>
      <c r="HOU21" s="45"/>
      <c r="HOV21" s="45"/>
      <c r="HOW21" s="45"/>
      <c r="HOX21" s="45"/>
      <c r="HOY21" s="45"/>
      <c r="HOZ21" s="45"/>
      <c r="HPA21" s="45"/>
      <c r="HPB21" s="45"/>
      <c r="HPC21" s="45"/>
      <c r="HPD21" s="45"/>
      <c r="HPE21" s="45"/>
      <c r="HPF21" s="45"/>
      <c r="HPG21" s="45"/>
      <c r="HPH21" s="45"/>
      <c r="HPI21" s="45"/>
      <c r="HPJ21" s="45"/>
      <c r="HPK21" s="45"/>
      <c r="HPL21" s="45"/>
      <c r="HPM21" s="45"/>
      <c r="HPN21" s="45"/>
      <c r="HPO21" s="45"/>
      <c r="HPP21" s="45"/>
      <c r="HPQ21" s="45"/>
      <c r="HPR21" s="45"/>
      <c r="HPS21" s="45"/>
      <c r="HPT21" s="45"/>
      <c r="HPU21" s="45"/>
      <c r="HPV21" s="45"/>
      <c r="HPW21" s="45"/>
      <c r="HPX21" s="45"/>
      <c r="HPY21" s="45"/>
      <c r="HPZ21" s="45"/>
      <c r="HQA21" s="45"/>
      <c r="HQB21" s="45"/>
      <c r="HQC21" s="45"/>
      <c r="HQD21" s="45"/>
      <c r="HQE21" s="45"/>
      <c r="HQF21" s="45"/>
      <c r="HQG21" s="45"/>
      <c r="HQH21" s="45"/>
      <c r="HQI21" s="45"/>
      <c r="HQJ21" s="45"/>
      <c r="HQK21" s="45"/>
      <c r="HQL21" s="45"/>
      <c r="HQM21" s="45"/>
      <c r="HQN21" s="45"/>
      <c r="HQO21" s="45"/>
      <c r="HQP21" s="45"/>
      <c r="HQQ21" s="45"/>
      <c r="HQR21" s="45"/>
      <c r="HQS21" s="45"/>
      <c r="HQT21" s="45"/>
      <c r="HQU21" s="45"/>
      <c r="HQV21" s="45"/>
      <c r="HQW21" s="45"/>
      <c r="HQX21" s="45"/>
      <c r="HQY21" s="45"/>
      <c r="HQZ21" s="45"/>
      <c r="HRA21" s="45"/>
      <c r="HRB21" s="45"/>
      <c r="HRC21" s="45"/>
      <c r="HRD21" s="45"/>
      <c r="HRE21" s="45"/>
      <c r="HRF21" s="45"/>
      <c r="HRG21" s="45"/>
      <c r="HRH21" s="45"/>
      <c r="HRI21" s="45"/>
      <c r="HRJ21" s="45"/>
      <c r="HRK21" s="45"/>
      <c r="HRL21" s="45"/>
      <c r="HRM21" s="45"/>
      <c r="HRN21" s="45"/>
      <c r="HRO21" s="45"/>
      <c r="HRP21" s="45"/>
      <c r="HRQ21" s="45"/>
      <c r="HRR21" s="45"/>
      <c r="HRS21" s="45"/>
      <c r="HRT21" s="45"/>
      <c r="HRU21" s="45"/>
      <c r="HRV21" s="45"/>
      <c r="HRW21" s="45"/>
      <c r="HRX21" s="45"/>
      <c r="HRY21" s="45"/>
      <c r="HRZ21" s="45"/>
      <c r="HSA21" s="45"/>
      <c r="HSB21" s="45"/>
      <c r="HSC21" s="45"/>
      <c r="HSD21" s="45"/>
      <c r="HSE21" s="45"/>
      <c r="HSF21" s="45"/>
      <c r="HSG21" s="45"/>
      <c r="HSH21" s="45"/>
      <c r="HSI21" s="45"/>
      <c r="HSJ21" s="45"/>
      <c r="HSK21" s="45"/>
      <c r="HSL21" s="45"/>
      <c r="HSM21" s="45"/>
      <c r="HSN21" s="45"/>
      <c r="HSO21" s="45"/>
      <c r="HSP21" s="45"/>
      <c r="HSQ21" s="45"/>
      <c r="HSR21" s="45"/>
      <c r="HSS21" s="45"/>
      <c r="HST21" s="45"/>
      <c r="HSU21" s="45"/>
      <c r="HSV21" s="45"/>
      <c r="HSW21" s="45"/>
      <c r="HSX21" s="45"/>
      <c r="HSY21" s="45"/>
      <c r="HSZ21" s="45"/>
      <c r="HTA21" s="45"/>
      <c r="HTB21" s="45"/>
      <c r="HTC21" s="45"/>
      <c r="HTD21" s="45"/>
      <c r="HTE21" s="45"/>
      <c r="HTF21" s="45"/>
      <c r="HTG21" s="45"/>
      <c r="HTH21" s="45"/>
      <c r="HTI21" s="45"/>
      <c r="HTJ21" s="45"/>
      <c r="HTK21" s="45"/>
      <c r="HTL21" s="45"/>
      <c r="HTM21" s="45"/>
      <c r="HTN21" s="45"/>
      <c r="HTO21" s="45"/>
      <c r="HTP21" s="45"/>
      <c r="HTQ21" s="45"/>
      <c r="HTR21" s="45"/>
      <c r="HTS21" s="45"/>
      <c r="HTT21" s="45"/>
      <c r="HTU21" s="45"/>
      <c r="HTV21" s="45"/>
      <c r="HTW21" s="45"/>
      <c r="HTX21" s="45"/>
      <c r="HTY21" s="45"/>
      <c r="HTZ21" s="45"/>
      <c r="HUA21" s="45"/>
      <c r="HUB21" s="45"/>
      <c r="HUC21" s="45"/>
      <c r="HUD21" s="45"/>
      <c r="HUE21" s="45"/>
      <c r="HUF21" s="45"/>
      <c r="HUG21" s="45"/>
      <c r="HUH21" s="45"/>
      <c r="HUI21" s="45"/>
      <c r="HUJ21" s="45"/>
      <c r="HUK21" s="45"/>
      <c r="HUL21" s="45"/>
      <c r="HUM21" s="45"/>
      <c r="HUN21" s="45"/>
      <c r="HUO21" s="45"/>
      <c r="HUP21" s="45"/>
      <c r="HUQ21" s="45"/>
      <c r="HUR21" s="45"/>
      <c r="HUS21" s="45"/>
      <c r="HUT21" s="45"/>
      <c r="HUU21" s="45"/>
      <c r="HUV21" s="45"/>
      <c r="HUW21" s="45"/>
      <c r="HUX21" s="45"/>
      <c r="HUY21" s="45"/>
      <c r="HUZ21" s="45"/>
      <c r="HVA21" s="45"/>
      <c r="HVB21" s="45"/>
      <c r="HVC21" s="45"/>
      <c r="HVD21" s="45"/>
      <c r="HVE21" s="45"/>
      <c r="HVF21" s="45"/>
      <c r="HVG21" s="45"/>
      <c r="HVH21" s="45"/>
      <c r="HVI21" s="45"/>
      <c r="HVJ21" s="45"/>
      <c r="HVK21" s="45"/>
      <c r="HVL21" s="45"/>
      <c r="HVM21" s="45"/>
      <c r="HVN21" s="45"/>
      <c r="HVO21" s="45"/>
      <c r="HVP21" s="45"/>
      <c r="HVQ21" s="45"/>
      <c r="HVR21" s="45"/>
      <c r="HVS21" s="45"/>
      <c r="HVT21" s="45"/>
      <c r="HVU21" s="45"/>
      <c r="HVV21" s="45"/>
      <c r="HVW21" s="45"/>
      <c r="HVX21" s="45"/>
      <c r="HVY21" s="45"/>
      <c r="HVZ21" s="45"/>
      <c r="HWA21" s="45"/>
      <c r="HWB21" s="45"/>
      <c r="HWC21" s="45"/>
      <c r="HWD21" s="45"/>
      <c r="HWE21" s="45"/>
      <c r="HWF21" s="45"/>
      <c r="HWG21" s="45"/>
      <c r="HWH21" s="45"/>
      <c r="HWI21" s="45"/>
      <c r="HWJ21" s="45"/>
      <c r="HWK21" s="45"/>
      <c r="HWL21" s="45"/>
      <c r="HWM21" s="45"/>
      <c r="HWN21" s="45"/>
      <c r="HWO21" s="45"/>
      <c r="HWP21" s="45"/>
      <c r="HWQ21" s="45"/>
      <c r="HWR21" s="45"/>
      <c r="HWS21" s="45"/>
      <c r="HWT21" s="45"/>
      <c r="HWU21" s="45"/>
      <c r="HWV21" s="45"/>
      <c r="HWW21" s="45"/>
      <c r="HWX21" s="45"/>
      <c r="HWY21" s="45"/>
      <c r="HWZ21" s="45"/>
      <c r="HXA21" s="45"/>
      <c r="HXB21" s="45"/>
      <c r="HXC21" s="45"/>
      <c r="HXD21" s="45"/>
      <c r="HXE21" s="45"/>
      <c r="HXF21" s="45"/>
      <c r="HXG21" s="45"/>
      <c r="HXH21" s="45"/>
      <c r="HXI21" s="45"/>
      <c r="HXJ21" s="45"/>
      <c r="HXK21" s="45"/>
      <c r="HXL21" s="45"/>
      <c r="HXM21" s="45"/>
      <c r="HXN21" s="45"/>
      <c r="HXO21" s="45"/>
      <c r="HXP21" s="45"/>
      <c r="HXQ21" s="45"/>
      <c r="HXR21" s="45"/>
      <c r="HXS21" s="45"/>
      <c r="HXT21" s="45"/>
      <c r="HXU21" s="45"/>
      <c r="HXV21" s="45"/>
      <c r="HXW21" s="45"/>
      <c r="HXX21" s="45"/>
      <c r="HXY21" s="45"/>
      <c r="HXZ21" s="45"/>
      <c r="HYA21" s="45"/>
      <c r="HYB21" s="45"/>
      <c r="HYC21" s="45"/>
      <c r="HYD21" s="45"/>
      <c r="HYE21" s="45"/>
      <c r="HYF21" s="45"/>
      <c r="HYG21" s="45"/>
      <c r="HYH21" s="45"/>
      <c r="HYI21" s="45"/>
      <c r="HYJ21" s="45"/>
      <c r="HYK21" s="45"/>
      <c r="HYL21" s="45"/>
      <c r="HYM21" s="45"/>
      <c r="HYN21" s="45"/>
      <c r="HYO21" s="45"/>
      <c r="HYP21" s="45"/>
      <c r="HYQ21" s="45"/>
      <c r="HYR21" s="45"/>
      <c r="HYS21" s="45"/>
      <c r="HYT21" s="45"/>
      <c r="HYU21" s="45"/>
      <c r="HYV21" s="45"/>
      <c r="HYW21" s="45"/>
      <c r="HYX21" s="45"/>
      <c r="HYY21" s="45"/>
      <c r="HYZ21" s="45"/>
      <c r="HZA21" s="45"/>
      <c r="HZB21" s="45"/>
      <c r="HZC21" s="45"/>
      <c r="HZD21" s="45"/>
      <c r="HZE21" s="45"/>
      <c r="HZF21" s="45"/>
      <c r="HZG21" s="45"/>
      <c r="HZH21" s="45"/>
      <c r="HZI21" s="45"/>
      <c r="HZJ21" s="45"/>
      <c r="HZK21" s="45"/>
      <c r="HZL21" s="45"/>
      <c r="HZM21" s="45"/>
      <c r="HZN21" s="45"/>
      <c r="HZO21" s="45"/>
      <c r="HZP21" s="45"/>
      <c r="HZQ21" s="45"/>
      <c r="HZR21" s="45"/>
      <c r="HZS21" s="45"/>
      <c r="HZT21" s="45"/>
      <c r="HZU21" s="45"/>
      <c r="HZV21" s="45"/>
      <c r="HZW21" s="45"/>
      <c r="HZX21" s="45"/>
      <c r="HZY21" s="45"/>
      <c r="HZZ21" s="45"/>
      <c r="IAA21" s="45"/>
      <c r="IAB21" s="45"/>
      <c r="IAC21" s="45"/>
      <c r="IAD21" s="45"/>
      <c r="IAE21" s="45"/>
      <c r="IAF21" s="45"/>
      <c r="IAG21" s="45"/>
      <c r="IAH21" s="45"/>
      <c r="IAI21" s="45"/>
      <c r="IAJ21" s="45"/>
      <c r="IAK21" s="45"/>
      <c r="IAL21" s="45"/>
      <c r="IAM21" s="45"/>
      <c r="IAN21" s="45"/>
      <c r="IAO21" s="45"/>
      <c r="IAP21" s="45"/>
      <c r="IAQ21" s="45"/>
      <c r="IAR21" s="45"/>
      <c r="IAS21" s="45"/>
      <c r="IAT21" s="45"/>
      <c r="IAU21" s="45"/>
      <c r="IAV21" s="45"/>
      <c r="IAW21" s="45"/>
      <c r="IAX21" s="45"/>
      <c r="IAY21" s="45"/>
      <c r="IAZ21" s="45"/>
      <c r="IBA21" s="45"/>
      <c r="IBB21" s="45"/>
      <c r="IBC21" s="45"/>
      <c r="IBD21" s="45"/>
      <c r="IBE21" s="45"/>
      <c r="IBF21" s="45"/>
      <c r="IBG21" s="45"/>
      <c r="IBH21" s="45"/>
      <c r="IBI21" s="45"/>
      <c r="IBJ21" s="45"/>
      <c r="IBK21" s="45"/>
      <c r="IBL21" s="45"/>
      <c r="IBM21" s="45"/>
      <c r="IBN21" s="45"/>
      <c r="IBO21" s="45"/>
      <c r="IBP21" s="45"/>
      <c r="IBQ21" s="45"/>
      <c r="IBR21" s="45"/>
      <c r="IBS21" s="45"/>
      <c r="IBT21" s="45"/>
      <c r="IBU21" s="45"/>
      <c r="IBV21" s="45"/>
      <c r="IBW21" s="45"/>
      <c r="IBX21" s="45"/>
      <c r="IBY21" s="45"/>
      <c r="IBZ21" s="45"/>
      <c r="ICA21" s="45"/>
      <c r="ICB21" s="45"/>
      <c r="ICC21" s="45"/>
      <c r="ICD21" s="45"/>
      <c r="ICE21" s="45"/>
      <c r="ICF21" s="45"/>
      <c r="ICG21" s="45"/>
      <c r="ICH21" s="45"/>
      <c r="ICI21" s="45"/>
      <c r="ICJ21" s="45"/>
      <c r="ICK21" s="45"/>
      <c r="ICL21" s="45"/>
      <c r="ICM21" s="45"/>
      <c r="ICN21" s="45"/>
      <c r="ICO21" s="45"/>
      <c r="ICP21" s="45"/>
      <c r="ICQ21" s="45"/>
      <c r="ICR21" s="45"/>
      <c r="ICS21" s="45"/>
      <c r="ICT21" s="45"/>
      <c r="ICU21" s="45"/>
      <c r="ICV21" s="45"/>
      <c r="ICW21" s="45"/>
      <c r="ICX21" s="45"/>
      <c r="ICY21" s="45"/>
      <c r="ICZ21" s="45"/>
      <c r="IDA21" s="45"/>
      <c r="IDB21" s="45"/>
      <c r="IDC21" s="45"/>
      <c r="IDD21" s="45"/>
      <c r="IDE21" s="45"/>
      <c r="IDF21" s="45"/>
      <c r="IDG21" s="45"/>
      <c r="IDH21" s="45"/>
      <c r="IDI21" s="45"/>
      <c r="IDJ21" s="45"/>
      <c r="IDK21" s="45"/>
      <c r="IDL21" s="45"/>
      <c r="IDM21" s="45"/>
      <c r="IDN21" s="45"/>
      <c r="IDO21" s="45"/>
      <c r="IDP21" s="45"/>
      <c r="IDQ21" s="45"/>
      <c r="IDR21" s="45"/>
      <c r="IDS21" s="45"/>
      <c r="IDT21" s="45"/>
      <c r="IDU21" s="45"/>
      <c r="IDV21" s="45"/>
      <c r="IDW21" s="45"/>
      <c r="IDX21" s="45"/>
      <c r="IDY21" s="45"/>
      <c r="IDZ21" s="45"/>
      <c r="IEA21" s="45"/>
      <c r="IEB21" s="45"/>
      <c r="IEC21" s="45"/>
      <c r="IED21" s="45"/>
      <c r="IEE21" s="45"/>
      <c r="IEF21" s="45"/>
      <c r="IEG21" s="45"/>
      <c r="IEH21" s="45"/>
      <c r="IEI21" s="45"/>
      <c r="IEJ21" s="45"/>
      <c r="IEK21" s="45"/>
      <c r="IEL21" s="45"/>
      <c r="IEM21" s="45"/>
      <c r="IEN21" s="45"/>
      <c r="IEO21" s="45"/>
      <c r="IEP21" s="45"/>
      <c r="IEQ21" s="45"/>
      <c r="IER21" s="45"/>
      <c r="IES21" s="45"/>
      <c r="IET21" s="45"/>
      <c r="IEU21" s="45"/>
      <c r="IEV21" s="45"/>
      <c r="IEW21" s="45"/>
      <c r="IEX21" s="45"/>
      <c r="IEY21" s="45"/>
      <c r="IEZ21" s="45"/>
      <c r="IFA21" s="45"/>
      <c r="IFB21" s="45"/>
      <c r="IFC21" s="45"/>
      <c r="IFD21" s="45"/>
      <c r="IFE21" s="45"/>
      <c r="IFF21" s="45"/>
      <c r="IFG21" s="45"/>
      <c r="IFH21" s="45"/>
      <c r="IFI21" s="45"/>
      <c r="IFJ21" s="45"/>
      <c r="IFK21" s="45"/>
      <c r="IFL21" s="45"/>
      <c r="IFM21" s="45"/>
      <c r="IFN21" s="45"/>
      <c r="IFO21" s="45"/>
      <c r="IFP21" s="45"/>
      <c r="IFQ21" s="45"/>
      <c r="IFR21" s="45"/>
      <c r="IFS21" s="45"/>
      <c r="IFT21" s="45"/>
      <c r="IFU21" s="45"/>
      <c r="IFV21" s="45"/>
      <c r="IFW21" s="45"/>
      <c r="IFX21" s="45"/>
      <c r="IFY21" s="45"/>
      <c r="IFZ21" s="45"/>
      <c r="IGA21" s="45"/>
      <c r="IGB21" s="45"/>
      <c r="IGC21" s="45"/>
      <c r="IGD21" s="45"/>
      <c r="IGE21" s="45"/>
      <c r="IGF21" s="45"/>
      <c r="IGG21" s="45"/>
      <c r="IGH21" s="45"/>
      <c r="IGI21" s="45"/>
      <c r="IGJ21" s="45"/>
      <c r="IGK21" s="45"/>
      <c r="IGL21" s="45"/>
      <c r="IGM21" s="45"/>
      <c r="IGN21" s="45"/>
      <c r="IGO21" s="45"/>
      <c r="IGP21" s="45"/>
      <c r="IGQ21" s="45"/>
      <c r="IGR21" s="45"/>
      <c r="IGS21" s="45"/>
      <c r="IGT21" s="45"/>
      <c r="IGU21" s="45"/>
      <c r="IGV21" s="45"/>
      <c r="IGW21" s="45"/>
      <c r="IGX21" s="45"/>
      <c r="IGY21" s="45"/>
      <c r="IGZ21" s="45"/>
      <c r="IHA21" s="45"/>
      <c r="IHB21" s="45"/>
      <c r="IHC21" s="45"/>
      <c r="IHD21" s="45"/>
      <c r="IHE21" s="45"/>
      <c r="IHF21" s="45"/>
      <c r="IHG21" s="45"/>
      <c r="IHH21" s="45"/>
      <c r="IHI21" s="45"/>
      <c r="IHJ21" s="45"/>
      <c r="IHK21" s="45"/>
      <c r="IHL21" s="45"/>
      <c r="IHM21" s="45"/>
      <c r="IHN21" s="45"/>
      <c r="IHO21" s="45"/>
      <c r="IHP21" s="45"/>
      <c r="IHQ21" s="45"/>
      <c r="IHR21" s="45"/>
      <c r="IHS21" s="45"/>
      <c r="IHT21" s="45"/>
      <c r="IHU21" s="45"/>
      <c r="IHV21" s="45"/>
      <c r="IHW21" s="45"/>
      <c r="IHX21" s="45"/>
      <c r="IHY21" s="45"/>
      <c r="IHZ21" s="45"/>
      <c r="IIA21" s="45"/>
      <c r="IIB21" s="45"/>
      <c r="IIC21" s="45"/>
      <c r="IID21" s="45"/>
      <c r="IIE21" s="45"/>
      <c r="IIF21" s="45"/>
      <c r="IIG21" s="45"/>
      <c r="IIH21" s="45"/>
      <c r="III21" s="45"/>
      <c r="IIJ21" s="45"/>
      <c r="IIK21" s="45"/>
      <c r="IIL21" s="45"/>
      <c r="IIM21" s="45"/>
      <c r="IIN21" s="45"/>
      <c r="IIO21" s="45"/>
      <c r="IIP21" s="45"/>
      <c r="IIQ21" s="45"/>
      <c r="IIR21" s="45"/>
      <c r="IIS21" s="45"/>
      <c r="IIT21" s="45"/>
      <c r="IIU21" s="45"/>
      <c r="IIV21" s="45"/>
      <c r="IIW21" s="45"/>
      <c r="IIX21" s="45"/>
      <c r="IIY21" s="45"/>
      <c r="IIZ21" s="45"/>
      <c r="IJA21" s="45"/>
      <c r="IJB21" s="45"/>
      <c r="IJC21" s="45"/>
      <c r="IJD21" s="45"/>
      <c r="IJE21" s="45"/>
      <c r="IJF21" s="45"/>
      <c r="IJG21" s="45"/>
      <c r="IJH21" s="45"/>
      <c r="IJI21" s="45"/>
      <c r="IJJ21" s="45"/>
      <c r="IJK21" s="45"/>
      <c r="IJL21" s="45"/>
      <c r="IJM21" s="45"/>
      <c r="IJN21" s="45"/>
      <c r="IJO21" s="45"/>
      <c r="IJP21" s="45"/>
      <c r="IJQ21" s="45"/>
      <c r="IJR21" s="45"/>
      <c r="IJS21" s="45"/>
      <c r="IJT21" s="45"/>
      <c r="IJU21" s="45"/>
      <c r="IJV21" s="45"/>
      <c r="IJW21" s="45"/>
      <c r="IJX21" s="45"/>
      <c r="IJY21" s="45"/>
      <c r="IJZ21" s="45"/>
      <c r="IKA21" s="45"/>
      <c r="IKB21" s="45"/>
      <c r="IKC21" s="45"/>
      <c r="IKD21" s="45"/>
      <c r="IKE21" s="45"/>
      <c r="IKF21" s="45"/>
      <c r="IKG21" s="45"/>
      <c r="IKH21" s="45"/>
      <c r="IKI21" s="45"/>
      <c r="IKJ21" s="45"/>
      <c r="IKK21" s="45"/>
      <c r="IKL21" s="45"/>
      <c r="IKM21" s="45"/>
      <c r="IKN21" s="45"/>
      <c r="IKO21" s="45"/>
      <c r="IKP21" s="45"/>
      <c r="IKQ21" s="45"/>
      <c r="IKR21" s="45"/>
      <c r="IKS21" s="45"/>
      <c r="IKT21" s="45"/>
      <c r="IKU21" s="45"/>
      <c r="IKV21" s="45"/>
      <c r="IKW21" s="45"/>
      <c r="IKX21" s="45"/>
      <c r="IKY21" s="45"/>
      <c r="IKZ21" s="45"/>
      <c r="ILA21" s="45"/>
      <c r="ILB21" s="45"/>
      <c r="ILC21" s="45"/>
      <c r="ILD21" s="45"/>
      <c r="ILE21" s="45"/>
      <c r="ILF21" s="45"/>
      <c r="ILG21" s="45"/>
      <c r="ILH21" s="45"/>
      <c r="ILI21" s="45"/>
      <c r="ILJ21" s="45"/>
      <c r="ILK21" s="45"/>
      <c r="ILL21" s="45"/>
      <c r="ILM21" s="45"/>
      <c r="ILN21" s="45"/>
      <c r="ILO21" s="45"/>
      <c r="ILP21" s="45"/>
      <c r="ILQ21" s="45"/>
      <c r="ILR21" s="45"/>
      <c r="ILS21" s="45"/>
      <c r="ILT21" s="45"/>
      <c r="ILU21" s="45"/>
      <c r="ILV21" s="45"/>
      <c r="ILW21" s="45"/>
      <c r="ILX21" s="45"/>
      <c r="ILY21" s="45"/>
      <c r="ILZ21" s="45"/>
      <c r="IMA21" s="45"/>
      <c r="IMB21" s="45"/>
      <c r="IMC21" s="45"/>
      <c r="IMD21" s="45"/>
      <c r="IME21" s="45"/>
      <c r="IMF21" s="45"/>
      <c r="IMG21" s="45"/>
      <c r="IMH21" s="45"/>
      <c r="IMI21" s="45"/>
      <c r="IMJ21" s="45"/>
      <c r="IMK21" s="45"/>
      <c r="IML21" s="45"/>
      <c r="IMM21" s="45"/>
      <c r="IMN21" s="45"/>
      <c r="IMO21" s="45"/>
      <c r="IMP21" s="45"/>
      <c r="IMQ21" s="45"/>
      <c r="IMR21" s="45"/>
      <c r="IMS21" s="45"/>
      <c r="IMT21" s="45"/>
      <c r="IMU21" s="45"/>
      <c r="IMV21" s="45"/>
      <c r="IMW21" s="45"/>
      <c r="IMX21" s="45"/>
      <c r="IMY21" s="45"/>
      <c r="IMZ21" s="45"/>
      <c r="INA21" s="45"/>
      <c r="INB21" s="45"/>
      <c r="INC21" s="45"/>
      <c r="IND21" s="45"/>
      <c r="INE21" s="45"/>
      <c r="INF21" s="45"/>
      <c r="ING21" s="45"/>
      <c r="INH21" s="45"/>
      <c r="INI21" s="45"/>
      <c r="INJ21" s="45"/>
      <c r="INK21" s="45"/>
      <c r="INL21" s="45"/>
      <c r="INM21" s="45"/>
      <c r="INN21" s="45"/>
      <c r="INO21" s="45"/>
      <c r="INP21" s="45"/>
      <c r="INQ21" s="45"/>
      <c r="INR21" s="45"/>
      <c r="INS21" s="45"/>
      <c r="INT21" s="45"/>
      <c r="INU21" s="45"/>
      <c r="INV21" s="45"/>
      <c r="INW21" s="45"/>
      <c r="INX21" s="45"/>
      <c r="INY21" s="45"/>
      <c r="INZ21" s="45"/>
      <c r="IOA21" s="45"/>
      <c r="IOB21" s="45"/>
      <c r="IOC21" s="45"/>
      <c r="IOD21" s="45"/>
      <c r="IOE21" s="45"/>
      <c r="IOF21" s="45"/>
      <c r="IOG21" s="45"/>
      <c r="IOH21" s="45"/>
      <c r="IOI21" s="45"/>
      <c r="IOJ21" s="45"/>
      <c r="IOK21" s="45"/>
      <c r="IOL21" s="45"/>
      <c r="IOM21" s="45"/>
      <c r="ION21" s="45"/>
      <c r="IOO21" s="45"/>
      <c r="IOP21" s="45"/>
      <c r="IOQ21" s="45"/>
      <c r="IOR21" s="45"/>
      <c r="IOS21" s="45"/>
      <c r="IOT21" s="45"/>
      <c r="IOU21" s="45"/>
      <c r="IOV21" s="45"/>
      <c r="IOW21" s="45"/>
      <c r="IOX21" s="45"/>
      <c r="IOY21" s="45"/>
      <c r="IOZ21" s="45"/>
      <c r="IPA21" s="45"/>
      <c r="IPB21" s="45"/>
      <c r="IPC21" s="45"/>
      <c r="IPD21" s="45"/>
      <c r="IPE21" s="45"/>
      <c r="IPF21" s="45"/>
      <c r="IPG21" s="45"/>
      <c r="IPH21" s="45"/>
      <c r="IPI21" s="45"/>
      <c r="IPJ21" s="45"/>
      <c r="IPK21" s="45"/>
      <c r="IPL21" s="45"/>
      <c r="IPM21" s="45"/>
      <c r="IPN21" s="45"/>
      <c r="IPO21" s="45"/>
      <c r="IPP21" s="45"/>
      <c r="IPQ21" s="45"/>
      <c r="IPR21" s="45"/>
      <c r="IPS21" s="45"/>
      <c r="IPT21" s="45"/>
      <c r="IPU21" s="45"/>
      <c r="IPV21" s="45"/>
      <c r="IPW21" s="45"/>
      <c r="IPX21" s="45"/>
      <c r="IPY21" s="45"/>
      <c r="IPZ21" s="45"/>
      <c r="IQA21" s="45"/>
      <c r="IQB21" s="45"/>
      <c r="IQC21" s="45"/>
      <c r="IQD21" s="45"/>
      <c r="IQE21" s="45"/>
      <c r="IQF21" s="45"/>
      <c r="IQG21" s="45"/>
      <c r="IQH21" s="45"/>
      <c r="IQI21" s="45"/>
      <c r="IQJ21" s="45"/>
      <c r="IQK21" s="45"/>
      <c r="IQL21" s="45"/>
      <c r="IQM21" s="45"/>
      <c r="IQN21" s="45"/>
      <c r="IQO21" s="45"/>
      <c r="IQP21" s="45"/>
      <c r="IQQ21" s="45"/>
      <c r="IQR21" s="45"/>
      <c r="IQS21" s="45"/>
      <c r="IQT21" s="45"/>
      <c r="IQU21" s="45"/>
      <c r="IQV21" s="45"/>
      <c r="IQW21" s="45"/>
      <c r="IQX21" s="45"/>
      <c r="IQY21" s="45"/>
      <c r="IQZ21" s="45"/>
      <c r="IRA21" s="45"/>
      <c r="IRB21" s="45"/>
      <c r="IRC21" s="45"/>
      <c r="IRD21" s="45"/>
      <c r="IRE21" s="45"/>
      <c r="IRF21" s="45"/>
      <c r="IRG21" s="45"/>
      <c r="IRH21" s="45"/>
      <c r="IRI21" s="45"/>
      <c r="IRJ21" s="45"/>
      <c r="IRK21" s="45"/>
      <c r="IRL21" s="45"/>
      <c r="IRM21" s="45"/>
      <c r="IRN21" s="45"/>
      <c r="IRO21" s="45"/>
      <c r="IRP21" s="45"/>
      <c r="IRQ21" s="45"/>
      <c r="IRR21" s="45"/>
      <c r="IRS21" s="45"/>
      <c r="IRT21" s="45"/>
      <c r="IRU21" s="45"/>
      <c r="IRV21" s="45"/>
      <c r="IRW21" s="45"/>
      <c r="IRX21" s="45"/>
      <c r="IRY21" s="45"/>
      <c r="IRZ21" s="45"/>
      <c r="ISA21" s="45"/>
      <c r="ISB21" s="45"/>
      <c r="ISC21" s="45"/>
      <c r="ISD21" s="45"/>
      <c r="ISE21" s="45"/>
      <c r="ISF21" s="45"/>
      <c r="ISG21" s="45"/>
      <c r="ISH21" s="45"/>
      <c r="ISI21" s="45"/>
      <c r="ISJ21" s="45"/>
      <c r="ISK21" s="45"/>
      <c r="ISL21" s="45"/>
      <c r="ISM21" s="45"/>
      <c r="ISN21" s="45"/>
      <c r="ISO21" s="45"/>
      <c r="ISP21" s="45"/>
      <c r="ISQ21" s="45"/>
      <c r="ISR21" s="45"/>
      <c r="ISS21" s="45"/>
      <c r="IST21" s="45"/>
      <c r="ISU21" s="45"/>
      <c r="ISV21" s="45"/>
      <c r="ISW21" s="45"/>
      <c r="ISX21" s="45"/>
      <c r="ISY21" s="45"/>
      <c r="ISZ21" s="45"/>
      <c r="ITA21" s="45"/>
      <c r="ITB21" s="45"/>
      <c r="ITC21" s="45"/>
      <c r="ITD21" s="45"/>
      <c r="ITE21" s="45"/>
      <c r="ITF21" s="45"/>
      <c r="ITG21" s="45"/>
      <c r="ITH21" s="45"/>
      <c r="ITI21" s="45"/>
      <c r="ITJ21" s="45"/>
      <c r="ITK21" s="45"/>
      <c r="ITL21" s="45"/>
      <c r="ITM21" s="45"/>
      <c r="ITN21" s="45"/>
      <c r="ITO21" s="45"/>
      <c r="ITP21" s="45"/>
      <c r="ITQ21" s="45"/>
      <c r="ITR21" s="45"/>
      <c r="ITS21" s="45"/>
      <c r="ITT21" s="45"/>
      <c r="ITU21" s="45"/>
      <c r="ITV21" s="45"/>
      <c r="ITW21" s="45"/>
      <c r="ITX21" s="45"/>
      <c r="ITY21" s="45"/>
      <c r="ITZ21" s="45"/>
      <c r="IUA21" s="45"/>
      <c r="IUB21" s="45"/>
      <c r="IUC21" s="45"/>
      <c r="IUD21" s="45"/>
      <c r="IUE21" s="45"/>
      <c r="IUF21" s="45"/>
      <c r="IUG21" s="45"/>
      <c r="IUH21" s="45"/>
      <c r="IUI21" s="45"/>
      <c r="IUJ21" s="45"/>
      <c r="IUK21" s="45"/>
      <c r="IUL21" s="45"/>
      <c r="IUM21" s="45"/>
      <c r="IUN21" s="45"/>
      <c r="IUO21" s="45"/>
      <c r="IUP21" s="45"/>
      <c r="IUQ21" s="45"/>
      <c r="IUR21" s="45"/>
      <c r="IUS21" s="45"/>
      <c r="IUT21" s="45"/>
      <c r="IUU21" s="45"/>
      <c r="IUV21" s="45"/>
      <c r="IUW21" s="45"/>
      <c r="IUX21" s="45"/>
      <c r="IUY21" s="45"/>
      <c r="IUZ21" s="45"/>
      <c r="IVA21" s="45"/>
      <c r="IVB21" s="45"/>
      <c r="IVC21" s="45"/>
      <c r="IVD21" s="45"/>
      <c r="IVE21" s="45"/>
      <c r="IVF21" s="45"/>
      <c r="IVG21" s="45"/>
      <c r="IVH21" s="45"/>
      <c r="IVI21" s="45"/>
      <c r="IVJ21" s="45"/>
      <c r="IVK21" s="45"/>
      <c r="IVL21" s="45"/>
      <c r="IVM21" s="45"/>
      <c r="IVN21" s="45"/>
      <c r="IVO21" s="45"/>
      <c r="IVP21" s="45"/>
      <c r="IVQ21" s="45"/>
      <c r="IVR21" s="45"/>
      <c r="IVS21" s="45"/>
      <c r="IVT21" s="45"/>
      <c r="IVU21" s="45"/>
      <c r="IVV21" s="45"/>
      <c r="IVW21" s="45"/>
      <c r="IVX21" s="45"/>
      <c r="IVY21" s="45"/>
      <c r="IVZ21" s="45"/>
      <c r="IWA21" s="45"/>
      <c r="IWB21" s="45"/>
      <c r="IWC21" s="45"/>
      <c r="IWD21" s="45"/>
      <c r="IWE21" s="45"/>
      <c r="IWF21" s="45"/>
      <c r="IWG21" s="45"/>
      <c r="IWH21" s="45"/>
      <c r="IWI21" s="45"/>
      <c r="IWJ21" s="45"/>
      <c r="IWK21" s="45"/>
      <c r="IWL21" s="45"/>
      <c r="IWM21" s="45"/>
      <c r="IWN21" s="45"/>
      <c r="IWO21" s="45"/>
      <c r="IWP21" s="45"/>
      <c r="IWQ21" s="45"/>
      <c r="IWR21" s="45"/>
      <c r="IWS21" s="45"/>
      <c r="IWT21" s="45"/>
      <c r="IWU21" s="45"/>
      <c r="IWV21" s="45"/>
      <c r="IWW21" s="45"/>
      <c r="IWX21" s="45"/>
      <c r="IWY21" s="45"/>
      <c r="IWZ21" s="45"/>
      <c r="IXA21" s="45"/>
      <c r="IXB21" s="45"/>
      <c r="IXC21" s="45"/>
      <c r="IXD21" s="45"/>
      <c r="IXE21" s="45"/>
      <c r="IXF21" s="45"/>
      <c r="IXG21" s="45"/>
      <c r="IXH21" s="45"/>
      <c r="IXI21" s="45"/>
      <c r="IXJ21" s="45"/>
      <c r="IXK21" s="45"/>
      <c r="IXL21" s="45"/>
      <c r="IXM21" s="45"/>
      <c r="IXN21" s="45"/>
      <c r="IXO21" s="45"/>
      <c r="IXP21" s="45"/>
      <c r="IXQ21" s="45"/>
      <c r="IXR21" s="45"/>
      <c r="IXS21" s="45"/>
      <c r="IXT21" s="45"/>
      <c r="IXU21" s="45"/>
      <c r="IXV21" s="45"/>
      <c r="IXW21" s="45"/>
      <c r="IXX21" s="45"/>
      <c r="IXY21" s="45"/>
      <c r="IXZ21" s="45"/>
      <c r="IYA21" s="45"/>
      <c r="IYB21" s="45"/>
      <c r="IYC21" s="45"/>
      <c r="IYD21" s="45"/>
      <c r="IYE21" s="45"/>
      <c r="IYF21" s="45"/>
      <c r="IYG21" s="45"/>
      <c r="IYH21" s="45"/>
      <c r="IYI21" s="45"/>
      <c r="IYJ21" s="45"/>
      <c r="IYK21" s="45"/>
      <c r="IYL21" s="45"/>
      <c r="IYM21" s="45"/>
      <c r="IYN21" s="45"/>
      <c r="IYO21" s="45"/>
      <c r="IYP21" s="45"/>
      <c r="IYQ21" s="45"/>
      <c r="IYR21" s="45"/>
      <c r="IYS21" s="45"/>
      <c r="IYT21" s="45"/>
      <c r="IYU21" s="45"/>
      <c r="IYV21" s="45"/>
      <c r="IYW21" s="45"/>
      <c r="IYX21" s="45"/>
      <c r="IYY21" s="45"/>
      <c r="IYZ21" s="45"/>
      <c r="IZA21" s="45"/>
      <c r="IZB21" s="45"/>
      <c r="IZC21" s="45"/>
      <c r="IZD21" s="45"/>
      <c r="IZE21" s="45"/>
      <c r="IZF21" s="45"/>
      <c r="IZG21" s="45"/>
      <c r="IZH21" s="45"/>
      <c r="IZI21" s="45"/>
      <c r="IZJ21" s="45"/>
      <c r="IZK21" s="45"/>
      <c r="IZL21" s="45"/>
      <c r="IZM21" s="45"/>
      <c r="IZN21" s="45"/>
      <c r="IZO21" s="45"/>
      <c r="IZP21" s="45"/>
      <c r="IZQ21" s="45"/>
      <c r="IZR21" s="45"/>
      <c r="IZS21" s="45"/>
      <c r="IZT21" s="45"/>
      <c r="IZU21" s="45"/>
      <c r="IZV21" s="45"/>
      <c r="IZW21" s="45"/>
      <c r="IZX21" s="45"/>
      <c r="IZY21" s="45"/>
      <c r="IZZ21" s="45"/>
      <c r="JAA21" s="45"/>
      <c r="JAB21" s="45"/>
      <c r="JAC21" s="45"/>
      <c r="JAD21" s="45"/>
      <c r="JAE21" s="45"/>
      <c r="JAF21" s="45"/>
      <c r="JAG21" s="45"/>
      <c r="JAH21" s="45"/>
      <c r="JAI21" s="45"/>
      <c r="JAJ21" s="45"/>
      <c r="JAK21" s="45"/>
      <c r="JAL21" s="45"/>
      <c r="JAM21" s="45"/>
      <c r="JAN21" s="45"/>
      <c r="JAO21" s="45"/>
      <c r="JAP21" s="45"/>
      <c r="JAQ21" s="45"/>
      <c r="JAR21" s="45"/>
      <c r="JAS21" s="45"/>
      <c r="JAT21" s="45"/>
      <c r="JAU21" s="45"/>
      <c r="JAV21" s="45"/>
      <c r="JAW21" s="45"/>
      <c r="JAX21" s="45"/>
      <c r="JAY21" s="45"/>
      <c r="JAZ21" s="45"/>
      <c r="JBA21" s="45"/>
      <c r="JBB21" s="45"/>
      <c r="JBC21" s="45"/>
      <c r="JBD21" s="45"/>
      <c r="JBE21" s="45"/>
      <c r="JBF21" s="45"/>
      <c r="JBG21" s="45"/>
      <c r="JBH21" s="45"/>
      <c r="JBI21" s="45"/>
      <c r="JBJ21" s="45"/>
      <c r="JBK21" s="45"/>
      <c r="JBL21" s="45"/>
      <c r="JBM21" s="45"/>
      <c r="JBN21" s="45"/>
      <c r="JBO21" s="45"/>
      <c r="JBP21" s="45"/>
      <c r="JBQ21" s="45"/>
      <c r="JBR21" s="45"/>
      <c r="JBS21" s="45"/>
      <c r="JBT21" s="45"/>
      <c r="JBU21" s="45"/>
      <c r="JBV21" s="45"/>
      <c r="JBW21" s="45"/>
      <c r="JBX21" s="45"/>
      <c r="JBY21" s="45"/>
      <c r="JBZ21" s="45"/>
      <c r="JCA21" s="45"/>
      <c r="JCB21" s="45"/>
      <c r="JCC21" s="45"/>
      <c r="JCD21" s="45"/>
      <c r="JCE21" s="45"/>
      <c r="JCF21" s="45"/>
      <c r="JCG21" s="45"/>
      <c r="JCH21" s="45"/>
      <c r="JCI21" s="45"/>
      <c r="JCJ21" s="45"/>
      <c r="JCK21" s="45"/>
      <c r="JCL21" s="45"/>
      <c r="JCM21" s="45"/>
      <c r="JCN21" s="45"/>
      <c r="JCO21" s="45"/>
      <c r="JCP21" s="45"/>
      <c r="JCQ21" s="45"/>
      <c r="JCR21" s="45"/>
      <c r="JCS21" s="45"/>
      <c r="JCT21" s="45"/>
      <c r="JCU21" s="45"/>
      <c r="JCV21" s="45"/>
      <c r="JCW21" s="45"/>
      <c r="JCX21" s="45"/>
      <c r="JCY21" s="45"/>
      <c r="JCZ21" s="45"/>
      <c r="JDA21" s="45"/>
      <c r="JDB21" s="45"/>
      <c r="JDC21" s="45"/>
      <c r="JDD21" s="45"/>
      <c r="JDE21" s="45"/>
      <c r="JDF21" s="45"/>
      <c r="JDG21" s="45"/>
      <c r="JDH21" s="45"/>
      <c r="JDI21" s="45"/>
      <c r="JDJ21" s="45"/>
      <c r="JDK21" s="45"/>
      <c r="JDL21" s="45"/>
      <c r="JDM21" s="45"/>
      <c r="JDN21" s="45"/>
      <c r="JDO21" s="45"/>
      <c r="JDP21" s="45"/>
      <c r="JDQ21" s="45"/>
      <c r="JDR21" s="45"/>
      <c r="JDS21" s="45"/>
      <c r="JDT21" s="45"/>
      <c r="JDU21" s="45"/>
      <c r="JDV21" s="45"/>
      <c r="JDW21" s="45"/>
      <c r="JDX21" s="45"/>
      <c r="JDY21" s="45"/>
      <c r="JDZ21" s="45"/>
      <c r="JEA21" s="45"/>
      <c r="JEB21" s="45"/>
      <c r="JEC21" s="45"/>
      <c r="JED21" s="45"/>
      <c r="JEE21" s="45"/>
      <c r="JEF21" s="45"/>
      <c r="JEG21" s="45"/>
      <c r="JEH21" s="45"/>
      <c r="JEI21" s="45"/>
      <c r="JEJ21" s="45"/>
      <c r="JEK21" s="45"/>
      <c r="JEL21" s="45"/>
      <c r="JEM21" s="45"/>
      <c r="JEN21" s="45"/>
      <c r="JEO21" s="45"/>
      <c r="JEP21" s="45"/>
      <c r="JEQ21" s="45"/>
      <c r="JER21" s="45"/>
      <c r="JES21" s="45"/>
      <c r="JET21" s="45"/>
      <c r="JEU21" s="45"/>
      <c r="JEV21" s="45"/>
      <c r="JEW21" s="45"/>
      <c r="JEX21" s="45"/>
      <c r="JEY21" s="45"/>
      <c r="JEZ21" s="45"/>
      <c r="JFA21" s="45"/>
      <c r="JFB21" s="45"/>
      <c r="JFC21" s="45"/>
      <c r="JFD21" s="45"/>
      <c r="JFE21" s="45"/>
      <c r="JFF21" s="45"/>
      <c r="JFG21" s="45"/>
      <c r="JFH21" s="45"/>
      <c r="JFI21" s="45"/>
      <c r="JFJ21" s="45"/>
      <c r="JFK21" s="45"/>
      <c r="JFL21" s="45"/>
      <c r="JFM21" s="45"/>
      <c r="JFN21" s="45"/>
      <c r="JFO21" s="45"/>
      <c r="JFP21" s="45"/>
      <c r="JFQ21" s="45"/>
      <c r="JFR21" s="45"/>
      <c r="JFS21" s="45"/>
      <c r="JFT21" s="45"/>
      <c r="JFU21" s="45"/>
      <c r="JFV21" s="45"/>
      <c r="JFW21" s="45"/>
      <c r="JFX21" s="45"/>
      <c r="JFY21" s="45"/>
      <c r="JFZ21" s="45"/>
      <c r="JGA21" s="45"/>
      <c r="JGB21" s="45"/>
      <c r="JGC21" s="45"/>
      <c r="JGD21" s="45"/>
      <c r="JGE21" s="45"/>
      <c r="JGF21" s="45"/>
      <c r="JGG21" s="45"/>
      <c r="JGH21" s="45"/>
      <c r="JGI21" s="45"/>
      <c r="JGJ21" s="45"/>
      <c r="JGK21" s="45"/>
      <c r="JGL21" s="45"/>
      <c r="JGM21" s="45"/>
      <c r="JGN21" s="45"/>
      <c r="JGO21" s="45"/>
      <c r="JGP21" s="45"/>
      <c r="JGQ21" s="45"/>
      <c r="JGR21" s="45"/>
      <c r="JGS21" s="45"/>
      <c r="JGT21" s="45"/>
      <c r="JGU21" s="45"/>
      <c r="JGV21" s="45"/>
      <c r="JGW21" s="45"/>
      <c r="JGX21" s="45"/>
      <c r="JGY21" s="45"/>
      <c r="JGZ21" s="45"/>
      <c r="JHA21" s="45"/>
      <c r="JHB21" s="45"/>
      <c r="JHC21" s="45"/>
      <c r="JHD21" s="45"/>
      <c r="JHE21" s="45"/>
      <c r="JHF21" s="45"/>
      <c r="JHG21" s="45"/>
      <c r="JHH21" s="45"/>
      <c r="JHI21" s="45"/>
      <c r="JHJ21" s="45"/>
      <c r="JHK21" s="45"/>
      <c r="JHL21" s="45"/>
      <c r="JHM21" s="45"/>
      <c r="JHN21" s="45"/>
      <c r="JHO21" s="45"/>
      <c r="JHP21" s="45"/>
      <c r="JHQ21" s="45"/>
      <c r="JHR21" s="45"/>
      <c r="JHS21" s="45"/>
      <c r="JHT21" s="45"/>
      <c r="JHU21" s="45"/>
      <c r="JHV21" s="45"/>
      <c r="JHW21" s="45"/>
      <c r="JHX21" s="45"/>
      <c r="JHY21" s="45"/>
      <c r="JHZ21" s="45"/>
      <c r="JIA21" s="45"/>
      <c r="JIB21" s="45"/>
      <c r="JIC21" s="45"/>
      <c r="JID21" s="45"/>
      <c r="JIE21" s="45"/>
      <c r="JIF21" s="45"/>
      <c r="JIG21" s="45"/>
      <c r="JIH21" s="45"/>
      <c r="JII21" s="45"/>
      <c r="JIJ21" s="45"/>
      <c r="JIK21" s="45"/>
      <c r="JIL21" s="45"/>
      <c r="JIM21" s="45"/>
      <c r="JIN21" s="45"/>
      <c r="JIO21" s="45"/>
      <c r="JIP21" s="45"/>
      <c r="JIQ21" s="45"/>
      <c r="JIR21" s="45"/>
      <c r="JIS21" s="45"/>
      <c r="JIT21" s="45"/>
      <c r="JIU21" s="45"/>
      <c r="JIV21" s="45"/>
      <c r="JIW21" s="45"/>
      <c r="JIX21" s="45"/>
      <c r="JIY21" s="45"/>
      <c r="JIZ21" s="45"/>
      <c r="JJA21" s="45"/>
      <c r="JJB21" s="45"/>
      <c r="JJC21" s="45"/>
      <c r="JJD21" s="45"/>
      <c r="JJE21" s="45"/>
      <c r="JJF21" s="45"/>
      <c r="JJG21" s="45"/>
      <c r="JJH21" s="45"/>
      <c r="JJI21" s="45"/>
      <c r="JJJ21" s="45"/>
      <c r="JJK21" s="45"/>
      <c r="JJL21" s="45"/>
      <c r="JJM21" s="45"/>
      <c r="JJN21" s="45"/>
      <c r="JJO21" s="45"/>
      <c r="JJP21" s="45"/>
      <c r="JJQ21" s="45"/>
      <c r="JJR21" s="45"/>
      <c r="JJS21" s="45"/>
      <c r="JJT21" s="45"/>
      <c r="JJU21" s="45"/>
      <c r="JJV21" s="45"/>
      <c r="JJW21" s="45"/>
      <c r="JJX21" s="45"/>
      <c r="JJY21" s="45"/>
      <c r="JJZ21" s="45"/>
      <c r="JKA21" s="45"/>
      <c r="JKB21" s="45"/>
      <c r="JKC21" s="45"/>
      <c r="JKD21" s="45"/>
      <c r="JKE21" s="45"/>
      <c r="JKF21" s="45"/>
      <c r="JKG21" s="45"/>
      <c r="JKH21" s="45"/>
      <c r="JKI21" s="45"/>
      <c r="JKJ21" s="45"/>
      <c r="JKK21" s="45"/>
      <c r="JKL21" s="45"/>
      <c r="JKM21" s="45"/>
      <c r="JKN21" s="45"/>
      <c r="JKO21" s="45"/>
      <c r="JKP21" s="45"/>
      <c r="JKQ21" s="45"/>
      <c r="JKR21" s="45"/>
      <c r="JKS21" s="45"/>
      <c r="JKT21" s="45"/>
      <c r="JKU21" s="45"/>
      <c r="JKV21" s="45"/>
      <c r="JKW21" s="45"/>
      <c r="JKX21" s="45"/>
      <c r="JKY21" s="45"/>
      <c r="JKZ21" s="45"/>
      <c r="JLA21" s="45"/>
      <c r="JLB21" s="45"/>
      <c r="JLC21" s="45"/>
      <c r="JLD21" s="45"/>
      <c r="JLE21" s="45"/>
      <c r="JLF21" s="45"/>
      <c r="JLG21" s="45"/>
      <c r="JLH21" s="45"/>
      <c r="JLI21" s="45"/>
      <c r="JLJ21" s="45"/>
      <c r="JLK21" s="45"/>
      <c r="JLL21" s="45"/>
      <c r="JLM21" s="45"/>
      <c r="JLN21" s="45"/>
      <c r="JLO21" s="45"/>
      <c r="JLP21" s="45"/>
      <c r="JLQ21" s="45"/>
      <c r="JLR21" s="45"/>
      <c r="JLS21" s="45"/>
      <c r="JLT21" s="45"/>
      <c r="JLU21" s="45"/>
      <c r="JLV21" s="45"/>
      <c r="JLW21" s="45"/>
      <c r="JLX21" s="45"/>
      <c r="JLY21" s="45"/>
      <c r="JLZ21" s="45"/>
      <c r="JMA21" s="45"/>
      <c r="JMB21" s="45"/>
      <c r="JMC21" s="45"/>
      <c r="JMD21" s="45"/>
      <c r="JME21" s="45"/>
      <c r="JMF21" s="45"/>
      <c r="JMG21" s="45"/>
      <c r="JMH21" s="45"/>
      <c r="JMI21" s="45"/>
      <c r="JMJ21" s="45"/>
      <c r="JMK21" s="45"/>
      <c r="JML21" s="45"/>
      <c r="JMM21" s="45"/>
      <c r="JMN21" s="45"/>
      <c r="JMO21" s="45"/>
      <c r="JMP21" s="45"/>
      <c r="JMQ21" s="45"/>
      <c r="JMR21" s="45"/>
      <c r="JMS21" s="45"/>
      <c r="JMT21" s="45"/>
      <c r="JMU21" s="45"/>
      <c r="JMV21" s="45"/>
      <c r="JMW21" s="45"/>
      <c r="JMX21" s="45"/>
      <c r="JMY21" s="45"/>
      <c r="JMZ21" s="45"/>
      <c r="JNA21" s="45"/>
      <c r="JNB21" s="45"/>
      <c r="JNC21" s="45"/>
      <c r="JND21" s="45"/>
      <c r="JNE21" s="45"/>
      <c r="JNF21" s="45"/>
      <c r="JNG21" s="45"/>
      <c r="JNH21" s="45"/>
      <c r="JNI21" s="45"/>
      <c r="JNJ21" s="45"/>
      <c r="JNK21" s="45"/>
      <c r="JNL21" s="45"/>
      <c r="JNM21" s="45"/>
      <c r="JNN21" s="45"/>
      <c r="JNO21" s="45"/>
      <c r="JNP21" s="45"/>
      <c r="JNQ21" s="45"/>
      <c r="JNR21" s="45"/>
      <c r="JNS21" s="45"/>
      <c r="JNT21" s="45"/>
      <c r="JNU21" s="45"/>
      <c r="JNV21" s="45"/>
      <c r="JNW21" s="45"/>
      <c r="JNX21" s="45"/>
      <c r="JNY21" s="45"/>
      <c r="JNZ21" s="45"/>
      <c r="JOA21" s="45"/>
      <c r="JOB21" s="45"/>
      <c r="JOC21" s="45"/>
      <c r="JOD21" s="45"/>
      <c r="JOE21" s="45"/>
      <c r="JOF21" s="45"/>
      <c r="JOG21" s="45"/>
      <c r="JOH21" s="45"/>
      <c r="JOI21" s="45"/>
      <c r="JOJ21" s="45"/>
      <c r="JOK21" s="45"/>
      <c r="JOL21" s="45"/>
      <c r="JOM21" s="45"/>
      <c r="JON21" s="45"/>
      <c r="JOO21" s="45"/>
      <c r="JOP21" s="45"/>
      <c r="JOQ21" s="45"/>
      <c r="JOR21" s="45"/>
      <c r="JOS21" s="45"/>
      <c r="JOT21" s="45"/>
      <c r="JOU21" s="45"/>
      <c r="JOV21" s="45"/>
      <c r="JOW21" s="45"/>
      <c r="JOX21" s="45"/>
      <c r="JOY21" s="45"/>
      <c r="JOZ21" s="45"/>
      <c r="JPA21" s="45"/>
      <c r="JPB21" s="45"/>
      <c r="JPC21" s="45"/>
      <c r="JPD21" s="45"/>
      <c r="JPE21" s="45"/>
      <c r="JPF21" s="45"/>
      <c r="JPG21" s="45"/>
      <c r="JPH21" s="45"/>
      <c r="JPI21" s="45"/>
      <c r="JPJ21" s="45"/>
      <c r="JPK21" s="45"/>
      <c r="JPL21" s="45"/>
      <c r="JPM21" s="45"/>
      <c r="JPN21" s="45"/>
      <c r="JPO21" s="45"/>
      <c r="JPP21" s="45"/>
      <c r="JPQ21" s="45"/>
      <c r="JPR21" s="45"/>
      <c r="JPS21" s="45"/>
      <c r="JPT21" s="45"/>
      <c r="JPU21" s="45"/>
      <c r="JPV21" s="45"/>
      <c r="JPW21" s="45"/>
      <c r="JPX21" s="45"/>
      <c r="JPY21" s="45"/>
      <c r="JPZ21" s="45"/>
      <c r="JQA21" s="45"/>
      <c r="JQB21" s="45"/>
      <c r="JQC21" s="45"/>
      <c r="JQD21" s="45"/>
      <c r="JQE21" s="45"/>
      <c r="JQF21" s="45"/>
      <c r="JQG21" s="45"/>
      <c r="JQH21" s="45"/>
      <c r="JQI21" s="45"/>
      <c r="JQJ21" s="45"/>
      <c r="JQK21" s="45"/>
      <c r="JQL21" s="45"/>
      <c r="JQM21" s="45"/>
      <c r="JQN21" s="45"/>
      <c r="JQO21" s="45"/>
      <c r="JQP21" s="45"/>
      <c r="JQQ21" s="45"/>
      <c r="JQR21" s="45"/>
      <c r="JQS21" s="45"/>
      <c r="JQT21" s="45"/>
      <c r="JQU21" s="45"/>
      <c r="JQV21" s="45"/>
      <c r="JQW21" s="45"/>
      <c r="JQX21" s="45"/>
      <c r="JQY21" s="45"/>
      <c r="JQZ21" s="45"/>
      <c r="JRA21" s="45"/>
      <c r="JRB21" s="45"/>
      <c r="JRC21" s="45"/>
      <c r="JRD21" s="45"/>
      <c r="JRE21" s="45"/>
      <c r="JRF21" s="45"/>
      <c r="JRG21" s="45"/>
      <c r="JRH21" s="45"/>
      <c r="JRI21" s="45"/>
      <c r="JRJ21" s="45"/>
      <c r="JRK21" s="45"/>
      <c r="JRL21" s="45"/>
      <c r="JRM21" s="45"/>
      <c r="JRN21" s="45"/>
      <c r="JRO21" s="45"/>
      <c r="JRP21" s="45"/>
      <c r="JRQ21" s="45"/>
      <c r="JRR21" s="45"/>
      <c r="JRS21" s="45"/>
      <c r="JRT21" s="45"/>
      <c r="JRU21" s="45"/>
      <c r="JRV21" s="45"/>
      <c r="JRW21" s="45"/>
      <c r="JRX21" s="45"/>
      <c r="JRY21" s="45"/>
      <c r="JRZ21" s="45"/>
      <c r="JSA21" s="45"/>
      <c r="JSB21" s="45"/>
      <c r="JSC21" s="45"/>
      <c r="JSD21" s="45"/>
      <c r="JSE21" s="45"/>
      <c r="JSF21" s="45"/>
      <c r="JSG21" s="45"/>
      <c r="JSH21" s="45"/>
      <c r="JSI21" s="45"/>
      <c r="JSJ21" s="45"/>
      <c r="JSK21" s="45"/>
      <c r="JSL21" s="45"/>
      <c r="JSM21" s="45"/>
      <c r="JSN21" s="45"/>
      <c r="JSO21" s="45"/>
      <c r="JSP21" s="45"/>
      <c r="JSQ21" s="45"/>
      <c r="JSR21" s="45"/>
      <c r="JSS21" s="45"/>
      <c r="JST21" s="45"/>
      <c r="JSU21" s="45"/>
      <c r="JSV21" s="45"/>
      <c r="JSW21" s="45"/>
      <c r="JSX21" s="45"/>
      <c r="JSY21" s="45"/>
      <c r="JSZ21" s="45"/>
      <c r="JTA21" s="45"/>
      <c r="JTB21" s="45"/>
      <c r="JTC21" s="45"/>
      <c r="JTD21" s="45"/>
      <c r="JTE21" s="45"/>
      <c r="JTF21" s="45"/>
      <c r="JTG21" s="45"/>
      <c r="JTH21" s="45"/>
      <c r="JTI21" s="45"/>
      <c r="JTJ21" s="45"/>
      <c r="JTK21" s="45"/>
      <c r="JTL21" s="45"/>
      <c r="JTM21" s="45"/>
      <c r="JTN21" s="45"/>
      <c r="JTO21" s="45"/>
      <c r="JTP21" s="45"/>
      <c r="JTQ21" s="45"/>
      <c r="JTR21" s="45"/>
      <c r="JTS21" s="45"/>
      <c r="JTT21" s="45"/>
      <c r="JTU21" s="45"/>
      <c r="JTV21" s="45"/>
      <c r="JTW21" s="45"/>
      <c r="JTX21" s="45"/>
      <c r="JTY21" s="45"/>
      <c r="JTZ21" s="45"/>
      <c r="JUA21" s="45"/>
      <c r="JUB21" s="45"/>
      <c r="JUC21" s="45"/>
      <c r="JUD21" s="45"/>
      <c r="JUE21" s="45"/>
      <c r="JUF21" s="45"/>
      <c r="JUG21" s="45"/>
      <c r="JUH21" s="45"/>
      <c r="JUI21" s="45"/>
      <c r="JUJ21" s="45"/>
      <c r="JUK21" s="45"/>
      <c r="JUL21" s="45"/>
      <c r="JUM21" s="45"/>
      <c r="JUN21" s="45"/>
      <c r="JUO21" s="45"/>
      <c r="JUP21" s="45"/>
      <c r="JUQ21" s="45"/>
      <c r="JUR21" s="45"/>
      <c r="JUS21" s="45"/>
      <c r="JUT21" s="45"/>
      <c r="JUU21" s="45"/>
      <c r="JUV21" s="45"/>
      <c r="JUW21" s="45"/>
      <c r="JUX21" s="45"/>
      <c r="JUY21" s="45"/>
      <c r="JUZ21" s="45"/>
      <c r="JVA21" s="45"/>
      <c r="JVB21" s="45"/>
      <c r="JVC21" s="45"/>
      <c r="JVD21" s="45"/>
      <c r="JVE21" s="45"/>
      <c r="JVF21" s="45"/>
      <c r="JVG21" s="45"/>
      <c r="JVH21" s="45"/>
      <c r="JVI21" s="45"/>
      <c r="JVJ21" s="45"/>
      <c r="JVK21" s="45"/>
      <c r="JVL21" s="45"/>
      <c r="JVM21" s="45"/>
      <c r="JVN21" s="45"/>
      <c r="JVO21" s="45"/>
      <c r="JVP21" s="45"/>
      <c r="JVQ21" s="45"/>
      <c r="JVR21" s="45"/>
      <c r="JVS21" s="45"/>
      <c r="JVT21" s="45"/>
      <c r="JVU21" s="45"/>
      <c r="JVV21" s="45"/>
      <c r="JVW21" s="45"/>
      <c r="JVX21" s="45"/>
      <c r="JVY21" s="45"/>
      <c r="JVZ21" s="45"/>
      <c r="JWA21" s="45"/>
      <c r="JWB21" s="45"/>
      <c r="JWC21" s="45"/>
      <c r="JWD21" s="45"/>
      <c r="JWE21" s="45"/>
      <c r="JWF21" s="45"/>
      <c r="JWG21" s="45"/>
      <c r="JWH21" s="45"/>
      <c r="JWI21" s="45"/>
      <c r="JWJ21" s="45"/>
      <c r="JWK21" s="45"/>
      <c r="JWL21" s="45"/>
      <c r="JWM21" s="45"/>
      <c r="JWN21" s="45"/>
      <c r="JWO21" s="45"/>
      <c r="JWP21" s="45"/>
      <c r="JWQ21" s="45"/>
      <c r="JWR21" s="45"/>
      <c r="JWS21" s="45"/>
      <c r="JWT21" s="45"/>
      <c r="JWU21" s="45"/>
      <c r="JWV21" s="45"/>
      <c r="JWW21" s="45"/>
      <c r="JWX21" s="45"/>
      <c r="JWY21" s="45"/>
      <c r="JWZ21" s="45"/>
      <c r="JXA21" s="45"/>
      <c r="JXB21" s="45"/>
      <c r="JXC21" s="45"/>
      <c r="JXD21" s="45"/>
      <c r="JXE21" s="45"/>
      <c r="JXF21" s="45"/>
      <c r="JXG21" s="45"/>
      <c r="JXH21" s="45"/>
      <c r="JXI21" s="45"/>
      <c r="JXJ21" s="45"/>
      <c r="JXK21" s="45"/>
      <c r="JXL21" s="45"/>
      <c r="JXM21" s="45"/>
      <c r="JXN21" s="45"/>
      <c r="JXO21" s="45"/>
      <c r="JXP21" s="45"/>
      <c r="JXQ21" s="45"/>
      <c r="JXR21" s="45"/>
      <c r="JXS21" s="45"/>
      <c r="JXT21" s="45"/>
      <c r="JXU21" s="45"/>
      <c r="JXV21" s="45"/>
      <c r="JXW21" s="45"/>
      <c r="JXX21" s="45"/>
      <c r="JXY21" s="45"/>
      <c r="JXZ21" s="45"/>
      <c r="JYA21" s="45"/>
      <c r="JYB21" s="45"/>
      <c r="JYC21" s="45"/>
      <c r="JYD21" s="45"/>
      <c r="JYE21" s="45"/>
      <c r="JYF21" s="45"/>
      <c r="JYG21" s="45"/>
      <c r="JYH21" s="45"/>
      <c r="JYI21" s="45"/>
      <c r="JYJ21" s="45"/>
      <c r="JYK21" s="45"/>
      <c r="JYL21" s="45"/>
      <c r="JYM21" s="45"/>
      <c r="JYN21" s="45"/>
      <c r="JYO21" s="45"/>
      <c r="JYP21" s="45"/>
      <c r="JYQ21" s="45"/>
      <c r="JYR21" s="45"/>
      <c r="JYS21" s="45"/>
      <c r="JYT21" s="45"/>
      <c r="JYU21" s="45"/>
      <c r="JYV21" s="45"/>
      <c r="JYW21" s="45"/>
      <c r="JYX21" s="45"/>
      <c r="JYY21" s="45"/>
      <c r="JYZ21" s="45"/>
      <c r="JZA21" s="45"/>
      <c r="JZB21" s="45"/>
      <c r="JZC21" s="45"/>
      <c r="JZD21" s="45"/>
      <c r="JZE21" s="45"/>
      <c r="JZF21" s="45"/>
      <c r="JZG21" s="45"/>
      <c r="JZH21" s="45"/>
      <c r="JZI21" s="45"/>
      <c r="JZJ21" s="45"/>
      <c r="JZK21" s="45"/>
      <c r="JZL21" s="45"/>
      <c r="JZM21" s="45"/>
      <c r="JZN21" s="45"/>
      <c r="JZO21" s="45"/>
      <c r="JZP21" s="45"/>
      <c r="JZQ21" s="45"/>
      <c r="JZR21" s="45"/>
      <c r="JZS21" s="45"/>
      <c r="JZT21" s="45"/>
      <c r="JZU21" s="45"/>
      <c r="JZV21" s="45"/>
      <c r="JZW21" s="45"/>
      <c r="JZX21" s="45"/>
      <c r="JZY21" s="45"/>
      <c r="JZZ21" s="45"/>
      <c r="KAA21" s="45"/>
      <c r="KAB21" s="45"/>
      <c r="KAC21" s="45"/>
      <c r="KAD21" s="45"/>
      <c r="KAE21" s="45"/>
      <c r="KAF21" s="45"/>
      <c r="KAG21" s="45"/>
      <c r="KAH21" s="45"/>
      <c r="KAI21" s="45"/>
      <c r="KAJ21" s="45"/>
      <c r="KAK21" s="45"/>
      <c r="KAL21" s="45"/>
      <c r="KAM21" s="45"/>
      <c r="KAN21" s="45"/>
      <c r="KAO21" s="45"/>
      <c r="KAP21" s="45"/>
      <c r="KAQ21" s="45"/>
      <c r="KAR21" s="45"/>
      <c r="KAS21" s="45"/>
      <c r="KAT21" s="45"/>
      <c r="KAU21" s="45"/>
      <c r="KAV21" s="45"/>
      <c r="KAW21" s="45"/>
      <c r="KAX21" s="45"/>
      <c r="KAY21" s="45"/>
      <c r="KAZ21" s="45"/>
      <c r="KBA21" s="45"/>
      <c r="KBB21" s="45"/>
      <c r="KBC21" s="45"/>
      <c r="KBD21" s="45"/>
      <c r="KBE21" s="45"/>
      <c r="KBF21" s="45"/>
      <c r="KBG21" s="45"/>
      <c r="KBH21" s="45"/>
      <c r="KBI21" s="45"/>
      <c r="KBJ21" s="45"/>
      <c r="KBK21" s="45"/>
      <c r="KBL21" s="45"/>
      <c r="KBM21" s="45"/>
      <c r="KBN21" s="45"/>
      <c r="KBO21" s="45"/>
      <c r="KBP21" s="45"/>
      <c r="KBQ21" s="45"/>
      <c r="KBR21" s="45"/>
      <c r="KBS21" s="45"/>
      <c r="KBT21" s="45"/>
      <c r="KBU21" s="45"/>
      <c r="KBV21" s="45"/>
      <c r="KBW21" s="45"/>
      <c r="KBX21" s="45"/>
      <c r="KBY21" s="45"/>
      <c r="KBZ21" s="45"/>
      <c r="KCA21" s="45"/>
      <c r="KCB21" s="45"/>
      <c r="KCC21" s="45"/>
      <c r="KCD21" s="45"/>
      <c r="KCE21" s="45"/>
      <c r="KCF21" s="45"/>
      <c r="KCG21" s="45"/>
      <c r="KCH21" s="45"/>
      <c r="KCI21" s="45"/>
      <c r="KCJ21" s="45"/>
      <c r="KCK21" s="45"/>
      <c r="KCL21" s="45"/>
      <c r="KCM21" s="45"/>
      <c r="KCN21" s="45"/>
      <c r="KCO21" s="45"/>
      <c r="KCP21" s="45"/>
      <c r="KCQ21" s="45"/>
      <c r="KCR21" s="45"/>
      <c r="KCS21" s="45"/>
      <c r="KCT21" s="45"/>
      <c r="KCU21" s="45"/>
      <c r="KCV21" s="45"/>
      <c r="KCW21" s="45"/>
      <c r="KCX21" s="45"/>
      <c r="KCY21" s="45"/>
      <c r="KCZ21" s="45"/>
      <c r="KDA21" s="45"/>
      <c r="KDB21" s="45"/>
      <c r="KDC21" s="45"/>
      <c r="KDD21" s="45"/>
      <c r="KDE21" s="45"/>
      <c r="KDF21" s="45"/>
      <c r="KDG21" s="45"/>
      <c r="KDH21" s="45"/>
      <c r="KDI21" s="45"/>
      <c r="KDJ21" s="45"/>
      <c r="KDK21" s="45"/>
      <c r="KDL21" s="45"/>
      <c r="KDM21" s="45"/>
      <c r="KDN21" s="45"/>
      <c r="KDO21" s="45"/>
      <c r="KDP21" s="45"/>
      <c r="KDQ21" s="45"/>
      <c r="KDR21" s="45"/>
      <c r="KDS21" s="45"/>
      <c r="KDT21" s="45"/>
      <c r="KDU21" s="45"/>
      <c r="KDV21" s="45"/>
      <c r="KDW21" s="45"/>
      <c r="KDX21" s="45"/>
      <c r="KDY21" s="45"/>
      <c r="KDZ21" s="45"/>
      <c r="KEA21" s="45"/>
      <c r="KEB21" s="45"/>
      <c r="KEC21" s="45"/>
      <c r="KED21" s="45"/>
      <c r="KEE21" s="45"/>
      <c r="KEF21" s="45"/>
      <c r="KEG21" s="45"/>
      <c r="KEH21" s="45"/>
      <c r="KEI21" s="45"/>
      <c r="KEJ21" s="45"/>
      <c r="KEK21" s="45"/>
      <c r="KEL21" s="45"/>
      <c r="KEM21" s="45"/>
      <c r="KEN21" s="45"/>
      <c r="KEO21" s="45"/>
      <c r="KEP21" s="45"/>
      <c r="KEQ21" s="45"/>
      <c r="KER21" s="45"/>
      <c r="KES21" s="45"/>
      <c r="KET21" s="45"/>
      <c r="KEU21" s="45"/>
      <c r="KEV21" s="45"/>
      <c r="KEW21" s="45"/>
      <c r="KEX21" s="45"/>
      <c r="KEY21" s="45"/>
      <c r="KEZ21" s="45"/>
      <c r="KFA21" s="45"/>
      <c r="KFB21" s="45"/>
      <c r="KFC21" s="45"/>
      <c r="KFD21" s="45"/>
      <c r="KFE21" s="45"/>
      <c r="KFF21" s="45"/>
      <c r="KFG21" s="45"/>
      <c r="KFH21" s="45"/>
      <c r="KFI21" s="45"/>
      <c r="KFJ21" s="45"/>
      <c r="KFK21" s="45"/>
      <c r="KFL21" s="45"/>
      <c r="KFM21" s="45"/>
      <c r="KFN21" s="45"/>
      <c r="KFO21" s="45"/>
      <c r="KFP21" s="45"/>
      <c r="KFQ21" s="45"/>
      <c r="KFR21" s="45"/>
      <c r="KFS21" s="45"/>
      <c r="KFT21" s="45"/>
      <c r="KFU21" s="45"/>
      <c r="KFV21" s="45"/>
      <c r="KFW21" s="45"/>
      <c r="KFX21" s="45"/>
      <c r="KFY21" s="45"/>
      <c r="KFZ21" s="45"/>
      <c r="KGA21" s="45"/>
      <c r="KGB21" s="45"/>
      <c r="KGC21" s="45"/>
      <c r="KGD21" s="45"/>
      <c r="KGE21" s="45"/>
      <c r="KGF21" s="45"/>
      <c r="KGG21" s="45"/>
      <c r="KGH21" s="45"/>
      <c r="KGI21" s="45"/>
      <c r="KGJ21" s="45"/>
      <c r="KGK21" s="45"/>
      <c r="KGL21" s="45"/>
      <c r="KGM21" s="45"/>
      <c r="KGN21" s="45"/>
      <c r="KGO21" s="45"/>
      <c r="KGP21" s="45"/>
      <c r="KGQ21" s="45"/>
      <c r="KGR21" s="45"/>
      <c r="KGS21" s="45"/>
      <c r="KGT21" s="45"/>
      <c r="KGU21" s="45"/>
      <c r="KGV21" s="45"/>
      <c r="KGW21" s="45"/>
      <c r="KGX21" s="45"/>
      <c r="KGY21" s="45"/>
      <c r="KGZ21" s="45"/>
      <c r="KHA21" s="45"/>
      <c r="KHB21" s="45"/>
      <c r="KHC21" s="45"/>
      <c r="KHD21" s="45"/>
      <c r="KHE21" s="45"/>
      <c r="KHF21" s="45"/>
      <c r="KHG21" s="45"/>
      <c r="KHH21" s="45"/>
      <c r="KHI21" s="45"/>
      <c r="KHJ21" s="45"/>
      <c r="KHK21" s="45"/>
      <c r="KHL21" s="45"/>
      <c r="KHM21" s="45"/>
      <c r="KHN21" s="45"/>
      <c r="KHO21" s="45"/>
      <c r="KHP21" s="45"/>
      <c r="KHQ21" s="45"/>
      <c r="KHR21" s="45"/>
      <c r="KHS21" s="45"/>
      <c r="KHT21" s="45"/>
      <c r="KHU21" s="45"/>
      <c r="KHV21" s="45"/>
      <c r="KHW21" s="45"/>
      <c r="KHX21" s="45"/>
      <c r="KHY21" s="45"/>
      <c r="KHZ21" s="45"/>
      <c r="KIA21" s="45"/>
      <c r="KIB21" s="45"/>
      <c r="KIC21" s="45"/>
      <c r="KID21" s="45"/>
      <c r="KIE21" s="45"/>
      <c r="KIF21" s="45"/>
      <c r="KIG21" s="45"/>
      <c r="KIH21" s="45"/>
      <c r="KII21" s="45"/>
      <c r="KIJ21" s="45"/>
      <c r="KIK21" s="45"/>
      <c r="KIL21" s="45"/>
      <c r="KIM21" s="45"/>
      <c r="KIN21" s="45"/>
      <c r="KIO21" s="45"/>
      <c r="KIP21" s="45"/>
      <c r="KIQ21" s="45"/>
      <c r="KIR21" s="45"/>
      <c r="KIS21" s="45"/>
      <c r="KIT21" s="45"/>
      <c r="KIU21" s="45"/>
      <c r="KIV21" s="45"/>
      <c r="KIW21" s="45"/>
      <c r="KIX21" s="45"/>
      <c r="KIY21" s="45"/>
      <c r="KIZ21" s="45"/>
      <c r="KJA21" s="45"/>
      <c r="KJB21" s="45"/>
      <c r="KJC21" s="45"/>
      <c r="KJD21" s="45"/>
      <c r="KJE21" s="45"/>
      <c r="KJF21" s="45"/>
      <c r="KJG21" s="45"/>
      <c r="KJH21" s="45"/>
      <c r="KJI21" s="45"/>
      <c r="KJJ21" s="45"/>
      <c r="KJK21" s="45"/>
      <c r="KJL21" s="45"/>
      <c r="KJM21" s="45"/>
      <c r="KJN21" s="45"/>
      <c r="KJO21" s="45"/>
      <c r="KJP21" s="45"/>
      <c r="KJQ21" s="45"/>
      <c r="KJR21" s="45"/>
      <c r="KJS21" s="45"/>
      <c r="KJT21" s="45"/>
      <c r="KJU21" s="45"/>
      <c r="KJV21" s="45"/>
      <c r="KJW21" s="45"/>
      <c r="KJX21" s="45"/>
      <c r="KJY21" s="45"/>
      <c r="KJZ21" s="45"/>
      <c r="KKA21" s="45"/>
      <c r="KKB21" s="45"/>
      <c r="KKC21" s="45"/>
      <c r="KKD21" s="45"/>
      <c r="KKE21" s="45"/>
      <c r="KKF21" s="45"/>
      <c r="KKG21" s="45"/>
      <c r="KKH21" s="45"/>
      <c r="KKI21" s="45"/>
      <c r="KKJ21" s="45"/>
      <c r="KKK21" s="45"/>
      <c r="KKL21" s="45"/>
      <c r="KKM21" s="45"/>
      <c r="KKN21" s="45"/>
      <c r="KKO21" s="45"/>
      <c r="KKP21" s="45"/>
      <c r="KKQ21" s="45"/>
      <c r="KKR21" s="45"/>
      <c r="KKS21" s="45"/>
      <c r="KKT21" s="45"/>
      <c r="KKU21" s="45"/>
      <c r="KKV21" s="45"/>
      <c r="KKW21" s="45"/>
      <c r="KKX21" s="45"/>
      <c r="KKY21" s="45"/>
      <c r="KKZ21" s="45"/>
      <c r="KLA21" s="45"/>
      <c r="KLB21" s="45"/>
      <c r="KLC21" s="45"/>
      <c r="KLD21" s="45"/>
      <c r="KLE21" s="45"/>
      <c r="KLF21" s="45"/>
      <c r="KLG21" s="45"/>
      <c r="KLH21" s="45"/>
      <c r="KLI21" s="45"/>
      <c r="KLJ21" s="45"/>
      <c r="KLK21" s="45"/>
      <c r="KLL21" s="45"/>
      <c r="KLM21" s="45"/>
      <c r="KLN21" s="45"/>
      <c r="KLO21" s="45"/>
      <c r="KLP21" s="45"/>
      <c r="KLQ21" s="45"/>
      <c r="KLR21" s="45"/>
      <c r="KLS21" s="45"/>
      <c r="KLT21" s="45"/>
      <c r="KLU21" s="45"/>
      <c r="KLV21" s="45"/>
      <c r="KLW21" s="45"/>
      <c r="KLX21" s="45"/>
      <c r="KLY21" s="45"/>
      <c r="KLZ21" s="45"/>
      <c r="KMA21" s="45"/>
      <c r="KMB21" s="45"/>
      <c r="KMC21" s="45"/>
      <c r="KMD21" s="45"/>
      <c r="KME21" s="45"/>
      <c r="KMF21" s="45"/>
      <c r="KMG21" s="45"/>
      <c r="KMH21" s="45"/>
      <c r="KMI21" s="45"/>
      <c r="KMJ21" s="45"/>
      <c r="KMK21" s="45"/>
      <c r="KML21" s="45"/>
      <c r="KMM21" s="45"/>
      <c r="KMN21" s="45"/>
      <c r="KMO21" s="45"/>
      <c r="KMP21" s="45"/>
      <c r="KMQ21" s="45"/>
      <c r="KMR21" s="45"/>
      <c r="KMS21" s="45"/>
      <c r="KMT21" s="45"/>
      <c r="KMU21" s="45"/>
      <c r="KMV21" s="45"/>
      <c r="KMW21" s="45"/>
      <c r="KMX21" s="45"/>
      <c r="KMY21" s="45"/>
      <c r="KMZ21" s="45"/>
      <c r="KNA21" s="45"/>
      <c r="KNB21" s="45"/>
      <c r="KNC21" s="45"/>
      <c r="KND21" s="45"/>
      <c r="KNE21" s="45"/>
      <c r="KNF21" s="45"/>
      <c r="KNG21" s="45"/>
      <c r="KNH21" s="45"/>
      <c r="KNI21" s="45"/>
      <c r="KNJ21" s="45"/>
      <c r="KNK21" s="45"/>
      <c r="KNL21" s="45"/>
      <c r="KNM21" s="45"/>
      <c r="KNN21" s="45"/>
      <c r="KNO21" s="45"/>
      <c r="KNP21" s="45"/>
      <c r="KNQ21" s="45"/>
      <c r="KNR21" s="45"/>
      <c r="KNS21" s="45"/>
      <c r="KNT21" s="45"/>
      <c r="KNU21" s="45"/>
      <c r="KNV21" s="45"/>
      <c r="KNW21" s="45"/>
      <c r="KNX21" s="45"/>
      <c r="KNY21" s="45"/>
      <c r="KNZ21" s="45"/>
      <c r="KOA21" s="45"/>
      <c r="KOB21" s="45"/>
      <c r="KOC21" s="45"/>
      <c r="KOD21" s="45"/>
      <c r="KOE21" s="45"/>
      <c r="KOF21" s="45"/>
      <c r="KOG21" s="45"/>
      <c r="KOH21" s="45"/>
      <c r="KOI21" s="45"/>
      <c r="KOJ21" s="45"/>
      <c r="KOK21" s="45"/>
      <c r="KOL21" s="45"/>
      <c r="KOM21" s="45"/>
      <c r="KON21" s="45"/>
      <c r="KOO21" s="45"/>
      <c r="KOP21" s="45"/>
      <c r="KOQ21" s="45"/>
      <c r="KOR21" s="45"/>
      <c r="KOS21" s="45"/>
      <c r="KOT21" s="45"/>
      <c r="KOU21" s="45"/>
      <c r="KOV21" s="45"/>
      <c r="KOW21" s="45"/>
      <c r="KOX21" s="45"/>
      <c r="KOY21" s="45"/>
      <c r="KOZ21" s="45"/>
      <c r="KPA21" s="45"/>
      <c r="KPB21" s="45"/>
      <c r="KPC21" s="45"/>
      <c r="KPD21" s="45"/>
      <c r="KPE21" s="45"/>
      <c r="KPF21" s="45"/>
      <c r="KPG21" s="45"/>
      <c r="KPH21" s="45"/>
      <c r="KPI21" s="45"/>
      <c r="KPJ21" s="45"/>
      <c r="KPK21" s="45"/>
      <c r="KPL21" s="45"/>
      <c r="KPM21" s="45"/>
      <c r="KPN21" s="45"/>
      <c r="KPO21" s="45"/>
      <c r="KPP21" s="45"/>
      <c r="KPQ21" s="45"/>
      <c r="KPR21" s="45"/>
      <c r="KPS21" s="45"/>
      <c r="KPT21" s="45"/>
      <c r="KPU21" s="45"/>
      <c r="KPV21" s="45"/>
      <c r="KPW21" s="45"/>
      <c r="KPX21" s="45"/>
      <c r="KPY21" s="45"/>
      <c r="KPZ21" s="45"/>
      <c r="KQA21" s="45"/>
      <c r="KQB21" s="45"/>
      <c r="KQC21" s="45"/>
      <c r="KQD21" s="45"/>
      <c r="KQE21" s="45"/>
      <c r="KQF21" s="45"/>
      <c r="KQG21" s="45"/>
      <c r="KQH21" s="45"/>
      <c r="KQI21" s="45"/>
      <c r="KQJ21" s="45"/>
      <c r="KQK21" s="45"/>
      <c r="KQL21" s="45"/>
      <c r="KQM21" s="45"/>
      <c r="KQN21" s="45"/>
      <c r="KQO21" s="45"/>
      <c r="KQP21" s="45"/>
      <c r="KQQ21" s="45"/>
      <c r="KQR21" s="45"/>
      <c r="KQS21" s="45"/>
      <c r="KQT21" s="45"/>
      <c r="KQU21" s="45"/>
      <c r="KQV21" s="45"/>
      <c r="KQW21" s="45"/>
      <c r="KQX21" s="45"/>
      <c r="KQY21" s="45"/>
      <c r="KQZ21" s="45"/>
      <c r="KRA21" s="45"/>
      <c r="KRB21" s="45"/>
      <c r="KRC21" s="45"/>
      <c r="KRD21" s="45"/>
      <c r="KRE21" s="45"/>
      <c r="KRF21" s="45"/>
      <c r="KRG21" s="45"/>
      <c r="KRH21" s="45"/>
      <c r="KRI21" s="45"/>
      <c r="KRJ21" s="45"/>
      <c r="KRK21" s="45"/>
      <c r="KRL21" s="45"/>
      <c r="KRM21" s="45"/>
      <c r="KRN21" s="45"/>
      <c r="KRO21" s="45"/>
      <c r="KRP21" s="45"/>
      <c r="KRQ21" s="45"/>
      <c r="KRR21" s="45"/>
      <c r="KRS21" s="45"/>
      <c r="KRT21" s="45"/>
      <c r="KRU21" s="45"/>
      <c r="KRV21" s="45"/>
      <c r="KRW21" s="45"/>
      <c r="KRX21" s="45"/>
      <c r="KRY21" s="45"/>
      <c r="KRZ21" s="45"/>
      <c r="KSA21" s="45"/>
      <c r="KSB21" s="45"/>
      <c r="KSC21" s="45"/>
      <c r="KSD21" s="45"/>
      <c r="KSE21" s="45"/>
      <c r="KSF21" s="45"/>
      <c r="KSG21" s="45"/>
      <c r="KSH21" s="45"/>
      <c r="KSI21" s="45"/>
      <c r="KSJ21" s="45"/>
      <c r="KSK21" s="45"/>
      <c r="KSL21" s="45"/>
      <c r="KSM21" s="45"/>
      <c r="KSN21" s="45"/>
      <c r="KSO21" s="45"/>
      <c r="KSP21" s="45"/>
      <c r="KSQ21" s="45"/>
      <c r="KSR21" s="45"/>
      <c r="KSS21" s="45"/>
      <c r="KST21" s="45"/>
      <c r="KSU21" s="45"/>
      <c r="KSV21" s="45"/>
      <c r="KSW21" s="45"/>
      <c r="KSX21" s="45"/>
      <c r="KSY21" s="45"/>
      <c r="KSZ21" s="45"/>
      <c r="KTA21" s="45"/>
      <c r="KTB21" s="45"/>
      <c r="KTC21" s="45"/>
      <c r="KTD21" s="45"/>
      <c r="KTE21" s="45"/>
      <c r="KTF21" s="45"/>
      <c r="KTG21" s="45"/>
      <c r="KTH21" s="45"/>
      <c r="KTI21" s="45"/>
      <c r="KTJ21" s="45"/>
      <c r="KTK21" s="45"/>
      <c r="KTL21" s="45"/>
      <c r="KTM21" s="45"/>
      <c r="KTN21" s="45"/>
      <c r="KTO21" s="45"/>
      <c r="KTP21" s="45"/>
      <c r="KTQ21" s="45"/>
      <c r="KTR21" s="45"/>
      <c r="KTS21" s="45"/>
      <c r="KTT21" s="45"/>
      <c r="KTU21" s="45"/>
      <c r="KTV21" s="45"/>
      <c r="KTW21" s="45"/>
      <c r="KTX21" s="45"/>
      <c r="KTY21" s="45"/>
      <c r="KTZ21" s="45"/>
      <c r="KUA21" s="45"/>
      <c r="KUB21" s="45"/>
      <c r="KUC21" s="45"/>
      <c r="KUD21" s="45"/>
      <c r="KUE21" s="45"/>
      <c r="KUF21" s="45"/>
      <c r="KUG21" s="45"/>
      <c r="KUH21" s="45"/>
      <c r="KUI21" s="45"/>
      <c r="KUJ21" s="45"/>
      <c r="KUK21" s="45"/>
      <c r="KUL21" s="45"/>
      <c r="KUM21" s="45"/>
      <c r="KUN21" s="45"/>
      <c r="KUO21" s="45"/>
      <c r="KUP21" s="45"/>
      <c r="KUQ21" s="45"/>
      <c r="KUR21" s="45"/>
      <c r="KUS21" s="45"/>
      <c r="KUT21" s="45"/>
      <c r="KUU21" s="45"/>
      <c r="KUV21" s="45"/>
      <c r="KUW21" s="45"/>
      <c r="KUX21" s="45"/>
      <c r="KUY21" s="45"/>
      <c r="KUZ21" s="45"/>
      <c r="KVA21" s="45"/>
      <c r="KVB21" s="45"/>
      <c r="KVC21" s="45"/>
      <c r="KVD21" s="45"/>
      <c r="KVE21" s="45"/>
      <c r="KVF21" s="45"/>
      <c r="KVG21" s="45"/>
      <c r="KVH21" s="45"/>
      <c r="KVI21" s="45"/>
      <c r="KVJ21" s="45"/>
      <c r="KVK21" s="45"/>
      <c r="KVL21" s="45"/>
      <c r="KVM21" s="45"/>
      <c r="KVN21" s="45"/>
      <c r="KVO21" s="45"/>
      <c r="KVP21" s="45"/>
      <c r="KVQ21" s="45"/>
      <c r="KVR21" s="45"/>
      <c r="KVS21" s="45"/>
      <c r="KVT21" s="45"/>
      <c r="KVU21" s="45"/>
      <c r="KVV21" s="45"/>
      <c r="KVW21" s="45"/>
      <c r="KVX21" s="45"/>
      <c r="KVY21" s="45"/>
      <c r="KVZ21" s="45"/>
      <c r="KWA21" s="45"/>
      <c r="KWB21" s="45"/>
      <c r="KWC21" s="45"/>
      <c r="KWD21" s="45"/>
      <c r="KWE21" s="45"/>
      <c r="KWF21" s="45"/>
      <c r="KWG21" s="45"/>
      <c r="KWH21" s="45"/>
      <c r="KWI21" s="45"/>
      <c r="KWJ21" s="45"/>
      <c r="KWK21" s="45"/>
      <c r="KWL21" s="45"/>
      <c r="KWM21" s="45"/>
      <c r="KWN21" s="45"/>
      <c r="KWO21" s="45"/>
      <c r="KWP21" s="45"/>
      <c r="KWQ21" s="45"/>
      <c r="KWR21" s="45"/>
      <c r="KWS21" s="45"/>
      <c r="KWT21" s="45"/>
      <c r="KWU21" s="45"/>
      <c r="KWV21" s="45"/>
      <c r="KWW21" s="45"/>
      <c r="KWX21" s="45"/>
      <c r="KWY21" s="45"/>
      <c r="KWZ21" s="45"/>
      <c r="KXA21" s="45"/>
      <c r="KXB21" s="45"/>
      <c r="KXC21" s="45"/>
      <c r="KXD21" s="45"/>
      <c r="KXE21" s="45"/>
      <c r="KXF21" s="45"/>
      <c r="KXG21" s="45"/>
      <c r="KXH21" s="45"/>
      <c r="KXI21" s="45"/>
      <c r="KXJ21" s="45"/>
      <c r="KXK21" s="45"/>
      <c r="KXL21" s="45"/>
      <c r="KXM21" s="45"/>
      <c r="KXN21" s="45"/>
      <c r="KXO21" s="45"/>
      <c r="KXP21" s="45"/>
      <c r="KXQ21" s="45"/>
      <c r="KXR21" s="45"/>
      <c r="KXS21" s="45"/>
      <c r="KXT21" s="45"/>
      <c r="KXU21" s="45"/>
      <c r="KXV21" s="45"/>
      <c r="KXW21" s="45"/>
      <c r="KXX21" s="45"/>
      <c r="KXY21" s="45"/>
      <c r="KXZ21" s="45"/>
      <c r="KYA21" s="45"/>
      <c r="KYB21" s="45"/>
      <c r="KYC21" s="45"/>
      <c r="KYD21" s="45"/>
      <c r="KYE21" s="45"/>
      <c r="KYF21" s="45"/>
      <c r="KYG21" s="45"/>
      <c r="KYH21" s="45"/>
      <c r="KYI21" s="45"/>
      <c r="KYJ21" s="45"/>
      <c r="KYK21" s="45"/>
      <c r="KYL21" s="45"/>
      <c r="KYM21" s="45"/>
      <c r="KYN21" s="45"/>
      <c r="KYO21" s="45"/>
      <c r="KYP21" s="45"/>
      <c r="KYQ21" s="45"/>
      <c r="KYR21" s="45"/>
      <c r="KYS21" s="45"/>
      <c r="KYT21" s="45"/>
      <c r="KYU21" s="45"/>
      <c r="KYV21" s="45"/>
      <c r="KYW21" s="45"/>
      <c r="KYX21" s="45"/>
      <c r="KYY21" s="45"/>
      <c r="KYZ21" s="45"/>
      <c r="KZA21" s="45"/>
      <c r="KZB21" s="45"/>
      <c r="KZC21" s="45"/>
      <c r="KZD21" s="45"/>
      <c r="KZE21" s="45"/>
      <c r="KZF21" s="45"/>
      <c r="KZG21" s="45"/>
      <c r="KZH21" s="45"/>
      <c r="KZI21" s="45"/>
      <c r="KZJ21" s="45"/>
      <c r="KZK21" s="45"/>
      <c r="KZL21" s="45"/>
      <c r="KZM21" s="45"/>
      <c r="KZN21" s="45"/>
      <c r="KZO21" s="45"/>
      <c r="KZP21" s="45"/>
      <c r="KZQ21" s="45"/>
      <c r="KZR21" s="45"/>
      <c r="KZS21" s="45"/>
      <c r="KZT21" s="45"/>
      <c r="KZU21" s="45"/>
      <c r="KZV21" s="45"/>
      <c r="KZW21" s="45"/>
      <c r="KZX21" s="45"/>
      <c r="KZY21" s="45"/>
      <c r="KZZ21" s="45"/>
      <c r="LAA21" s="45"/>
      <c r="LAB21" s="45"/>
      <c r="LAC21" s="45"/>
      <c r="LAD21" s="45"/>
      <c r="LAE21" s="45"/>
      <c r="LAF21" s="45"/>
      <c r="LAG21" s="45"/>
      <c r="LAH21" s="45"/>
      <c r="LAI21" s="45"/>
      <c r="LAJ21" s="45"/>
      <c r="LAK21" s="45"/>
      <c r="LAL21" s="45"/>
      <c r="LAM21" s="45"/>
      <c r="LAN21" s="45"/>
      <c r="LAO21" s="45"/>
      <c r="LAP21" s="45"/>
      <c r="LAQ21" s="45"/>
      <c r="LAR21" s="45"/>
      <c r="LAS21" s="45"/>
      <c r="LAT21" s="45"/>
      <c r="LAU21" s="45"/>
      <c r="LAV21" s="45"/>
      <c r="LAW21" s="45"/>
      <c r="LAX21" s="45"/>
      <c r="LAY21" s="45"/>
      <c r="LAZ21" s="45"/>
      <c r="LBA21" s="45"/>
      <c r="LBB21" s="45"/>
      <c r="LBC21" s="45"/>
      <c r="LBD21" s="45"/>
      <c r="LBE21" s="45"/>
      <c r="LBF21" s="45"/>
      <c r="LBG21" s="45"/>
      <c r="LBH21" s="45"/>
      <c r="LBI21" s="45"/>
      <c r="LBJ21" s="45"/>
      <c r="LBK21" s="45"/>
      <c r="LBL21" s="45"/>
      <c r="LBM21" s="45"/>
      <c r="LBN21" s="45"/>
      <c r="LBO21" s="45"/>
      <c r="LBP21" s="45"/>
      <c r="LBQ21" s="45"/>
      <c r="LBR21" s="45"/>
      <c r="LBS21" s="45"/>
      <c r="LBT21" s="45"/>
      <c r="LBU21" s="45"/>
      <c r="LBV21" s="45"/>
      <c r="LBW21" s="45"/>
      <c r="LBX21" s="45"/>
      <c r="LBY21" s="45"/>
      <c r="LBZ21" s="45"/>
      <c r="LCA21" s="45"/>
      <c r="LCB21" s="45"/>
      <c r="LCC21" s="45"/>
      <c r="LCD21" s="45"/>
      <c r="LCE21" s="45"/>
      <c r="LCF21" s="45"/>
      <c r="LCG21" s="45"/>
      <c r="LCH21" s="45"/>
      <c r="LCI21" s="45"/>
      <c r="LCJ21" s="45"/>
      <c r="LCK21" s="45"/>
      <c r="LCL21" s="45"/>
      <c r="LCM21" s="45"/>
      <c r="LCN21" s="45"/>
      <c r="LCO21" s="45"/>
      <c r="LCP21" s="45"/>
      <c r="LCQ21" s="45"/>
      <c r="LCR21" s="45"/>
      <c r="LCS21" s="45"/>
      <c r="LCT21" s="45"/>
      <c r="LCU21" s="45"/>
      <c r="LCV21" s="45"/>
      <c r="LCW21" s="45"/>
      <c r="LCX21" s="45"/>
      <c r="LCY21" s="45"/>
      <c r="LCZ21" s="45"/>
      <c r="LDA21" s="45"/>
      <c r="LDB21" s="45"/>
      <c r="LDC21" s="45"/>
      <c r="LDD21" s="45"/>
      <c r="LDE21" s="45"/>
      <c r="LDF21" s="45"/>
      <c r="LDG21" s="45"/>
      <c r="LDH21" s="45"/>
      <c r="LDI21" s="45"/>
      <c r="LDJ21" s="45"/>
      <c r="LDK21" s="45"/>
      <c r="LDL21" s="45"/>
      <c r="LDM21" s="45"/>
      <c r="LDN21" s="45"/>
      <c r="LDO21" s="45"/>
      <c r="LDP21" s="45"/>
      <c r="LDQ21" s="45"/>
      <c r="LDR21" s="45"/>
      <c r="LDS21" s="45"/>
      <c r="LDT21" s="45"/>
      <c r="LDU21" s="45"/>
      <c r="LDV21" s="45"/>
      <c r="LDW21" s="45"/>
      <c r="LDX21" s="45"/>
      <c r="LDY21" s="45"/>
      <c r="LDZ21" s="45"/>
      <c r="LEA21" s="45"/>
      <c r="LEB21" s="45"/>
      <c r="LEC21" s="45"/>
      <c r="LED21" s="45"/>
      <c r="LEE21" s="45"/>
      <c r="LEF21" s="45"/>
      <c r="LEG21" s="45"/>
      <c r="LEH21" s="45"/>
      <c r="LEI21" s="45"/>
      <c r="LEJ21" s="45"/>
      <c r="LEK21" s="45"/>
      <c r="LEL21" s="45"/>
      <c r="LEM21" s="45"/>
      <c r="LEN21" s="45"/>
      <c r="LEO21" s="45"/>
      <c r="LEP21" s="45"/>
      <c r="LEQ21" s="45"/>
      <c r="LER21" s="45"/>
      <c r="LES21" s="45"/>
      <c r="LET21" s="45"/>
      <c r="LEU21" s="45"/>
      <c r="LEV21" s="45"/>
      <c r="LEW21" s="45"/>
      <c r="LEX21" s="45"/>
      <c r="LEY21" s="45"/>
      <c r="LEZ21" s="45"/>
      <c r="LFA21" s="45"/>
      <c r="LFB21" s="45"/>
      <c r="LFC21" s="45"/>
      <c r="LFD21" s="45"/>
      <c r="LFE21" s="45"/>
      <c r="LFF21" s="45"/>
      <c r="LFG21" s="45"/>
      <c r="LFH21" s="45"/>
      <c r="LFI21" s="45"/>
      <c r="LFJ21" s="45"/>
      <c r="LFK21" s="45"/>
      <c r="LFL21" s="45"/>
      <c r="LFM21" s="45"/>
      <c r="LFN21" s="45"/>
      <c r="LFO21" s="45"/>
      <c r="LFP21" s="45"/>
      <c r="LFQ21" s="45"/>
      <c r="LFR21" s="45"/>
      <c r="LFS21" s="45"/>
      <c r="LFT21" s="45"/>
      <c r="LFU21" s="45"/>
      <c r="LFV21" s="45"/>
      <c r="LFW21" s="45"/>
      <c r="LFX21" s="45"/>
      <c r="LFY21" s="45"/>
      <c r="LFZ21" s="45"/>
      <c r="LGA21" s="45"/>
      <c r="LGB21" s="45"/>
      <c r="LGC21" s="45"/>
      <c r="LGD21" s="45"/>
      <c r="LGE21" s="45"/>
      <c r="LGF21" s="45"/>
      <c r="LGG21" s="45"/>
      <c r="LGH21" s="45"/>
      <c r="LGI21" s="45"/>
      <c r="LGJ21" s="45"/>
      <c r="LGK21" s="45"/>
      <c r="LGL21" s="45"/>
      <c r="LGM21" s="45"/>
      <c r="LGN21" s="45"/>
      <c r="LGO21" s="45"/>
      <c r="LGP21" s="45"/>
      <c r="LGQ21" s="45"/>
      <c r="LGR21" s="45"/>
      <c r="LGS21" s="45"/>
      <c r="LGT21" s="45"/>
      <c r="LGU21" s="45"/>
      <c r="LGV21" s="45"/>
      <c r="LGW21" s="45"/>
      <c r="LGX21" s="45"/>
      <c r="LGY21" s="45"/>
      <c r="LGZ21" s="45"/>
      <c r="LHA21" s="45"/>
      <c r="LHB21" s="45"/>
      <c r="LHC21" s="45"/>
      <c r="LHD21" s="45"/>
      <c r="LHE21" s="45"/>
      <c r="LHF21" s="45"/>
      <c r="LHG21" s="45"/>
      <c r="LHH21" s="45"/>
      <c r="LHI21" s="45"/>
      <c r="LHJ21" s="45"/>
      <c r="LHK21" s="45"/>
      <c r="LHL21" s="45"/>
      <c r="LHM21" s="45"/>
      <c r="LHN21" s="45"/>
      <c r="LHO21" s="45"/>
      <c r="LHP21" s="45"/>
      <c r="LHQ21" s="45"/>
      <c r="LHR21" s="45"/>
      <c r="LHS21" s="45"/>
      <c r="LHT21" s="45"/>
      <c r="LHU21" s="45"/>
      <c r="LHV21" s="45"/>
      <c r="LHW21" s="45"/>
      <c r="LHX21" s="45"/>
      <c r="LHY21" s="45"/>
      <c r="LHZ21" s="45"/>
      <c r="LIA21" s="45"/>
      <c r="LIB21" s="45"/>
      <c r="LIC21" s="45"/>
      <c r="LID21" s="45"/>
      <c r="LIE21" s="45"/>
      <c r="LIF21" s="45"/>
      <c r="LIG21" s="45"/>
      <c r="LIH21" s="45"/>
      <c r="LII21" s="45"/>
      <c r="LIJ21" s="45"/>
      <c r="LIK21" s="45"/>
      <c r="LIL21" s="45"/>
      <c r="LIM21" s="45"/>
      <c r="LIN21" s="45"/>
      <c r="LIO21" s="45"/>
      <c r="LIP21" s="45"/>
      <c r="LIQ21" s="45"/>
      <c r="LIR21" s="45"/>
      <c r="LIS21" s="45"/>
      <c r="LIT21" s="45"/>
      <c r="LIU21" s="45"/>
      <c r="LIV21" s="45"/>
      <c r="LIW21" s="45"/>
      <c r="LIX21" s="45"/>
      <c r="LIY21" s="45"/>
      <c r="LIZ21" s="45"/>
      <c r="LJA21" s="45"/>
      <c r="LJB21" s="45"/>
      <c r="LJC21" s="45"/>
      <c r="LJD21" s="45"/>
      <c r="LJE21" s="45"/>
      <c r="LJF21" s="45"/>
      <c r="LJG21" s="45"/>
      <c r="LJH21" s="45"/>
      <c r="LJI21" s="45"/>
      <c r="LJJ21" s="45"/>
      <c r="LJK21" s="45"/>
      <c r="LJL21" s="45"/>
      <c r="LJM21" s="45"/>
      <c r="LJN21" s="45"/>
      <c r="LJO21" s="45"/>
      <c r="LJP21" s="45"/>
      <c r="LJQ21" s="45"/>
      <c r="LJR21" s="45"/>
      <c r="LJS21" s="45"/>
      <c r="LJT21" s="45"/>
      <c r="LJU21" s="45"/>
      <c r="LJV21" s="45"/>
      <c r="LJW21" s="45"/>
      <c r="LJX21" s="45"/>
      <c r="LJY21" s="45"/>
      <c r="LJZ21" s="45"/>
      <c r="LKA21" s="45"/>
      <c r="LKB21" s="45"/>
      <c r="LKC21" s="45"/>
      <c r="LKD21" s="45"/>
      <c r="LKE21" s="45"/>
      <c r="LKF21" s="45"/>
      <c r="LKG21" s="45"/>
      <c r="LKH21" s="45"/>
      <c r="LKI21" s="45"/>
      <c r="LKJ21" s="45"/>
      <c r="LKK21" s="45"/>
      <c r="LKL21" s="45"/>
      <c r="LKM21" s="45"/>
      <c r="LKN21" s="45"/>
      <c r="LKO21" s="45"/>
      <c r="LKP21" s="45"/>
      <c r="LKQ21" s="45"/>
      <c r="LKR21" s="45"/>
      <c r="LKS21" s="45"/>
      <c r="LKT21" s="45"/>
      <c r="LKU21" s="45"/>
      <c r="LKV21" s="45"/>
      <c r="LKW21" s="45"/>
      <c r="LKX21" s="45"/>
      <c r="LKY21" s="45"/>
      <c r="LKZ21" s="45"/>
      <c r="LLA21" s="45"/>
      <c r="LLB21" s="45"/>
      <c r="LLC21" s="45"/>
      <c r="LLD21" s="45"/>
      <c r="LLE21" s="45"/>
      <c r="LLF21" s="45"/>
      <c r="LLG21" s="45"/>
      <c r="LLH21" s="45"/>
      <c r="LLI21" s="45"/>
      <c r="LLJ21" s="45"/>
      <c r="LLK21" s="45"/>
      <c r="LLL21" s="45"/>
      <c r="LLM21" s="45"/>
      <c r="LLN21" s="45"/>
      <c r="LLO21" s="45"/>
      <c r="LLP21" s="45"/>
      <c r="LLQ21" s="45"/>
      <c r="LLR21" s="45"/>
      <c r="LLS21" s="45"/>
      <c r="LLT21" s="45"/>
      <c r="LLU21" s="45"/>
      <c r="LLV21" s="45"/>
      <c r="LLW21" s="45"/>
      <c r="LLX21" s="45"/>
      <c r="LLY21" s="45"/>
      <c r="LLZ21" s="45"/>
      <c r="LMA21" s="45"/>
      <c r="LMB21" s="45"/>
      <c r="LMC21" s="45"/>
      <c r="LMD21" s="45"/>
      <c r="LME21" s="45"/>
      <c r="LMF21" s="45"/>
      <c r="LMG21" s="45"/>
      <c r="LMH21" s="45"/>
      <c r="LMI21" s="45"/>
      <c r="LMJ21" s="45"/>
      <c r="LMK21" s="45"/>
      <c r="LML21" s="45"/>
      <c r="LMM21" s="45"/>
      <c r="LMN21" s="45"/>
      <c r="LMO21" s="45"/>
      <c r="LMP21" s="45"/>
      <c r="LMQ21" s="45"/>
      <c r="LMR21" s="45"/>
      <c r="LMS21" s="45"/>
      <c r="LMT21" s="45"/>
      <c r="LMU21" s="45"/>
      <c r="LMV21" s="45"/>
      <c r="LMW21" s="45"/>
      <c r="LMX21" s="45"/>
      <c r="LMY21" s="45"/>
      <c r="LMZ21" s="45"/>
      <c r="LNA21" s="45"/>
      <c r="LNB21" s="45"/>
      <c r="LNC21" s="45"/>
      <c r="LND21" s="45"/>
      <c r="LNE21" s="45"/>
      <c r="LNF21" s="45"/>
      <c r="LNG21" s="45"/>
      <c r="LNH21" s="45"/>
      <c r="LNI21" s="45"/>
      <c r="LNJ21" s="45"/>
      <c r="LNK21" s="45"/>
      <c r="LNL21" s="45"/>
      <c r="LNM21" s="45"/>
      <c r="LNN21" s="45"/>
      <c r="LNO21" s="45"/>
      <c r="LNP21" s="45"/>
      <c r="LNQ21" s="45"/>
      <c r="LNR21" s="45"/>
      <c r="LNS21" s="45"/>
      <c r="LNT21" s="45"/>
      <c r="LNU21" s="45"/>
      <c r="LNV21" s="45"/>
      <c r="LNW21" s="45"/>
      <c r="LNX21" s="45"/>
      <c r="LNY21" s="45"/>
      <c r="LNZ21" s="45"/>
      <c r="LOA21" s="45"/>
      <c r="LOB21" s="45"/>
      <c r="LOC21" s="45"/>
      <c r="LOD21" s="45"/>
      <c r="LOE21" s="45"/>
      <c r="LOF21" s="45"/>
      <c r="LOG21" s="45"/>
      <c r="LOH21" s="45"/>
      <c r="LOI21" s="45"/>
      <c r="LOJ21" s="45"/>
      <c r="LOK21" s="45"/>
      <c r="LOL21" s="45"/>
      <c r="LOM21" s="45"/>
      <c r="LON21" s="45"/>
      <c r="LOO21" s="45"/>
      <c r="LOP21" s="45"/>
      <c r="LOQ21" s="45"/>
      <c r="LOR21" s="45"/>
      <c r="LOS21" s="45"/>
      <c r="LOT21" s="45"/>
      <c r="LOU21" s="45"/>
      <c r="LOV21" s="45"/>
      <c r="LOW21" s="45"/>
      <c r="LOX21" s="45"/>
      <c r="LOY21" s="45"/>
      <c r="LOZ21" s="45"/>
      <c r="LPA21" s="45"/>
      <c r="LPB21" s="45"/>
      <c r="LPC21" s="45"/>
      <c r="LPD21" s="45"/>
      <c r="LPE21" s="45"/>
      <c r="LPF21" s="45"/>
      <c r="LPG21" s="45"/>
      <c r="LPH21" s="45"/>
      <c r="LPI21" s="45"/>
      <c r="LPJ21" s="45"/>
      <c r="LPK21" s="45"/>
      <c r="LPL21" s="45"/>
      <c r="LPM21" s="45"/>
      <c r="LPN21" s="45"/>
      <c r="LPO21" s="45"/>
      <c r="LPP21" s="45"/>
      <c r="LPQ21" s="45"/>
      <c r="LPR21" s="45"/>
      <c r="LPS21" s="45"/>
      <c r="LPT21" s="45"/>
      <c r="LPU21" s="45"/>
      <c r="LPV21" s="45"/>
      <c r="LPW21" s="45"/>
      <c r="LPX21" s="45"/>
      <c r="LPY21" s="45"/>
      <c r="LPZ21" s="45"/>
      <c r="LQA21" s="45"/>
      <c r="LQB21" s="45"/>
      <c r="LQC21" s="45"/>
      <c r="LQD21" s="45"/>
      <c r="LQE21" s="45"/>
      <c r="LQF21" s="45"/>
      <c r="LQG21" s="45"/>
      <c r="LQH21" s="45"/>
      <c r="LQI21" s="45"/>
      <c r="LQJ21" s="45"/>
      <c r="LQK21" s="45"/>
      <c r="LQL21" s="45"/>
      <c r="LQM21" s="45"/>
      <c r="LQN21" s="45"/>
      <c r="LQO21" s="45"/>
      <c r="LQP21" s="45"/>
      <c r="LQQ21" s="45"/>
      <c r="LQR21" s="45"/>
      <c r="LQS21" s="45"/>
      <c r="LQT21" s="45"/>
      <c r="LQU21" s="45"/>
      <c r="LQV21" s="45"/>
      <c r="LQW21" s="45"/>
      <c r="LQX21" s="45"/>
      <c r="LQY21" s="45"/>
      <c r="LQZ21" s="45"/>
      <c r="LRA21" s="45"/>
      <c r="LRB21" s="45"/>
      <c r="LRC21" s="45"/>
      <c r="LRD21" s="45"/>
      <c r="LRE21" s="45"/>
      <c r="LRF21" s="45"/>
      <c r="LRG21" s="45"/>
      <c r="LRH21" s="45"/>
      <c r="LRI21" s="45"/>
      <c r="LRJ21" s="45"/>
      <c r="LRK21" s="45"/>
      <c r="LRL21" s="45"/>
      <c r="LRM21" s="45"/>
      <c r="LRN21" s="45"/>
      <c r="LRO21" s="45"/>
      <c r="LRP21" s="45"/>
      <c r="LRQ21" s="45"/>
      <c r="LRR21" s="45"/>
      <c r="LRS21" s="45"/>
      <c r="LRT21" s="45"/>
      <c r="LRU21" s="45"/>
      <c r="LRV21" s="45"/>
      <c r="LRW21" s="45"/>
      <c r="LRX21" s="45"/>
      <c r="LRY21" s="45"/>
      <c r="LRZ21" s="45"/>
      <c r="LSA21" s="45"/>
      <c r="LSB21" s="45"/>
      <c r="LSC21" s="45"/>
      <c r="LSD21" s="45"/>
      <c r="LSE21" s="45"/>
      <c r="LSF21" s="45"/>
      <c r="LSG21" s="45"/>
      <c r="LSH21" s="45"/>
      <c r="LSI21" s="45"/>
      <c r="LSJ21" s="45"/>
      <c r="LSK21" s="45"/>
      <c r="LSL21" s="45"/>
      <c r="LSM21" s="45"/>
      <c r="LSN21" s="45"/>
      <c r="LSO21" s="45"/>
      <c r="LSP21" s="45"/>
      <c r="LSQ21" s="45"/>
      <c r="LSR21" s="45"/>
      <c r="LSS21" s="45"/>
      <c r="LST21" s="45"/>
      <c r="LSU21" s="45"/>
      <c r="LSV21" s="45"/>
      <c r="LSW21" s="45"/>
      <c r="LSX21" s="45"/>
      <c r="LSY21" s="45"/>
      <c r="LSZ21" s="45"/>
      <c r="LTA21" s="45"/>
      <c r="LTB21" s="45"/>
      <c r="LTC21" s="45"/>
      <c r="LTD21" s="45"/>
      <c r="LTE21" s="45"/>
      <c r="LTF21" s="45"/>
      <c r="LTG21" s="45"/>
      <c r="LTH21" s="45"/>
      <c r="LTI21" s="45"/>
      <c r="LTJ21" s="45"/>
      <c r="LTK21" s="45"/>
      <c r="LTL21" s="45"/>
      <c r="LTM21" s="45"/>
      <c r="LTN21" s="45"/>
      <c r="LTO21" s="45"/>
      <c r="LTP21" s="45"/>
      <c r="LTQ21" s="45"/>
      <c r="LTR21" s="45"/>
      <c r="LTS21" s="45"/>
      <c r="LTT21" s="45"/>
      <c r="LTU21" s="45"/>
      <c r="LTV21" s="45"/>
      <c r="LTW21" s="45"/>
      <c r="LTX21" s="45"/>
      <c r="LTY21" s="45"/>
      <c r="LTZ21" s="45"/>
      <c r="LUA21" s="45"/>
      <c r="LUB21" s="45"/>
      <c r="LUC21" s="45"/>
      <c r="LUD21" s="45"/>
      <c r="LUE21" s="45"/>
      <c r="LUF21" s="45"/>
      <c r="LUG21" s="45"/>
      <c r="LUH21" s="45"/>
      <c r="LUI21" s="45"/>
      <c r="LUJ21" s="45"/>
      <c r="LUK21" s="45"/>
      <c r="LUL21" s="45"/>
      <c r="LUM21" s="45"/>
      <c r="LUN21" s="45"/>
      <c r="LUO21" s="45"/>
      <c r="LUP21" s="45"/>
      <c r="LUQ21" s="45"/>
      <c r="LUR21" s="45"/>
      <c r="LUS21" s="45"/>
      <c r="LUT21" s="45"/>
      <c r="LUU21" s="45"/>
      <c r="LUV21" s="45"/>
      <c r="LUW21" s="45"/>
      <c r="LUX21" s="45"/>
      <c r="LUY21" s="45"/>
      <c r="LUZ21" s="45"/>
      <c r="LVA21" s="45"/>
      <c r="LVB21" s="45"/>
      <c r="LVC21" s="45"/>
      <c r="LVD21" s="45"/>
      <c r="LVE21" s="45"/>
      <c r="LVF21" s="45"/>
      <c r="LVG21" s="45"/>
      <c r="LVH21" s="45"/>
      <c r="LVI21" s="45"/>
      <c r="LVJ21" s="45"/>
      <c r="LVK21" s="45"/>
      <c r="LVL21" s="45"/>
      <c r="LVM21" s="45"/>
      <c r="LVN21" s="45"/>
      <c r="LVO21" s="45"/>
      <c r="LVP21" s="45"/>
      <c r="LVQ21" s="45"/>
      <c r="LVR21" s="45"/>
      <c r="LVS21" s="45"/>
      <c r="LVT21" s="45"/>
      <c r="LVU21" s="45"/>
      <c r="LVV21" s="45"/>
      <c r="LVW21" s="45"/>
      <c r="LVX21" s="45"/>
      <c r="LVY21" s="45"/>
      <c r="LVZ21" s="45"/>
      <c r="LWA21" s="45"/>
      <c r="LWB21" s="45"/>
      <c r="LWC21" s="45"/>
      <c r="LWD21" s="45"/>
      <c r="LWE21" s="45"/>
      <c r="LWF21" s="45"/>
      <c r="LWG21" s="45"/>
      <c r="LWH21" s="45"/>
      <c r="LWI21" s="45"/>
      <c r="LWJ21" s="45"/>
      <c r="LWK21" s="45"/>
      <c r="LWL21" s="45"/>
      <c r="LWM21" s="45"/>
      <c r="LWN21" s="45"/>
      <c r="LWO21" s="45"/>
      <c r="LWP21" s="45"/>
      <c r="LWQ21" s="45"/>
      <c r="LWR21" s="45"/>
      <c r="LWS21" s="45"/>
      <c r="LWT21" s="45"/>
      <c r="LWU21" s="45"/>
      <c r="LWV21" s="45"/>
      <c r="LWW21" s="45"/>
      <c r="LWX21" s="45"/>
      <c r="LWY21" s="45"/>
      <c r="LWZ21" s="45"/>
      <c r="LXA21" s="45"/>
      <c r="LXB21" s="45"/>
      <c r="LXC21" s="45"/>
      <c r="LXD21" s="45"/>
      <c r="LXE21" s="45"/>
      <c r="LXF21" s="45"/>
      <c r="LXG21" s="45"/>
      <c r="LXH21" s="45"/>
      <c r="LXI21" s="45"/>
      <c r="LXJ21" s="45"/>
      <c r="LXK21" s="45"/>
      <c r="LXL21" s="45"/>
      <c r="LXM21" s="45"/>
      <c r="LXN21" s="45"/>
      <c r="LXO21" s="45"/>
      <c r="LXP21" s="45"/>
      <c r="LXQ21" s="45"/>
      <c r="LXR21" s="45"/>
      <c r="LXS21" s="45"/>
      <c r="LXT21" s="45"/>
      <c r="LXU21" s="45"/>
      <c r="LXV21" s="45"/>
      <c r="LXW21" s="45"/>
      <c r="LXX21" s="45"/>
      <c r="LXY21" s="45"/>
      <c r="LXZ21" s="45"/>
      <c r="LYA21" s="45"/>
      <c r="LYB21" s="45"/>
      <c r="LYC21" s="45"/>
      <c r="LYD21" s="45"/>
      <c r="LYE21" s="45"/>
      <c r="LYF21" s="45"/>
      <c r="LYG21" s="45"/>
      <c r="LYH21" s="45"/>
      <c r="LYI21" s="45"/>
      <c r="LYJ21" s="45"/>
      <c r="LYK21" s="45"/>
      <c r="LYL21" s="45"/>
      <c r="LYM21" s="45"/>
      <c r="LYN21" s="45"/>
      <c r="LYO21" s="45"/>
      <c r="LYP21" s="45"/>
      <c r="LYQ21" s="45"/>
      <c r="LYR21" s="45"/>
      <c r="LYS21" s="45"/>
      <c r="LYT21" s="45"/>
      <c r="LYU21" s="45"/>
      <c r="LYV21" s="45"/>
      <c r="LYW21" s="45"/>
      <c r="LYX21" s="45"/>
      <c r="LYY21" s="45"/>
      <c r="LYZ21" s="45"/>
      <c r="LZA21" s="45"/>
      <c r="LZB21" s="45"/>
      <c r="LZC21" s="45"/>
      <c r="LZD21" s="45"/>
      <c r="LZE21" s="45"/>
      <c r="LZF21" s="45"/>
      <c r="LZG21" s="45"/>
      <c r="LZH21" s="45"/>
      <c r="LZI21" s="45"/>
      <c r="LZJ21" s="45"/>
      <c r="LZK21" s="45"/>
      <c r="LZL21" s="45"/>
      <c r="LZM21" s="45"/>
      <c r="LZN21" s="45"/>
      <c r="LZO21" s="45"/>
      <c r="LZP21" s="45"/>
      <c r="LZQ21" s="45"/>
      <c r="LZR21" s="45"/>
      <c r="LZS21" s="45"/>
      <c r="LZT21" s="45"/>
      <c r="LZU21" s="45"/>
      <c r="LZV21" s="45"/>
      <c r="LZW21" s="45"/>
      <c r="LZX21" s="45"/>
      <c r="LZY21" s="45"/>
      <c r="LZZ21" s="45"/>
      <c r="MAA21" s="45"/>
      <c r="MAB21" s="45"/>
      <c r="MAC21" s="45"/>
      <c r="MAD21" s="45"/>
      <c r="MAE21" s="45"/>
      <c r="MAF21" s="45"/>
      <c r="MAG21" s="45"/>
      <c r="MAH21" s="45"/>
      <c r="MAI21" s="45"/>
      <c r="MAJ21" s="45"/>
      <c r="MAK21" s="45"/>
      <c r="MAL21" s="45"/>
      <c r="MAM21" s="45"/>
      <c r="MAN21" s="45"/>
      <c r="MAO21" s="45"/>
      <c r="MAP21" s="45"/>
      <c r="MAQ21" s="45"/>
      <c r="MAR21" s="45"/>
      <c r="MAS21" s="45"/>
      <c r="MAT21" s="45"/>
      <c r="MAU21" s="45"/>
      <c r="MAV21" s="45"/>
      <c r="MAW21" s="45"/>
      <c r="MAX21" s="45"/>
      <c r="MAY21" s="45"/>
      <c r="MAZ21" s="45"/>
      <c r="MBA21" s="45"/>
      <c r="MBB21" s="45"/>
      <c r="MBC21" s="45"/>
      <c r="MBD21" s="45"/>
      <c r="MBE21" s="45"/>
      <c r="MBF21" s="45"/>
      <c r="MBG21" s="45"/>
      <c r="MBH21" s="45"/>
      <c r="MBI21" s="45"/>
      <c r="MBJ21" s="45"/>
      <c r="MBK21" s="45"/>
      <c r="MBL21" s="45"/>
      <c r="MBM21" s="45"/>
      <c r="MBN21" s="45"/>
      <c r="MBO21" s="45"/>
      <c r="MBP21" s="45"/>
      <c r="MBQ21" s="45"/>
      <c r="MBR21" s="45"/>
      <c r="MBS21" s="45"/>
      <c r="MBT21" s="45"/>
      <c r="MBU21" s="45"/>
      <c r="MBV21" s="45"/>
      <c r="MBW21" s="45"/>
      <c r="MBX21" s="45"/>
      <c r="MBY21" s="45"/>
      <c r="MBZ21" s="45"/>
      <c r="MCA21" s="45"/>
      <c r="MCB21" s="45"/>
      <c r="MCC21" s="45"/>
      <c r="MCD21" s="45"/>
      <c r="MCE21" s="45"/>
      <c r="MCF21" s="45"/>
      <c r="MCG21" s="45"/>
      <c r="MCH21" s="45"/>
      <c r="MCI21" s="45"/>
      <c r="MCJ21" s="45"/>
      <c r="MCK21" s="45"/>
      <c r="MCL21" s="45"/>
      <c r="MCM21" s="45"/>
      <c r="MCN21" s="45"/>
      <c r="MCO21" s="45"/>
      <c r="MCP21" s="45"/>
      <c r="MCQ21" s="45"/>
      <c r="MCR21" s="45"/>
      <c r="MCS21" s="45"/>
      <c r="MCT21" s="45"/>
      <c r="MCU21" s="45"/>
      <c r="MCV21" s="45"/>
      <c r="MCW21" s="45"/>
      <c r="MCX21" s="45"/>
      <c r="MCY21" s="45"/>
      <c r="MCZ21" s="45"/>
      <c r="MDA21" s="45"/>
      <c r="MDB21" s="45"/>
      <c r="MDC21" s="45"/>
      <c r="MDD21" s="45"/>
      <c r="MDE21" s="45"/>
      <c r="MDF21" s="45"/>
      <c r="MDG21" s="45"/>
      <c r="MDH21" s="45"/>
      <c r="MDI21" s="45"/>
      <c r="MDJ21" s="45"/>
      <c r="MDK21" s="45"/>
      <c r="MDL21" s="45"/>
      <c r="MDM21" s="45"/>
      <c r="MDN21" s="45"/>
      <c r="MDO21" s="45"/>
      <c r="MDP21" s="45"/>
      <c r="MDQ21" s="45"/>
      <c r="MDR21" s="45"/>
      <c r="MDS21" s="45"/>
      <c r="MDT21" s="45"/>
      <c r="MDU21" s="45"/>
      <c r="MDV21" s="45"/>
      <c r="MDW21" s="45"/>
      <c r="MDX21" s="45"/>
      <c r="MDY21" s="45"/>
      <c r="MDZ21" s="45"/>
      <c r="MEA21" s="45"/>
      <c r="MEB21" s="45"/>
      <c r="MEC21" s="45"/>
      <c r="MED21" s="45"/>
      <c r="MEE21" s="45"/>
      <c r="MEF21" s="45"/>
      <c r="MEG21" s="45"/>
      <c r="MEH21" s="45"/>
      <c r="MEI21" s="45"/>
      <c r="MEJ21" s="45"/>
      <c r="MEK21" s="45"/>
      <c r="MEL21" s="45"/>
      <c r="MEM21" s="45"/>
      <c r="MEN21" s="45"/>
      <c r="MEO21" s="45"/>
      <c r="MEP21" s="45"/>
      <c r="MEQ21" s="45"/>
      <c r="MER21" s="45"/>
      <c r="MES21" s="45"/>
      <c r="MET21" s="45"/>
      <c r="MEU21" s="45"/>
      <c r="MEV21" s="45"/>
      <c r="MEW21" s="45"/>
      <c r="MEX21" s="45"/>
      <c r="MEY21" s="45"/>
      <c r="MEZ21" s="45"/>
      <c r="MFA21" s="45"/>
      <c r="MFB21" s="45"/>
      <c r="MFC21" s="45"/>
      <c r="MFD21" s="45"/>
      <c r="MFE21" s="45"/>
      <c r="MFF21" s="45"/>
      <c r="MFG21" s="45"/>
      <c r="MFH21" s="45"/>
      <c r="MFI21" s="45"/>
      <c r="MFJ21" s="45"/>
      <c r="MFK21" s="45"/>
      <c r="MFL21" s="45"/>
      <c r="MFM21" s="45"/>
      <c r="MFN21" s="45"/>
      <c r="MFO21" s="45"/>
      <c r="MFP21" s="45"/>
      <c r="MFQ21" s="45"/>
      <c r="MFR21" s="45"/>
      <c r="MFS21" s="45"/>
      <c r="MFT21" s="45"/>
      <c r="MFU21" s="45"/>
      <c r="MFV21" s="45"/>
      <c r="MFW21" s="45"/>
      <c r="MFX21" s="45"/>
      <c r="MFY21" s="45"/>
      <c r="MFZ21" s="45"/>
      <c r="MGA21" s="45"/>
      <c r="MGB21" s="45"/>
      <c r="MGC21" s="45"/>
      <c r="MGD21" s="45"/>
      <c r="MGE21" s="45"/>
      <c r="MGF21" s="45"/>
      <c r="MGG21" s="45"/>
      <c r="MGH21" s="45"/>
      <c r="MGI21" s="45"/>
      <c r="MGJ21" s="45"/>
      <c r="MGK21" s="45"/>
      <c r="MGL21" s="45"/>
      <c r="MGM21" s="45"/>
      <c r="MGN21" s="45"/>
      <c r="MGO21" s="45"/>
      <c r="MGP21" s="45"/>
      <c r="MGQ21" s="45"/>
      <c r="MGR21" s="45"/>
      <c r="MGS21" s="45"/>
      <c r="MGT21" s="45"/>
      <c r="MGU21" s="45"/>
      <c r="MGV21" s="45"/>
      <c r="MGW21" s="45"/>
      <c r="MGX21" s="45"/>
      <c r="MGY21" s="45"/>
      <c r="MGZ21" s="45"/>
      <c r="MHA21" s="45"/>
      <c r="MHB21" s="45"/>
      <c r="MHC21" s="45"/>
      <c r="MHD21" s="45"/>
      <c r="MHE21" s="45"/>
      <c r="MHF21" s="45"/>
      <c r="MHG21" s="45"/>
      <c r="MHH21" s="45"/>
      <c r="MHI21" s="45"/>
      <c r="MHJ21" s="45"/>
      <c r="MHK21" s="45"/>
      <c r="MHL21" s="45"/>
      <c r="MHM21" s="45"/>
      <c r="MHN21" s="45"/>
      <c r="MHO21" s="45"/>
      <c r="MHP21" s="45"/>
      <c r="MHQ21" s="45"/>
      <c r="MHR21" s="45"/>
      <c r="MHS21" s="45"/>
      <c r="MHT21" s="45"/>
      <c r="MHU21" s="45"/>
      <c r="MHV21" s="45"/>
      <c r="MHW21" s="45"/>
      <c r="MHX21" s="45"/>
      <c r="MHY21" s="45"/>
      <c r="MHZ21" s="45"/>
      <c r="MIA21" s="45"/>
      <c r="MIB21" s="45"/>
      <c r="MIC21" s="45"/>
      <c r="MID21" s="45"/>
      <c r="MIE21" s="45"/>
      <c r="MIF21" s="45"/>
      <c r="MIG21" s="45"/>
      <c r="MIH21" s="45"/>
      <c r="MII21" s="45"/>
      <c r="MIJ21" s="45"/>
      <c r="MIK21" s="45"/>
      <c r="MIL21" s="45"/>
      <c r="MIM21" s="45"/>
      <c r="MIN21" s="45"/>
      <c r="MIO21" s="45"/>
      <c r="MIP21" s="45"/>
      <c r="MIQ21" s="45"/>
      <c r="MIR21" s="45"/>
      <c r="MIS21" s="45"/>
      <c r="MIT21" s="45"/>
      <c r="MIU21" s="45"/>
      <c r="MIV21" s="45"/>
      <c r="MIW21" s="45"/>
      <c r="MIX21" s="45"/>
      <c r="MIY21" s="45"/>
      <c r="MIZ21" s="45"/>
      <c r="MJA21" s="45"/>
      <c r="MJB21" s="45"/>
      <c r="MJC21" s="45"/>
      <c r="MJD21" s="45"/>
      <c r="MJE21" s="45"/>
      <c r="MJF21" s="45"/>
      <c r="MJG21" s="45"/>
      <c r="MJH21" s="45"/>
      <c r="MJI21" s="45"/>
      <c r="MJJ21" s="45"/>
      <c r="MJK21" s="45"/>
      <c r="MJL21" s="45"/>
      <c r="MJM21" s="45"/>
      <c r="MJN21" s="45"/>
      <c r="MJO21" s="45"/>
      <c r="MJP21" s="45"/>
      <c r="MJQ21" s="45"/>
      <c r="MJR21" s="45"/>
      <c r="MJS21" s="45"/>
      <c r="MJT21" s="45"/>
      <c r="MJU21" s="45"/>
      <c r="MJV21" s="45"/>
      <c r="MJW21" s="45"/>
      <c r="MJX21" s="45"/>
      <c r="MJY21" s="45"/>
      <c r="MJZ21" s="45"/>
      <c r="MKA21" s="45"/>
      <c r="MKB21" s="45"/>
      <c r="MKC21" s="45"/>
      <c r="MKD21" s="45"/>
      <c r="MKE21" s="45"/>
      <c r="MKF21" s="45"/>
      <c r="MKG21" s="45"/>
      <c r="MKH21" s="45"/>
      <c r="MKI21" s="45"/>
      <c r="MKJ21" s="45"/>
      <c r="MKK21" s="45"/>
      <c r="MKL21" s="45"/>
      <c r="MKM21" s="45"/>
      <c r="MKN21" s="45"/>
      <c r="MKO21" s="45"/>
      <c r="MKP21" s="45"/>
      <c r="MKQ21" s="45"/>
      <c r="MKR21" s="45"/>
      <c r="MKS21" s="45"/>
      <c r="MKT21" s="45"/>
      <c r="MKU21" s="45"/>
      <c r="MKV21" s="45"/>
      <c r="MKW21" s="45"/>
      <c r="MKX21" s="45"/>
      <c r="MKY21" s="45"/>
      <c r="MKZ21" s="45"/>
      <c r="MLA21" s="45"/>
      <c r="MLB21" s="45"/>
      <c r="MLC21" s="45"/>
      <c r="MLD21" s="45"/>
      <c r="MLE21" s="45"/>
      <c r="MLF21" s="45"/>
      <c r="MLG21" s="45"/>
      <c r="MLH21" s="45"/>
      <c r="MLI21" s="45"/>
      <c r="MLJ21" s="45"/>
      <c r="MLK21" s="45"/>
      <c r="MLL21" s="45"/>
      <c r="MLM21" s="45"/>
      <c r="MLN21" s="45"/>
      <c r="MLO21" s="45"/>
      <c r="MLP21" s="45"/>
      <c r="MLQ21" s="45"/>
      <c r="MLR21" s="45"/>
      <c r="MLS21" s="45"/>
      <c r="MLT21" s="45"/>
      <c r="MLU21" s="45"/>
      <c r="MLV21" s="45"/>
      <c r="MLW21" s="45"/>
      <c r="MLX21" s="45"/>
      <c r="MLY21" s="45"/>
      <c r="MLZ21" s="45"/>
      <c r="MMA21" s="45"/>
      <c r="MMB21" s="45"/>
      <c r="MMC21" s="45"/>
      <c r="MMD21" s="45"/>
      <c r="MME21" s="45"/>
      <c r="MMF21" s="45"/>
      <c r="MMG21" s="45"/>
      <c r="MMH21" s="45"/>
      <c r="MMI21" s="45"/>
      <c r="MMJ21" s="45"/>
      <c r="MMK21" s="45"/>
      <c r="MML21" s="45"/>
      <c r="MMM21" s="45"/>
      <c r="MMN21" s="45"/>
      <c r="MMO21" s="45"/>
      <c r="MMP21" s="45"/>
      <c r="MMQ21" s="45"/>
      <c r="MMR21" s="45"/>
      <c r="MMS21" s="45"/>
      <c r="MMT21" s="45"/>
      <c r="MMU21" s="45"/>
      <c r="MMV21" s="45"/>
      <c r="MMW21" s="45"/>
      <c r="MMX21" s="45"/>
      <c r="MMY21" s="45"/>
      <c r="MMZ21" s="45"/>
      <c r="MNA21" s="45"/>
      <c r="MNB21" s="45"/>
      <c r="MNC21" s="45"/>
      <c r="MND21" s="45"/>
      <c r="MNE21" s="45"/>
      <c r="MNF21" s="45"/>
      <c r="MNG21" s="45"/>
      <c r="MNH21" s="45"/>
      <c r="MNI21" s="45"/>
      <c r="MNJ21" s="45"/>
      <c r="MNK21" s="45"/>
      <c r="MNL21" s="45"/>
      <c r="MNM21" s="45"/>
      <c r="MNN21" s="45"/>
      <c r="MNO21" s="45"/>
      <c r="MNP21" s="45"/>
      <c r="MNQ21" s="45"/>
      <c r="MNR21" s="45"/>
      <c r="MNS21" s="45"/>
      <c r="MNT21" s="45"/>
      <c r="MNU21" s="45"/>
      <c r="MNV21" s="45"/>
      <c r="MNW21" s="45"/>
      <c r="MNX21" s="45"/>
      <c r="MNY21" s="45"/>
      <c r="MNZ21" s="45"/>
      <c r="MOA21" s="45"/>
      <c r="MOB21" s="45"/>
      <c r="MOC21" s="45"/>
      <c r="MOD21" s="45"/>
      <c r="MOE21" s="45"/>
      <c r="MOF21" s="45"/>
      <c r="MOG21" s="45"/>
      <c r="MOH21" s="45"/>
      <c r="MOI21" s="45"/>
      <c r="MOJ21" s="45"/>
      <c r="MOK21" s="45"/>
      <c r="MOL21" s="45"/>
      <c r="MOM21" s="45"/>
      <c r="MON21" s="45"/>
      <c r="MOO21" s="45"/>
      <c r="MOP21" s="45"/>
      <c r="MOQ21" s="45"/>
      <c r="MOR21" s="45"/>
      <c r="MOS21" s="45"/>
      <c r="MOT21" s="45"/>
      <c r="MOU21" s="45"/>
      <c r="MOV21" s="45"/>
      <c r="MOW21" s="45"/>
      <c r="MOX21" s="45"/>
      <c r="MOY21" s="45"/>
      <c r="MOZ21" s="45"/>
      <c r="MPA21" s="45"/>
      <c r="MPB21" s="45"/>
      <c r="MPC21" s="45"/>
      <c r="MPD21" s="45"/>
      <c r="MPE21" s="45"/>
      <c r="MPF21" s="45"/>
      <c r="MPG21" s="45"/>
      <c r="MPH21" s="45"/>
      <c r="MPI21" s="45"/>
      <c r="MPJ21" s="45"/>
      <c r="MPK21" s="45"/>
      <c r="MPL21" s="45"/>
      <c r="MPM21" s="45"/>
      <c r="MPN21" s="45"/>
      <c r="MPO21" s="45"/>
      <c r="MPP21" s="45"/>
      <c r="MPQ21" s="45"/>
      <c r="MPR21" s="45"/>
      <c r="MPS21" s="45"/>
      <c r="MPT21" s="45"/>
      <c r="MPU21" s="45"/>
      <c r="MPV21" s="45"/>
      <c r="MPW21" s="45"/>
      <c r="MPX21" s="45"/>
      <c r="MPY21" s="45"/>
      <c r="MPZ21" s="45"/>
      <c r="MQA21" s="45"/>
      <c r="MQB21" s="45"/>
      <c r="MQC21" s="45"/>
      <c r="MQD21" s="45"/>
      <c r="MQE21" s="45"/>
      <c r="MQF21" s="45"/>
      <c r="MQG21" s="45"/>
      <c r="MQH21" s="45"/>
      <c r="MQI21" s="45"/>
      <c r="MQJ21" s="45"/>
      <c r="MQK21" s="45"/>
      <c r="MQL21" s="45"/>
      <c r="MQM21" s="45"/>
      <c r="MQN21" s="45"/>
      <c r="MQO21" s="45"/>
      <c r="MQP21" s="45"/>
      <c r="MQQ21" s="45"/>
      <c r="MQR21" s="45"/>
      <c r="MQS21" s="45"/>
      <c r="MQT21" s="45"/>
      <c r="MQU21" s="45"/>
      <c r="MQV21" s="45"/>
      <c r="MQW21" s="45"/>
      <c r="MQX21" s="45"/>
      <c r="MQY21" s="45"/>
      <c r="MQZ21" s="45"/>
      <c r="MRA21" s="45"/>
      <c r="MRB21" s="45"/>
      <c r="MRC21" s="45"/>
      <c r="MRD21" s="45"/>
      <c r="MRE21" s="45"/>
      <c r="MRF21" s="45"/>
      <c r="MRG21" s="45"/>
      <c r="MRH21" s="45"/>
      <c r="MRI21" s="45"/>
      <c r="MRJ21" s="45"/>
      <c r="MRK21" s="45"/>
      <c r="MRL21" s="45"/>
      <c r="MRM21" s="45"/>
      <c r="MRN21" s="45"/>
      <c r="MRO21" s="45"/>
      <c r="MRP21" s="45"/>
      <c r="MRQ21" s="45"/>
      <c r="MRR21" s="45"/>
      <c r="MRS21" s="45"/>
      <c r="MRT21" s="45"/>
      <c r="MRU21" s="45"/>
      <c r="MRV21" s="45"/>
      <c r="MRW21" s="45"/>
      <c r="MRX21" s="45"/>
      <c r="MRY21" s="45"/>
      <c r="MRZ21" s="45"/>
      <c r="MSA21" s="45"/>
      <c r="MSB21" s="45"/>
      <c r="MSC21" s="45"/>
      <c r="MSD21" s="45"/>
      <c r="MSE21" s="45"/>
      <c r="MSF21" s="45"/>
      <c r="MSG21" s="45"/>
      <c r="MSH21" s="45"/>
      <c r="MSI21" s="45"/>
      <c r="MSJ21" s="45"/>
      <c r="MSK21" s="45"/>
      <c r="MSL21" s="45"/>
      <c r="MSM21" s="45"/>
      <c r="MSN21" s="45"/>
      <c r="MSO21" s="45"/>
      <c r="MSP21" s="45"/>
      <c r="MSQ21" s="45"/>
      <c r="MSR21" s="45"/>
      <c r="MSS21" s="45"/>
      <c r="MST21" s="45"/>
      <c r="MSU21" s="45"/>
      <c r="MSV21" s="45"/>
      <c r="MSW21" s="45"/>
      <c r="MSX21" s="45"/>
      <c r="MSY21" s="45"/>
      <c r="MSZ21" s="45"/>
      <c r="MTA21" s="45"/>
      <c r="MTB21" s="45"/>
      <c r="MTC21" s="45"/>
      <c r="MTD21" s="45"/>
      <c r="MTE21" s="45"/>
      <c r="MTF21" s="45"/>
      <c r="MTG21" s="45"/>
      <c r="MTH21" s="45"/>
      <c r="MTI21" s="45"/>
      <c r="MTJ21" s="45"/>
      <c r="MTK21" s="45"/>
      <c r="MTL21" s="45"/>
      <c r="MTM21" s="45"/>
      <c r="MTN21" s="45"/>
      <c r="MTO21" s="45"/>
      <c r="MTP21" s="45"/>
      <c r="MTQ21" s="45"/>
      <c r="MTR21" s="45"/>
      <c r="MTS21" s="45"/>
      <c r="MTT21" s="45"/>
      <c r="MTU21" s="45"/>
      <c r="MTV21" s="45"/>
      <c r="MTW21" s="45"/>
      <c r="MTX21" s="45"/>
      <c r="MTY21" s="45"/>
      <c r="MTZ21" s="45"/>
      <c r="MUA21" s="45"/>
      <c r="MUB21" s="45"/>
      <c r="MUC21" s="45"/>
      <c r="MUD21" s="45"/>
      <c r="MUE21" s="45"/>
      <c r="MUF21" s="45"/>
      <c r="MUG21" s="45"/>
      <c r="MUH21" s="45"/>
      <c r="MUI21" s="45"/>
      <c r="MUJ21" s="45"/>
      <c r="MUK21" s="45"/>
      <c r="MUL21" s="45"/>
      <c r="MUM21" s="45"/>
      <c r="MUN21" s="45"/>
      <c r="MUO21" s="45"/>
      <c r="MUP21" s="45"/>
      <c r="MUQ21" s="45"/>
      <c r="MUR21" s="45"/>
      <c r="MUS21" s="45"/>
      <c r="MUT21" s="45"/>
      <c r="MUU21" s="45"/>
      <c r="MUV21" s="45"/>
      <c r="MUW21" s="45"/>
      <c r="MUX21" s="45"/>
      <c r="MUY21" s="45"/>
      <c r="MUZ21" s="45"/>
      <c r="MVA21" s="45"/>
      <c r="MVB21" s="45"/>
      <c r="MVC21" s="45"/>
      <c r="MVD21" s="45"/>
      <c r="MVE21" s="45"/>
      <c r="MVF21" s="45"/>
      <c r="MVG21" s="45"/>
      <c r="MVH21" s="45"/>
      <c r="MVI21" s="45"/>
      <c r="MVJ21" s="45"/>
      <c r="MVK21" s="45"/>
      <c r="MVL21" s="45"/>
      <c r="MVM21" s="45"/>
      <c r="MVN21" s="45"/>
      <c r="MVO21" s="45"/>
      <c r="MVP21" s="45"/>
      <c r="MVQ21" s="45"/>
      <c r="MVR21" s="45"/>
      <c r="MVS21" s="45"/>
      <c r="MVT21" s="45"/>
      <c r="MVU21" s="45"/>
      <c r="MVV21" s="45"/>
      <c r="MVW21" s="45"/>
      <c r="MVX21" s="45"/>
      <c r="MVY21" s="45"/>
      <c r="MVZ21" s="45"/>
      <c r="MWA21" s="45"/>
      <c r="MWB21" s="45"/>
      <c r="MWC21" s="45"/>
      <c r="MWD21" s="45"/>
      <c r="MWE21" s="45"/>
      <c r="MWF21" s="45"/>
      <c r="MWG21" s="45"/>
      <c r="MWH21" s="45"/>
      <c r="MWI21" s="45"/>
      <c r="MWJ21" s="45"/>
      <c r="MWK21" s="45"/>
      <c r="MWL21" s="45"/>
      <c r="MWM21" s="45"/>
      <c r="MWN21" s="45"/>
      <c r="MWO21" s="45"/>
      <c r="MWP21" s="45"/>
      <c r="MWQ21" s="45"/>
      <c r="MWR21" s="45"/>
      <c r="MWS21" s="45"/>
      <c r="MWT21" s="45"/>
      <c r="MWU21" s="45"/>
      <c r="MWV21" s="45"/>
      <c r="MWW21" s="45"/>
      <c r="MWX21" s="45"/>
      <c r="MWY21" s="45"/>
      <c r="MWZ21" s="45"/>
      <c r="MXA21" s="45"/>
      <c r="MXB21" s="45"/>
      <c r="MXC21" s="45"/>
      <c r="MXD21" s="45"/>
      <c r="MXE21" s="45"/>
      <c r="MXF21" s="45"/>
      <c r="MXG21" s="45"/>
      <c r="MXH21" s="45"/>
      <c r="MXI21" s="45"/>
      <c r="MXJ21" s="45"/>
      <c r="MXK21" s="45"/>
      <c r="MXL21" s="45"/>
      <c r="MXM21" s="45"/>
      <c r="MXN21" s="45"/>
      <c r="MXO21" s="45"/>
      <c r="MXP21" s="45"/>
      <c r="MXQ21" s="45"/>
      <c r="MXR21" s="45"/>
      <c r="MXS21" s="45"/>
      <c r="MXT21" s="45"/>
      <c r="MXU21" s="45"/>
      <c r="MXV21" s="45"/>
      <c r="MXW21" s="45"/>
      <c r="MXX21" s="45"/>
      <c r="MXY21" s="45"/>
      <c r="MXZ21" s="45"/>
      <c r="MYA21" s="45"/>
      <c r="MYB21" s="45"/>
      <c r="MYC21" s="45"/>
      <c r="MYD21" s="45"/>
      <c r="MYE21" s="45"/>
      <c r="MYF21" s="45"/>
      <c r="MYG21" s="45"/>
      <c r="MYH21" s="45"/>
      <c r="MYI21" s="45"/>
      <c r="MYJ21" s="45"/>
      <c r="MYK21" s="45"/>
      <c r="MYL21" s="45"/>
      <c r="MYM21" s="45"/>
      <c r="MYN21" s="45"/>
      <c r="MYO21" s="45"/>
      <c r="MYP21" s="45"/>
      <c r="MYQ21" s="45"/>
      <c r="MYR21" s="45"/>
      <c r="MYS21" s="45"/>
      <c r="MYT21" s="45"/>
      <c r="MYU21" s="45"/>
      <c r="MYV21" s="45"/>
      <c r="MYW21" s="45"/>
      <c r="MYX21" s="45"/>
      <c r="MYY21" s="45"/>
      <c r="MYZ21" s="45"/>
      <c r="MZA21" s="45"/>
      <c r="MZB21" s="45"/>
      <c r="MZC21" s="45"/>
      <c r="MZD21" s="45"/>
      <c r="MZE21" s="45"/>
      <c r="MZF21" s="45"/>
      <c r="MZG21" s="45"/>
      <c r="MZH21" s="45"/>
      <c r="MZI21" s="45"/>
      <c r="MZJ21" s="45"/>
      <c r="MZK21" s="45"/>
      <c r="MZL21" s="45"/>
      <c r="MZM21" s="45"/>
      <c r="MZN21" s="45"/>
      <c r="MZO21" s="45"/>
      <c r="MZP21" s="45"/>
      <c r="MZQ21" s="45"/>
      <c r="MZR21" s="45"/>
      <c r="MZS21" s="45"/>
      <c r="MZT21" s="45"/>
      <c r="MZU21" s="45"/>
      <c r="MZV21" s="45"/>
      <c r="MZW21" s="45"/>
      <c r="MZX21" s="45"/>
      <c r="MZY21" s="45"/>
      <c r="MZZ21" s="45"/>
      <c r="NAA21" s="45"/>
      <c r="NAB21" s="45"/>
      <c r="NAC21" s="45"/>
      <c r="NAD21" s="45"/>
      <c r="NAE21" s="45"/>
      <c r="NAF21" s="45"/>
      <c r="NAG21" s="45"/>
      <c r="NAH21" s="45"/>
      <c r="NAI21" s="45"/>
      <c r="NAJ21" s="45"/>
      <c r="NAK21" s="45"/>
      <c r="NAL21" s="45"/>
      <c r="NAM21" s="45"/>
      <c r="NAN21" s="45"/>
      <c r="NAO21" s="45"/>
      <c r="NAP21" s="45"/>
      <c r="NAQ21" s="45"/>
      <c r="NAR21" s="45"/>
      <c r="NAS21" s="45"/>
      <c r="NAT21" s="45"/>
      <c r="NAU21" s="45"/>
      <c r="NAV21" s="45"/>
      <c r="NAW21" s="45"/>
      <c r="NAX21" s="45"/>
      <c r="NAY21" s="45"/>
      <c r="NAZ21" s="45"/>
      <c r="NBA21" s="45"/>
      <c r="NBB21" s="45"/>
      <c r="NBC21" s="45"/>
      <c r="NBD21" s="45"/>
      <c r="NBE21" s="45"/>
      <c r="NBF21" s="45"/>
      <c r="NBG21" s="45"/>
      <c r="NBH21" s="45"/>
      <c r="NBI21" s="45"/>
      <c r="NBJ21" s="45"/>
      <c r="NBK21" s="45"/>
      <c r="NBL21" s="45"/>
      <c r="NBM21" s="45"/>
      <c r="NBN21" s="45"/>
      <c r="NBO21" s="45"/>
      <c r="NBP21" s="45"/>
      <c r="NBQ21" s="45"/>
      <c r="NBR21" s="45"/>
      <c r="NBS21" s="45"/>
      <c r="NBT21" s="45"/>
      <c r="NBU21" s="45"/>
      <c r="NBV21" s="45"/>
      <c r="NBW21" s="45"/>
      <c r="NBX21" s="45"/>
      <c r="NBY21" s="45"/>
      <c r="NBZ21" s="45"/>
      <c r="NCA21" s="45"/>
      <c r="NCB21" s="45"/>
      <c r="NCC21" s="45"/>
      <c r="NCD21" s="45"/>
      <c r="NCE21" s="45"/>
      <c r="NCF21" s="45"/>
      <c r="NCG21" s="45"/>
      <c r="NCH21" s="45"/>
      <c r="NCI21" s="45"/>
      <c r="NCJ21" s="45"/>
      <c r="NCK21" s="45"/>
      <c r="NCL21" s="45"/>
      <c r="NCM21" s="45"/>
      <c r="NCN21" s="45"/>
      <c r="NCO21" s="45"/>
      <c r="NCP21" s="45"/>
      <c r="NCQ21" s="45"/>
      <c r="NCR21" s="45"/>
      <c r="NCS21" s="45"/>
      <c r="NCT21" s="45"/>
      <c r="NCU21" s="45"/>
      <c r="NCV21" s="45"/>
      <c r="NCW21" s="45"/>
      <c r="NCX21" s="45"/>
      <c r="NCY21" s="45"/>
      <c r="NCZ21" s="45"/>
      <c r="NDA21" s="45"/>
      <c r="NDB21" s="45"/>
      <c r="NDC21" s="45"/>
      <c r="NDD21" s="45"/>
      <c r="NDE21" s="45"/>
      <c r="NDF21" s="45"/>
      <c r="NDG21" s="45"/>
      <c r="NDH21" s="45"/>
      <c r="NDI21" s="45"/>
      <c r="NDJ21" s="45"/>
      <c r="NDK21" s="45"/>
      <c r="NDL21" s="45"/>
      <c r="NDM21" s="45"/>
      <c r="NDN21" s="45"/>
      <c r="NDO21" s="45"/>
      <c r="NDP21" s="45"/>
      <c r="NDQ21" s="45"/>
      <c r="NDR21" s="45"/>
      <c r="NDS21" s="45"/>
      <c r="NDT21" s="45"/>
      <c r="NDU21" s="45"/>
      <c r="NDV21" s="45"/>
      <c r="NDW21" s="45"/>
      <c r="NDX21" s="45"/>
      <c r="NDY21" s="45"/>
      <c r="NDZ21" s="45"/>
      <c r="NEA21" s="45"/>
      <c r="NEB21" s="45"/>
      <c r="NEC21" s="45"/>
      <c r="NED21" s="45"/>
      <c r="NEE21" s="45"/>
      <c r="NEF21" s="45"/>
      <c r="NEG21" s="45"/>
      <c r="NEH21" s="45"/>
      <c r="NEI21" s="45"/>
      <c r="NEJ21" s="45"/>
      <c r="NEK21" s="45"/>
      <c r="NEL21" s="45"/>
      <c r="NEM21" s="45"/>
      <c r="NEN21" s="45"/>
      <c r="NEO21" s="45"/>
      <c r="NEP21" s="45"/>
      <c r="NEQ21" s="45"/>
      <c r="NER21" s="45"/>
      <c r="NES21" s="45"/>
      <c r="NET21" s="45"/>
      <c r="NEU21" s="45"/>
      <c r="NEV21" s="45"/>
      <c r="NEW21" s="45"/>
      <c r="NEX21" s="45"/>
      <c r="NEY21" s="45"/>
      <c r="NEZ21" s="45"/>
      <c r="NFA21" s="45"/>
      <c r="NFB21" s="45"/>
      <c r="NFC21" s="45"/>
      <c r="NFD21" s="45"/>
      <c r="NFE21" s="45"/>
      <c r="NFF21" s="45"/>
      <c r="NFG21" s="45"/>
      <c r="NFH21" s="45"/>
      <c r="NFI21" s="45"/>
      <c r="NFJ21" s="45"/>
      <c r="NFK21" s="45"/>
      <c r="NFL21" s="45"/>
      <c r="NFM21" s="45"/>
      <c r="NFN21" s="45"/>
      <c r="NFO21" s="45"/>
      <c r="NFP21" s="45"/>
      <c r="NFQ21" s="45"/>
      <c r="NFR21" s="45"/>
      <c r="NFS21" s="45"/>
      <c r="NFT21" s="45"/>
      <c r="NFU21" s="45"/>
      <c r="NFV21" s="45"/>
      <c r="NFW21" s="45"/>
      <c r="NFX21" s="45"/>
      <c r="NFY21" s="45"/>
      <c r="NFZ21" s="45"/>
      <c r="NGA21" s="45"/>
      <c r="NGB21" s="45"/>
      <c r="NGC21" s="45"/>
      <c r="NGD21" s="45"/>
      <c r="NGE21" s="45"/>
      <c r="NGF21" s="45"/>
      <c r="NGG21" s="45"/>
      <c r="NGH21" s="45"/>
      <c r="NGI21" s="45"/>
      <c r="NGJ21" s="45"/>
      <c r="NGK21" s="45"/>
      <c r="NGL21" s="45"/>
      <c r="NGM21" s="45"/>
      <c r="NGN21" s="45"/>
      <c r="NGO21" s="45"/>
      <c r="NGP21" s="45"/>
      <c r="NGQ21" s="45"/>
      <c r="NGR21" s="45"/>
      <c r="NGS21" s="45"/>
      <c r="NGT21" s="45"/>
      <c r="NGU21" s="45"/>
      <c r="NGV21" s="45"/>
      <c r="NGW21" s="45"/>
      <c r="NGX21" s="45"/>
      <c r="NGY21" s="45"/>
      <c r="NGZ21" s="45"/>
      <c r="NHA21" s="45"/>
      <c r="NHB21" s="45"/>
      <c r="NHC21" s="45"/>
      <c r="NHD21" s="45"/>
      <c r="NHE21" s="45"/>
      <c r="NHF21" s="45"/>
      <c r="NHG21" s="45"/>
      <c r="NHH21" s="45"/>
      <c r="NHI21" s="45"/>
      <c r="NHJ21" s="45"/>
      <c r="NHK21" s="45"/>
      <c r="NHL21" s="45"/>
      <c r="NHM21" s="45"/>
      <c r="NHN21" s="45"/>
      <c r="NHO21" s="45"/>
      <c r="NHP21" s="45"/>
      <c r="NHQ21" s="45"/>
      <c r="NHR21" s="45"/>
      <c r="NHS21" s="45"/>
      <c r="NHT21" s="45"/>
      <c r="NHU21" s="45"/>
      <c r="NHV21" s="45"/>
      <c r="NHW21" s="45"/>
      <c r="NHX21" s="45"/>
      <c r="NHY21" s="45"/>
      <c r="NHZ21" s="45"/>
      <c r="NIA21" s="45"/>
      <c r="NIB21" s="45"/>
      <c r="NIC21" s="45"/>
      <c r="NID21" s="45"/>
      <c r="NIE21" s="45"/>
      <c r="NIF21" s="45"/>
      <c r="NIG21" s="45"/>
      <c r="NIH21" s="45"/>
      <c r="NII21" s="45"/>
      <c r="NIJ21" s="45"/>
      <c r="NIK21" s="45"/>
      <c r="NIL21" s="45"/>
      <c r="NIM21" s="45"/>
      <c r="NIN21" s="45"/>
      <c r="NIO21" s="45"/>
      <c r="NIP21" s="45"/>
      <c r="NIQ21" s="45"/>
      <c r="NIR21" s="45"/>
      <c r="NIS21" s="45"/>
      <c r="NIT21" s="45"/>
      <c r="NIU21" s="45"/>
      <c r="NIV21" s="45"/>
      <c r="NIW21" s="45"/>
      <c r="NIX21" s="45"/>
      <c r="NIY21" s="45"/>
      <c r="NIZ21" s="45"/>
      <c r="NJA21" s="45"/>
      <c r="NJB21" s="45"/>
      <c r="NJC21" s="45"/>
      <c r="NJD21" s="45"/>
      <c r="NJE21" s="45"/>
      <c r="NJF21" s="45"/>
      <c r="NJG21" s="45"/>
      <c r="NJH21" s="45"/>
      <c r="NJI21" s="45"/>
      <c r="NJJ21" s="45"/>
      <c r="NJK21" s="45"/>
      <c r="NJL21" s="45"/>
      <c r="NJM21" s="45"/>
      <c r="NJN21" s="45"/>
      <c r="NJO21" s="45"/>
      <c r="NJP21" s="45"/>
      <c r="NJQ21" s="45"/>
      <c r="NJR21" s="45"/>
      <c r="NJS21" s="45"/>
      <c r="NJT21" s="45"/>
      <c r="NJU21" s="45"/>
      <c r="NJV21" s="45"/>
      <c r="NJW21" s="45"/>
      <c r="NJX21" s="45"/>
      <c r="NJY21" s="45"/>
      <c r="NJZ21" s="45"/>
      <c r="NKA21" s="45"/>
      <c r="NKB21" s="45"/>
      <c r="NKC21" s="45"/>
      <c r="NKD21" s="45"/>
      <c r="NKE21" s="45"/>
      <c r="NKF21" s="45"/>
      <c r="NKG21" s="45"/>
      <c r="NKH21" s="45"/>
      <c r="NKI21" s="45"/>
      <c r="NKJ21" s="45"/>
      <c r="NKK21" s="45"/>
      <c r="NKL21" s="45"/>
      <c r="NKM21" s="45"/>
      <c r="NKN21" s="45"/>
      <c r="NKO21" s="45"/>
      <c r="NKP21" s="45"/>
      <c r="NKQ21" s="45"/>
      <c r="NKR21" s="45"/>
      <c r="NKS21" s="45"/>
      <c r="NKT21" s="45"/>
      <c r="NKU21" s="45"/>
      <c r="NKV21" s="45"/>
      <c r="NKW21" s="45"/>
      <c r="NKX21" s="45"/>
      <c r="NKY21" s="45"/>
      <c r="NKZ21" s="45"/>
      <c r="NLA21" s="45"/>
      <c r="NLB21" s="45"/>
      <c r="NLC21" s="45"/>
      <c r="NLD21" s="45"/>
      <c r="NLE21" s="45"/>
      <c r="NLF21" s="45"/>
      <c r="NLG21" s="45"/>
      <c r="NLH21" s="45"/>
      <c r="NLI21" s="45"/>
      <c r="NLJ21" s="45"/>
      <c r="NLK21" s="45"/>
      <c r="NLL21" s="45"/>
      <c r="NLM21" s="45"/>
      <c r="NLN21" s="45"/>
      <c r="NLO21" s="45"/>
      <c r="NLP21" s="45"/>
      <c r="NLQ21" s="45"/>
      <c r="NLR21" s="45"/>
      <c r="NLS21" s="45"/>
      <c r="NLT21" s="45"/>
      <c r="NLU21" s="45"/>
      <c r="NLV21" s="45"/>
      <c r="NLW21" s="45"/>
      <c r="NLX21" s="45"/>
      <c r="NLY21" s="45"/>
      <c r="NLZ21" s="45"/>
      <c r="NMA21" s="45"/>
      <c r="NMB21" s="45"/>
      <c r="NMC21" s="45"/>
      <c r="NMD21" s="45"/>
      <c r="NME21" s="45"/>
      <c r="NMF21" s="45"/>
      <c r="NMG21" s="45"/>
      <c r="NMH21" s="45"/>
      <c r="NMI21" s="45"/>
      <c r="NMJ21" s="45"/>
      <c r="NMK21" s="45"/>
      <c r="NML21" s="45"/>
      <c r="NMM21" s="45"/>
      <c r="NMN21" s="45"/>
      <c r="NMO21" s="45"/>
      <c r="NMP21" s="45"/>
      <c r="NMQ21" s="45"/>
      <c r="NMR21" s="45"/>
      <c r="NMS21" s="45"/>
      <c r="NMT21" s="45"/>
      <c r="NMU21" s="45"/>
      <c r="NMV21" s="45"/>
      <c r="NMW21" s="45"/>
      <c r="NMX21" s="45"/>
      <c r="NMY21" s="45"/>
      <c r="NMZ21" s="45"/>
      <c r="NNA21" s="45"/>
      <c r="NNB21" s="45"/>
      <c r="NNC21" s="45"/>
      <c r="NND21" s="45"/>
      <c r="NNE21" s="45"/>
      <c r="NNF21" s="45"/>
      <c r="NNG21" s="45"/>
      <c r="NNH21" s="45"/>
      <c r="NNI21" s="45"/>
      <c r="NNJ21" s="45"/>
      <c r="NNK21" s="45"/>
      <c r="NNL21" s="45"/>
      <c r="NNM21" s="45"/>
      <c r="NNN21" s="45"/>
      <c r="NNO21" s="45"/>
      <c r="NNP21" s="45"/>
      <c r="NNQ21" s="45"/>
      <c r="NNR21" s="45"/>
      <c r="NNS21" s="45"/>
      <c r="NNT21" s="45"/>
      <c r="NNU21" s="45"/>
      <c r="NNV21" s="45"/>
      <c r="NNW21" s="45"/>
      <c r="NNX21" s="45"/>
      <c r="NNY21" s="45"/>
      <c r="NNZ21" s="45"/>
      <c r="NOA21" s="45"/>
      <c r="NOB21" s="45"/>
      <c r="NOC21" s="45"/>
      <c r="NOD21" s="45"/>
      <c r="NOE21" s="45"/>
      <c r="NOF21" s="45"/>
      <c r="NOG21" s="45"/>
      <c r="NOH21" s="45"/>
      <c r="NOI21" s="45"/>
      <c r="NOJ21" s="45"/>
      <c r="NOK21" s="45"/>
      <c r="NOL21" s="45"/>
      <c r="NOM21" s="45"/>
      <c r="NON21" s="45"/>
      <c r="NOO21" s="45"/>
      <c r="NOP21" s="45"/>
      <c r="NOQ21" s="45"/>
      <c r="NOR21" s="45"/>
      <c r="NOS21" s="45"/>
      <c r="NOT21" s="45"/>
      <c r="NOU21" s="45"/>
      <c r="NOV21" s="45"/>
      <c r="NOW21" s="45"/>
      <c r="NOX21" s="45"/>
      <c r="NOY21" s="45"/>
      <c r="NOZ21" s="45"/>
      <c r="NPA21" s="45"/>
      <c r="NPB21" s="45"/>
      <c r="NPC21" s="45"/>
      <c r="NPD21" s="45"/>
      <c r="NPE21" s="45"/>
      <c r="NPF21" s="45"/>
      <c r="NPG21" s="45"/>
      <c r="NPH21" s="45"/>
      <c r="NPI21" s="45"/>
      <c r="NPJ21" s="45"/>
      <c r="NPK21" s="45"/>
      <c r="NPL21" s="45"/>
      <c r="NPM21" s="45"/>
      <c r="NPN21" s="45"/>
      <c r="NPO21" s="45"/>
      <c r="NPP21" s="45"/>
      <c r="NPQ21" s="45"/>
      <c r="NPR21" s="45"/>
      <c r="NPS21" s="45"/>
      <c r="NPT21" s="45"/>
      <c r="NPU21" s="45"/>
      <c r="NPV21" s="45"/>
      <c r="NPW21" s="45"/>
      <c r="NPX21" s="45"/>
      <c r="NPY21" s="45"/>
      <c r="NPZ21" s="45"/>
      <c r="NQA21" s="45"/>
      <c r="NQB21" s="45"/>
      <c r="NQC21" s="45"/>
      <c r="NQD21" s="45"/>
      <c r="NQE21" s="45"/>
      <c r="NQF21" s="45"/>
      <c r="NQG21" s="45"/>
      <c r="NQH21" s="45"/>
      <c r="NQI21" s="45"/>
      <c r="NQJ21" s="45"/>
      <c r="NQK21" s="45"/>
      <c r="NQL21" s="45"/>
      <c r="NQM21" s="45"/>
      <c r="NQN21" s="45"/>
      <c r="NQO21" s="45"/>
      <c r="NQP21" s="45"/>
      <c r="NQQ21" s="45"/>
      <c r="NQR21" s="45"/>
      <c r="NQS21" s="45"/>
      <c r="NQT21" s="45"/>
      <c r="NQU21" s="45"/>
      <c r="NQV21" s="45"/>
      <c r="NQW21" s="45"/>
      <c r="NQX21" s="45"/>
      <c r="NQY21" s="45"/>
      <c r="NQZ21" s="45"/>
      <c r="NRA21" s="45"/>
      <c r="NRB21" s="45"/>
      <c r="NRC21" s="45"/>
      <c r="NRD21" s="45"/>
      <c r="NRE21" s="45"/>
      <c r="NRF21" s="45"/>
      <c r="NRG21" s="45"/>
      <c r="NRH21" s="45"/>
      <c r="NRI21" s="45"/>
      <c r="NRJ21" s="45"/>
      <c r="NRK21" s="45"/>
      <c r="NRL21" s="45"/>
      <c r="NRM21" s="45"/>
      <c r="NRN21" s="45"/>
      <c r="NRO21" s="45"/>
      <c r="NRP21" s="45"/>
      <c r="NRQ21" s="45"/>
      <c r="NRR21" s="45"/>
      <c r="NRS21" s="45"/>
      <c r="NRT21" s="45"/>
      <c r="NRU21" s="45"/>
      <c r="NRV21" s="45"/>
      <c r="NRW21" s="45"/>
      <c r="NRX21" s="45"/>
      <c r="NRY21" s="45"/>
      <c r="NRZ21" s="45"/>
      <c r="NSA21" s="45"/>
      <c r="NSB21" s="45"/>
      <c r="NSC21" s="45"/>
      <c r="NSD21" s="45"/>
      <c r="NSE21" s="45"/>
      <c r="NSF21" s="45"/>
      <c r="NSG21" s="45"/>
      <c r="NSH21" s="45"/>
      <c r="NSI21" s="45"/>
      <c r="NSJ21" s="45"/>
      <c r="NSK21" s="45"/>
      <c r="NSL21" s="45"/>
      <c r="NSM21" s="45"/>
      <c r="NSN21" s="45"/>
      <c r="NSO21" s="45"/>
      <c r="NSP21" s="45"/>
      <c r="NSQ21" s="45"/>
      <c r="NSR21" s="45"/>
      <c r="NSS21" s="45"/>
      <c r="NST21" s="45"/>
      <c r="NSU21" s="45"/>
      <c r="NSV21" s="45"/>
      <c r="NSW21" s="45"/>
      <c r="NSX21" s="45"/>
      <c r="NSY21" s="45"/>
      <c r="NSZ21" s="45"/>
      <c r="NTA21" s="45"/>
      <c r="NTB21" s="45"/>
      <c r="NTC21" s="45"/>
      <c r="NTD21" s="45"/>
      <c r="NTE21" s="45"/>
      <c r="NTF21" s="45"/>
      <c r="NTG21" s="45"/>
      <c r="NTH21" s="45"/>
      <c r="NTI21" s="45"/>
      <c r="NTJ21" s="45"/>
      <c r="NTK21" s="45"/>
      <c r="NTL21" s="45"/>
      <c r="NTM21" s="45"/>
      <c r="NTN21" s="45"/>
      <c r="NTO21" s="45"/>
      <c r="NTP21" s="45"/>
      <c r="NTQ21" s="45"/>
      <c r="NTR21" s="45"/>
      <c r="NTS21" s="45"/>
      <c r="NTT21" s="45"/>
      <c r="NTU21" s="45"/>
      <c r="NTV21" s="45"/>
      <c r="NTW21" s="45"/>
      <c r="NTX21" s="45"/>
      <c r="NTY21" s="45"/>
      <c r="NTZ21" s="45"/>
      <c r="NUA21" s="45"/>
      <c r="NUB21" s="45"/>
      <c r="NUC21" s="45"/>
      <c r="NUD21" s="45"/>
      <c r="NUE21" s="45"/>
      <c r="NUF21" s="45"/>
      <c r="NUG21" s="45"/>
      <c r="NUH21" s="45"/>
      <c r="NUI21" s="45"/>
      <c r="NUJ21" s="45"/>
      <c r="NUK21" s="45"/>
      <c r="NUL21" s="45"/>
      <c r="NUM21" s="45"/>
      <c r="NUN21" s="45"/>
      <c r="NUO21" s="45"/>
      <c r="NUP21" s="45"/>
      <c r="NUQ21" s="45"/>
      <c r="NUR21" s="45"/>
      <c r="NUS21" s="45"/>
      <c r="NUT21" s="45"/>
      <c r="NUU21" s="45"/>
      <c r="NUV21" s="45"/>
      <c r="NUW21" s="45"/>
      <c r="NUX21" s="45"/>
      <c r="NUY21" s="45"/>
      <c r="NUZ21" s="45"/>
      <c r="NVA21" s="45"/>
      <c r="NVB21" s="45"/>
      <c r="NVC21" s="45"/>
      <c r="NVD21" s="45"/>
      <c r="NVE21" s="45"/>
      <c r="NVF21" s="45"/>
      <c r="NVG21" s="45"/>
      <c r="NVH21" s="45"/>
      <c r="NVI21" s="45"/>
      <c r="NVJ21" s="45"/>
      <c r="NVK21" s="45"/>
      <c r="NVL21" s="45"/>
      <c r="NVM21" s="45"/>
      <c r="NVN21" s="45"/>
      <c r="NVO21" s="45"/>
      <c r="NVP21" s="45"/>
      <c r="NVQ21" s="45"/>
      <c r="NVR21" s="45"/>
      <c r="NVS21" s="45"/>
      <c r="NVT21" s="45"/>
      <c r="NVU21" s="45"/>
      <c r="NVV21" s="45"/>
      <c r="NVW21" s="45"/>
      <c r="NVX21" s="45"/>
      <c r="NVY21" s="45"/>
      <c r="NVZ21" s="45"/>
      <c r="NWA21" s="45"/>
      <c r="NWB21" s="45"/>
      <c r="NWC21" s="45"/>
      <c r="NWD21" s="45"/>
      <c r="NWE21" s="45"/>
      <c r="NWF21" s="45"/>
      <c r="NWG21" s="45"/>
      <c r="NWH21" s="45"/>
      <c r="NWI21" s="45"/>
      <c r="NWJ21" s="45"/>
      <c r="NWK21" s="45"/>
      <c r="NWL21" s="45"/>
      <c r="NWM21" s="45"/>
      <c r="NWN21" s="45"/>
      <c r="NWO21" s="45"/>
      <c r="NWP21" s="45"/>
      <c r="NWQ21" s="45"/>
      <c r="NWR21" s="45"/>
      <c r="NWS21" s="45"/>
      <c r="NWT21" s="45"/>
      <c r="NWU21" s="45"/>
      <c r="NWV21" s="45"/>
      <c r="NWW21" s="45"/>
      <c r="NWX21" s="45"/>
      <c r="NWY21" s="45"/>
      <c r="NWZ21" s="45"/>
      <c r="NXA21" s="45"/>
      <c r="NXB21" s="45"/>
      <c r="NXC21" s="45"/>
      <c r="NXD21" s="45"/>
      <c r="NXE21" s="45"/>
      <c r="NXF21" s="45"/>
      <c r="NXG21" s="45"/>
      <c r="NXH21" s="45"/>
      <c r="NXI21" s="45"/>
      <c r="NXJ21" s="45"/>
      <c r="NXK21" s="45"/>
      <c r="NXL21" s="45"/>
      <c r="NXM21" s="45"/>
      <c r="NXN21" s="45"/>
      <c r="NXO21" s="45"/>
      <c r="NXP21" s="45"/>
      <c r="NXQ21" s="45"/>
      <c r="NXR21" s="45"/>
      <c r="NXS21" s="45"/>
      <c r="NXT21" s="45"/>
      <c r="NXU21" s="45"/>
      <c r="NXV21" s="45"/>
      <c r="NXW21" s="45"/>
      <c r="NXX21" s="45"/>
      <c r="NXY21" s="45"/>
      <c r="NXZ21" s="45"/>
      <c r="NYA21" s="45"/>
      <c r="NYB21" s="45"/>
      <c r="NYC21" s="45"/>
      <c r="NYD21" s="45"/>
      <c r="NYE21" s="45"/>
      <c r="NYF21" s="45"/>
      <c r="NYG21" s="45"/>
      <c r="NYH21" s="45"/>
      <c r="NYI21" s="45"/>
      <c r="NYJ21" s="45"/>
      <c r="NYK21" s="45"/>
      <c r="NYL21" s="45"/>
      <c r="NYM21" s="45"/>
      <c r="NYN21" s="45"/>
      <c r="NYO21" s="45"/>
      <c r="NYP21" s="45"/>
      <c r="NYQ21" s="45"/>
      <c r="NYR21" s="45"/>
      <c r="NYS21" s="45"/>
      <c r="NYT21" s="45"/>
      <c r="NYU21" s="45"/>
      <c r="NYV21" s="45"/>
      <c r="NYW21" s="45"/>
      <c r="NYX21" s="45"/>
      <c r="NYY21" s="45"/>
      <c r="NYZ21" s="45"/>
      <c r="NZA21" s="45"/>
      <c r="NZB21" s="45"/>
      <c r="NZC21" s="45"/>
      <c r="NZD21" s="45"/>
      <c r="NZE21" s="45"/>
      <c r="NZF21" s="45"/>
      <c r="NZG21" s="45"/>
      <c r="NZH21" s="45"/>
      <c r="NZI21" s="45"/>
      <c r="NZJ21" s="45"/>
      <c r="NZK21" s="45"/>
      <c r="NZL21" s="45"/>
      <c r="NZM21" s="45"/>
      <c r="NZN21" s="45"/>
      <c r="NZO21" s="45"/>
      <c r="NZP21" s="45"/>
      <c r="NZQ21" s="45"/>
      <c r="NZR21" s="45"/>
      <c r="NZS21" s="45"/>
      <c r="NZT21" s="45"/>
      <c r="NZU21" s="45"/>
      <c r="NZV21" s="45"/>
      <c r="NZW21" s="45"/>
      <c r="NZX21" s="45"/>
      <c r="NZY21" s="45"/>
      <c r="NZZ21" s="45"/>
      <c r="OAA21" s="45"/>
      <c r="OAB21" s="45"/>
      <c r="OAC21" s="45"/>
      <c r="OAD21" s="45"/>
      <c r="OAE21" s="45"/>
      <c r="OAF21" s="45"/>
      <c r="OAG21" s="45"/>
      <c r="OAH21" s="45"/>
      <c r="OAI21" s="45"/>
      <c r="OAJ21" s="45"/>
      <c r="OAK21" s="45"/>
      <c r="OAL21" s="45"/>
      <c r="OAM21" s="45"/>
      <c r="OAN21" s="45"/>
      <c r="OAO21" s="45"/>
      <c r="OAP21" s="45"/>
      <c r="OAQ21" s="45"/>
      <c r="OAR21" s="45"/>
      <c r="OAS21" s="45"/>
      <c r="OAT21" s="45"/>
      <c r="OAU21" s="45"/>
      <c r="OAV21" s="45"/>
      <c r="OAW21" s="45"/>
      <c r="OAX21" s="45"/>
      <c r="OAY21" s="45"/>
      <c r="OAZ21" s="45"/>
      <c r="OBA21" s="45"/>
      <c r="OBB21" s="45"/>
      <c r="OBC21" s="45"/>
      <c r="OBD21" s="45"/>
      <c r="OBE21" s="45"/>
      <c r="OBF21" s="45"/>
      <c r="OBG21" s="45"/>
      <c r="OBH21" s="45"/>
      <c r="OBI21" s="45"/>
      <c r="OBJ21" s="45"/>
      <c r="OBK21" s="45"/>
      <c r="OBL21" s="45"/>
      <c r="OBM21" s="45"/>
      <c r="OBN21" s="45"/>
      <c r="OBO21" s="45"/>
      <c r="OBP21" s="45"/>
      <c r="OBQ21" s="45"/>
      <c r="OBR21" s="45"/>
      <c r="OBS21" s="45"/>
      <c r="OBT21" s="45"/>
      <c r="OBU21" s="45"/>
      <c r="OBV21" s="45"/>
      <c r="OBW21" s="45"/>
      <c r="OBX21" s="45"/>
      <c r="OBY21" s="45"/>
      <c r="OBZ21" s="45"/>
      <c r="OCA21" s="45"/>
      <c r="OCB21" s="45"/>
      <c r="OCC21" s="45"/>
      <c r="OCD21" s="45"/>
      <c r="OCE21" s="45"/>
      <c r="OCF21" s="45"/>
      <c r="OCG21" s="45"/>
      <c r="OCH21" s="45"/>
      <c r="OCI21" s="45"/>
      <c r="OCJ21" s="45"/>
      <c r="OCK21" s="45"/>
      <c r="OCL21" s="45"/>
      <c r="OCM21" s="45"/>
      <c r="OCN21" s="45"/>
      <c r="OCO21" s="45"/>
      <c r="OCP21" s="45"/>
      <c r="OCQ21" s="45"/>
      <c r="OCR21" s="45"/>
      <c r="OCS21" s="45"/>
      <c r="OCT21" s="45"/>
      <c r="OCU21" s="45"/>
      <c r="OCV21" s="45"/>
      <c r="OCW21" s="45"/>
      <c r="OCX21" s="45"/>
      <c r="OCY21" s="45"/>
      <c r="OCZ21" s="45"/>
      <c r="ODA21" s="45"/>
      <c r="ODB21" s="45"/>
      <c r="ODC21" s="45"/>
      <c r="ODD21" s="45"/>
      <c r="ODE21" s="45"/>
      <c r="ODF21" s="45"/>
      <c r="ODG21" s="45"/>
      <c r="ODH21" s="45"/>
      <c r="ODI21" s="45"/>
      <c r="ODJ21" s="45"/>
      <c r="ODK21" s="45"/>
      <c r="ODL21" s="45"/>
      <c r="ODM21" s="45"/>
      <c r="ODN21" s="45"/>
      <c r="ODO21" s="45"/>
      <c r="ODP21" s="45"/>
      <c r="ODQ21" s="45"/>
      <c r="ODR21" s="45"/>
      <c r="ODS21" s="45"/>
      <c r="ODT21" s="45"/>
      <c r="ODU21" s="45"/>
      <c r="ODV21" s="45"/>
      <c r="ODW21" s="45"/>
      <c r="ODX21" s="45"/>
      <c r="ODY21" s="45"/>
      <c r="ODZ21" s="45"/>
      <c r="OEA21" s="45"/>
      <c r="OEB21" s="45"/>
      <c r="OEC21" s="45"/>
      <c r="OED21" s="45"/>
      <c r="OEE21" s="45"/>
      <c r="OEF21" s="45"/>
      <c r="OEG21" s="45"/>
      <c r="OEH21" s="45"/>
      <c r="OEI21" s="45"/>
      <c r="OEJ21" s="45"/>
      <c r="OEK21" s="45"/>
      <c r="OEL21" s="45"/>
      <c r="OEM21" s="45"/>
      <c r="OEN21" s="45"/>
      <c r="OEO21" s="45"/>
      <c r="OEP21" s="45"/>
      <c r="OEQ21" s="45"/>
      <c r="OER21" s="45"/>
      <c r="OES21" s="45"/>
      <c r="OET21" s="45"/>
      <c r="OEU21" s="45"/>
      <c r="OEV21" s="45"/>
      <c r="OEW21" s="45"/>
      <c r="OEX21" s="45"/>
      <c r="OEY21" s="45"/>
      <c r="OEZ21" s="45"/>
      <c r="OFA21" s="45"/>
      <c r="OFB21" s="45"/>
      <c r="OFC21" s="45"/>
      <c r="OFD21" s="45"/>
      <c r="OFE21" s="45"/>
      <c r="OFF21" s="45"/>
      <c r="OFG21" s="45"/>
      <c r="OFH21" s="45"/>
      <c r="OFI21" s="45"/>
      <c r="OFJ21" s="45"/>
      <c r="OFK21" s="45"/>
      <c r="OFL21" s="45"/>
      <c r="OFM21" s="45"/>
      <c r="OFN21" s="45"/>
      <c r="OFO21" s="45"/>
      <c r="OFP21" s="45"/>
      <c r="OFQ21" s="45"/>
      <c r="OFR21" s="45"/>
      <c r="OFS21" s="45"/>
      <c r="OFT21" s="45"/>
      <c r="OFU21" s="45"/>
      <c r="OFV21" s="45"/>
      <c r="OFW21" s="45"/>
      <c r="OFX21" s="45"/>
      <c r="OFY21" s="45"/>
      <c r="OFZ21" s="45"/>
      <c r="OGA21" s="45"/>
      <c r="OGB21" s="45"/>
      <c r="OGC21" s="45"/>
      <c r="OGD21" s="45"/>
      <c r="OGE21" s="45"/>
      <c r="OGF21" s="45"/>
      <c r="OGG21" s="45"/>
      <c r="OGH21" s="45"/>
      <c r="OGI21" s="45"/>
      <c r="OGJ21" s="45"/>
      <c r="OGK21" s="45"/>
      <c r="OGL21" s="45"/>
      <c r="OGM21" s="45"/>
      <c r="OGN21" s="45"/>
      <c r="OGO21" s="45"/>
      <c r="OGP21" s="45"/>
      <c r="OGQ21" s="45"/>
      <c r="OGR21" s="45"/>
      <c r="OGS21" s="45"/>
      <c r="OGT21" s="45"/>
      <c r="OGU21" s="45"/>
      <c r="OGV21" s="45"/>
      <c r="OGW21" s="45"/>
      <c r="OGX21" s="45"/>
      <c r="OGY21" s="45"/>
      <c r="OGZ21" s="45"/>
      <c r="OHA21" s="45"/>
      <c r="OHB21" s="45"/>
      <c r="OHC21" s="45"/>
      <c r="OHD21" s="45"/>
      <c r="OHE21" s="45"/>
      <c r="OHF21" s="45"/>
      <c r="OHG21" s="45"/>
      <c r="OHH21" s="45"/>
      <c r="OHI21" s="45"/>
      <c r="OHJ21" s="45"/>
      <c r="OHK21" s="45"/>
      <c r="OHL21" s="45"/>
      <c r="OHM21" s="45"/>
      <c r="OHN21" s="45"/>
      <c r="OHO21" s="45"/>
      <c r="OHP21" s="45"/>
      <c r="OHQ21" s="45"/>
      <c r="OHR21" s="45"/>
      <c r="OHS21" s="45"/>
      <c r="OHT21" s="45"/>
      <c r="OHU21" s="45"/>
      <c r="OHV21" s="45"/>
      <c r="OHW21" s="45"/>
      <c r="OHX21" s="45"/>
      <c r="OHY21" s="45"/>
      <c r="OHZ21" s="45"/>
      <c r="OIA21" s="45"/>
      <c r="OIB21" s="45"/>
      <c r="OIC21" s="45"/>
      <c r="OID21" s="45"/>
      <c r="OIE21" s="45"/>
      <c r="OIF21" s="45"/>
      <c r="OIG21" s="45"/>
      <c r="OIH21" s="45"/>
      <c r="OII21" s="45"/>
      <c r="OIJ21" s="45"/>
      <c r="OIK21" s="45"/>
      <c r="OIL21" s="45"/>
      <c r="OIM21" s="45"/>
      <c r="OIN21" s="45"/>
      <c r="OIO21" s="45"/>
      <c r="OIP21" s="45"/>
      <c r="OIQ21" s="45"/>
      <c r="OIR21" s="45"/>
      <c r="OIS21" s="45"/>
      <c r="OIT21" s="45"/>
      <c r="OIU21" s="45"/>
      <c r="OIV21" s="45"/>
      <c r="OIW21" s="45"/>
      <c r="OIX21" s="45"/>
      <c r="OIY21" s="45"/>
      <c r="OIZ21" s="45"/>
      <c r="OJA21" s="45"/>
      <c r="OJB21" s="45"/>
      <c r="OJC21" s="45"/>
      <c r="OJD21" s="45"/>
      <c r="OJE21" s="45"/>
      <c r="OJF21" s="45"/>
      <c r="OJG21" s="45"/>
      <c r="OJH21" s="45"/>
      <c r="OJI21" s="45"/>
      <c r="OJJ21" s="45"/>
      <c r="OJK21" s="45"/>
      <c r="OJL21" s="45"/>
      <c r="OJM21" s="45"/>
      <c r="OJN21" s="45"/>
      <c r="OJO21" s="45"/>
      <c r="OJP21" s="45"/>
      <c r="OJQ21" s="45"/>
      <c r="OJR21" s="45"/>
      <c r="OJS21" s="45"/>
      <c r="OJT21" s="45"/>
      <c r="OJU21" s="45"/>
      <c r="OJV21" s="45"/>
      <c r="OJW21" s="45"/>
      <c r="OJX21" s="45"/>
      <c r="OJY21" s="45"/>
      <c r="OJZ21" s="45"/>
      <c r="OKA21" s="45"/>
      <c r="OKB21" s="45"/>
      <c r="OKC21" s="45"/>
      <c r="OKD21" s="45"/>
      <c r="OKE21" s="45"/>
      <c r="OKF21" s="45"/>
      <c r="OKG21" s="45"/>
      <c r="OKH21" s="45"/>
      <c r="OKI21" s="45"/>
      <c r="OKJ21" s="45"/>
      <c r="OKK21" s="45"/>
      <c r="OKL21" s="45"/>
      <c r="OKM21" s="45"/>
      <c r="OKN21" s="45"/>
      <c r="OKO21" s="45"/>
      <c r="OKP21" s="45"/>
      <c r="OKQ21" s="45"/>
      <c r="OKR21" s="45"/>
      <c r="OKS21" s="45"/>
      <c r="OKT21" s="45"/>
      <c r="OKU21" s="45"/>
      <c r="OKV21" s="45"/>
      <c r="OKW21" s="45"/>
      <c r="OKX21" s="45"/>
      <c r="OKY21" s="45"/>
      <c r="OKZ21" s="45"/>
      <c r="OLA21" s="45"/>
      <c r="OLB21" s="45"/>
      <c r="OLC21" s="45"/>
      <c r="OLD21" s="45"/>
      <c r="OLE21" s="45"/>
      <c r="OLF21" s="45"/>
      <c r="OLG21" s="45"/>
      <c r="OLH21" s="45"/>
      <c r="OLI21" s="45"/>
      <c r="OLJ21" s="45"/>
      <c r="OLK21" s="45"/>
      <c r="OLL21" s="45"/>
      <c r="OLM21" s="45"/>
      <c r="OLN21" s="45"/>
      <c r="OLO21" s="45"/>
      <c r="OLP21" s="45"/>
      <c r="OLQ21" s="45"/>
      <c r="OLR21" s="45"/>
      <c r="OLS21" s="45"/>
      <c r="OLT21" s="45"/>
      <c r="OLU21" s="45"/>
      <c r="OLV21" s="45"/>
      <c r="OLW21" s="45"/>
      <c r="OLX21" s="45"/>
      <c r="OLY21" s="45"/>
      <c r="OLZ21" s="45"/>
      <c r="OMA21" s="45"/>
      <c r="OMB21" s="45"/>
      <c r="OMC21" s="45"/>
      <c r="OMD21" s="45"/>
      <c r="OME21" s="45"/>
      <c r="OMF21" s="45"/>
      <c r="OMG21" s="45"/>
      <c r="OMH21" s="45"/>
      <c r="OMI21" s="45"/>
      <c r="OMJ21" s="45"/>
      <c r="OMK21" s="45"/>
      <c r="OML21" s="45"/>
      <c r="OMM21" s="45"/>
      <c r="OMN21" s="45"/>
      <c r="OMO21" s="45"/>
      <c r="OMP21" s="45"/>
      <c r="OMQ21" s="45"/>
      <c r="OMR21" s="45"/>
      <c r="OMS21" s="45"/>
      <c r="OMT21" s="45"/>
      <c r="OMU21" s="45"/>
      <c r="OMV21" s="45"/>
      <c r="OMW21" s="45"/>
      <c r="OMX21" s="45"/>
      <c r="OMY21" s="45"/>
      <c r="OMZ21" s="45"/>
      <c r="ONA21" s="45"/>
      <c r="ONB21" s="45"/>
      <c r="ONC21" s="45"/>
      <c r="OND21" s="45"/>
      <c r="ONE21" s="45"/>
      <c r="ONF21" s="45"/>
      <c r="ONG21" s="45"/>
      <c r="ONH21" s="45"/>
      <c r="ONI21" s="45"/>
      <c r="ONJ21" s="45"/>
      <c r="ONK21" s="45"/>
      <c r="ONL21" s="45"/>
      <c r="ONM21" s="45"/>
      <c r="ONN21" s="45"/>
      <c r="ONO21" s="45"/>
      <c r="ONP21" s="45"/>
      <c r="ONQ21" s="45"/>
      <c r="ONR21" s="45"/>
      <c r="ONS21" s="45"/>
      <c r="ONT21" s="45"/>
      <c r="ONU21" s="45"/>
      <c r="ONV21" s="45"/>
      <c r="ONW21" s="45"/>
      <c r="ONX21" s="45"/>
      <c r="ONY21" s="45"/>
      <c r="ONZ21" s="45"/>
      <c r="OOA21" s="45"/>
      <c r="OOB21" s="45"/>
      <c r="OOC21" s="45"/>
      <c r="OOD21" s="45"/>
      <c r="OOE21" s="45"/>
      <c r="OOF21" s="45"/>
      <c r="OOG21" s="45"/>
      <c r="OOH21" s="45"/>
      <c r="OOI21" s="45"/>
      <c r="OOJ21" s="45"/>
      <c r="OOK21" s="45"/>
      <c r="OOL21" s="45"/>
      <c r="OOM21" s="45"/>
      <c r="OON21" s="45"/>
      <c r="OOO21" s="45"/>
      <c r="OOP21" s="45"/>
      <c r="OOQ21" s="45"/>
      <c r="OOR21" s="45"/>
      <c r="OOS21" s="45"/>
      <c r="OOT21" s="45"/>
      <c r="OOU21" s="45"/>
      <c r="OOV21" s="45"/>
      <c r="OOW21" s="45"/>
      <c r="OOX21" s="45"/>
      <c r="OOY21" s="45"/>
      <c r="OOZ21" s="45"/>
      <c r="OPA21" s="45"/>
      <c r="OPB21" s="45"/>
      <c r="OPC21" s="45"/>
      <c r="OPD21" s="45"/>
      <c r="OPE21" s="45"/>
      <c r="OPF21" s="45"/>
      <c r="OPG21" s="45"/>
      <c r="OPH21" s="45"/>
      <c r="OPI21" s="45"/>
      <c r="OPJ21" s="45"/>
      <c r="OPK21" s="45"/>
      <c r="OPL21" s="45"/>
      <c r="OPM21" s="45"/>
      <c r="OPN21" s="45"/>
      <c r="OPO21" s="45"/>
      <c r="OPP21" s="45"/>
      <c r="OPQ21" s="45"/>
      <c r="OPR21" s="45"/>
      <c r="OPS21" s="45"/>
      <c r="OPT21" s="45"/>
      <c r="OPU21" s="45"/>
      <c r="OPV21" s="45"/>
      <c r="OPW21" s="45"/>
      <c r="OPX21" s="45"/>
      <c r="OPY21" s="45"/>
      <c r="OPZ21" s="45"/>
      <c r="OQA21" s="45"/>
      <c r="OQB21" s="45"/>
      <c r="OQC21" s="45"/>
      <c r="OQD21" s="45"/>
      <c r="OQE21" s="45"/>
      <c r="OQF21" s="45"/>
      <c r="OQG21" s="45"/>
      <c r="OQH21" s="45"/>
      <c r="OQI21" s="45"/>
      <c r="OQJ21" s="45"/>
      <c r="OQK21" s="45"/>
      <c r="OQL21" s="45"/>
      <c r="OQM21" s="45"/>
      <c r="OQN21" s="45"/>
      <c r="OQO21" s="45"/>
      <c r="OQP21" s="45"/>
      <c r="OQQ21" s="45"/>
      <c r="OQR21" s="45"/>
      <c r="OQS21" s="45"/>
      <c r="OQT21" s="45"/>
      <c r="OQU21" s="45"/>
      <c r="OQV21" s="45"/>
      <c r="OQW21" s="45"/>
      <c r="OQX21" s="45"/>
      <c r="OQY21" s="45"/>
      <c r="OQZ21" s="45"/>
      <c r="ORA21" s="45"/>
      <c r="ORB21" s="45"/>
      <c r="ORC21" s="45"/>
      <c r="ORD21" s="45"/>
      <c r="ORE21" s="45"/>
      <c r="ORF21" s="45"/>
      <c r="ORG21" s="45"/>
      <c r="ORH21" s="45"/>
      <c r="ORI21" s="45"/>
      <c r="ORJ21" s="45"/>
      <c r="ORK21" s="45"/>
      <c r="ORL21" s="45"/>
      <c r="ORM21" s="45"/>
      <c r="ORN21" s="45"/>
      <c r="ORO21" s="45"/>
      <c r="ORP21" s="45"/>
      <c r="ORQ21" s="45"/>
      <c r="ORR21" s="45"/>
      <c r="ORS21" s="45"/>
      <c r="ORT21" s="45"/>
      <c r="ORU21" s="45"/>
      <c r="ORV21" s="45"/>
      <c r="ORW21" s="45"/>
      <c r="ORX21" s="45"/>
      <c r="ORY21" s="45"/>
      <c r="ORZ21" s="45"/>
      <c r="OSA21" s="45"/>
      <c r="OSB21" s="45"/>
      <c r="OSC21" s="45"/>
      <c r="OSD21" s="45"/>
      <c r="OSE21" s="45"/>
      <c r="OSF21" s="45"/>
      <c r="OSG21" s="45"/>
      <c r="OSH21" s="45"/>
      <c r="OSI21" s="45"/>
      <c r="OSJ21" s="45"/>
      <c r="OSK21" s="45"/>
      <c r="OSL21" s="45"/>
      <c r="OSM21" s="45"/>
      <c r="OSN21" s="45"/>
      <c r="OSO21" s="45"/>
      <c r="OSP21" s="45"/>
      <c r="OSQ21" s="45"/>
      <c r="OSR21" s="45"/>
      <c r="OSS21" s="45"/>
      <c r="OST21" s="45"/>
      <c r="OSU21" s="45"/>
      <c r="OSV21" s="45"/>
      <c r="OSW21" s="45"/>
      <c r="OSX21" s="45"/>
      <c r="OSY21" s="45"/>
      <c r="OSZ21" s="45"/>
      <c r="OTA21" s="45"/>
      <c r="OTB21" s="45"/>
      <c r="OTC21" s="45"/>
      <c r="OTD21" s="45"/>
      <c r="OTE21" s="45"/>
      <c r="OTF21" s="45"/>
      <c r="OTG21" s="45"/>
      <c r="OTH21" s="45"/>
      <c r="OTI21" s="45"/>
      <c r="OTJ21" s="45"/>
      <c r="OTK21" s="45"/>
      <c r="OTL21" s="45"/>
      <c r="OTM21" s="45"/>
      <c r="OTN21" s="45"/>
      <c r="OTO21" s="45"/>
      <c r="OTP21" s="45"/>
      <c r="OTQ21" s="45"/>
      <c r="OTR21" s="45"/>
      <c r="OTS21" s="45"/>
      <c r="OTT21" s="45"/>
      <c r="OTU21" s="45"/>
      <c r="OTV21" s="45"/>
      <c r="OTW21" s="45"/>
      <c r="OTX21" s="45"/>
      <c r="OTY21" s="45"/>
      <c r="OTZ21" s="45"/>
      <c r="OUA21" s="45"/>
      <c r="OUB21" s="45"/>
      <c r="OUC21" s="45"/>
      <c r="OUD21" s="45"/>
      <c r="OUE21" s="45"/>
      <c r="OUF21" s="45"/>
      <c r="OUG21" s="45"/>
      <c r="OUH21" s="45"/>
      <c r="OUI21" s="45"/>
      <c r="OUJ21" s="45"/>
      <c r="OUK21" s="45"/>
      <c r="OUL21" s="45"/>
      <c r="OUM21" s="45"/>
      <c r="OUN21" s="45"/>
      <c r="OUO21" s="45"/>
      <c r="OUP21" s="45"/>
      <c r="OUQ21" s="45"/>
      <c r="OUR21" s="45"/>
      <c r="OUS21" s="45"/>
      <c r="OUT21" s="45"/>
      <c r="OUU21" s="45"/>
      <c r="OUV21" s="45"/>
      <c r="OUW21" s="45"/>
      <c r="OUX21" s="45"/>
      <c r="OUY21" s="45"/>
      <c r="OUZ21" s="45"/>
      <c r="OVA21" s="45"/>
      <c r="OVB21" s="45"/>
      <c r="OVC21" s="45"/>
      <c r="OVD21" s="45"/>
      <c r="OVE21" s="45"/>
      <c r="OVF21" s="45"/>
      <c r="OVG21" s="45"/>
      <c r="OVH21" s="45"/>
      <c r="OVI21" s="45"/>
      <c r="OVJ21" s="45"/>
      <c r="OVK21" s="45"/>
      <c r="OVL21" s="45"/>
      <c r="OVM21" s="45"/>
      <c r="OVN21" s="45"/>
      <c r="OVO21" s="45"/>
      <c r="OVP21" s="45"/>
      <c r="OVQ21" s="45"/>
      <c r="OVR21" s="45"/>
      <c r="OVS21" s="45"/>
      <c r="OVT21" s="45"/>
      <c r="OVU21" s="45"/>
      <c r="OVV21" s="45"/>
      <c r="OVW21" s="45"/>
      <c r="OVX21" s="45"/>
      <c r="OVY21" s="45"/>
      <c r="OVZ21" s="45"/>
      <c r="OWA21" s="45"/>
      <c r="OWB21" s="45"/>
      <c r="OWC21" s="45"/>
      <c r="OWD21" s="45"/>
      <c r="OWE21" s="45"/>
      <c r="OWF21" s="45"/>
      <c r="OWG21" s="45"/>
      <c r="OWH21" s="45"/>
      <c r="OWI21" s="45"/>
      <c r="OWJ21" s="45"/>
      <c r="OWK21" s="45"/>
      <c r="OWL21" s="45"/>
      <c r="OWM21" s="45"/>
      <c r="OWN21" s="45"/>
      <c r="OWO21" s="45"/>
      <c r="OWP21" s="45"/>
      <c r="OWQ21" s="45"/>
      <c r="OWR21" s="45"/>
      <c r="OWS21" s="45"/>
      <c r="OWT21" s="45"/>
      <c r="OWU21" s="45"/>
      <c r="OWV21" s="45"/>
      <c r="OWW21" s="45"/>
      <c r="OWX21" s="45"/>
      <c r="OWY21" s="45"/>
      <c r="OWZ21" s="45"/>
      <c r="OXA21" s="45"/>
      <c r="OXB21" s="45"/>
      <c r="OXC21" s="45"/>
      <c r="OXD21" s="45"/>
      <c r="OXE21" s="45"/>
      <c r="OXF21" s="45"/>
      <c r="OXG21" s="45"/>
      <c r="OXH21" s="45"/>
      <c r="OXI21" s="45"/>
      <c r="OXJ21" s="45"/>
      <c r="OXK21" s="45"/>
      <c r="OXL21" s="45"/>
      <c r="OXM21" s="45"/>
      <c r="OXN21" s="45"/>
      <c r="OXO21" s="45"/>
      <c r="OXP21" s="45"/>
      <c r="OXQ21" s="45"/>
      <c r="OXR21" s="45"/>
      <c r="OXS21" s="45"/>
      <c r="OXT21" s="45"/>
      <c r="OXU21" s="45"/>
      <c r="OXV21" s="45"/>
      <c r="OXW21" s="45"/>
      <c r="OXX21" s="45"/>
      <c r="OXY21" s="45"/>
      <c r="OXZ21" s="45"/>
      <c r="OYA21" s="45"/>
      <c r="OYB21" s="45"/>
      <c r="OYC21" s="45"/>
      <c r="OYD21" s="45"/>
      <c r="OYE21" s="45"/>
      <c r="OYF21" s="45"/>
      <c r="OYG21" s="45"/>
      <c r="OYH21" s="45"/>
      <c r="OYI21" s="45"/>
      <c r="OYJ21" s="45"/>
      <c r="OYK21" s="45"/>
      <c r="OYL21" s="45"/>
      <c r="OYM21" s="45"/>
      <c r="OYN21" s="45"/>
      <c r="OYO21" s="45"/>
      <c r="OYP21" s="45"/>
      <c r="OYQ21" s="45"/>
      <c r="OYR21" s="45"/>
      <c r="OYS21" s="45"/>
      <c r="OYT21" s="45"/>
      <c r="OYU21" s="45"/>
      <c r="OYV21" s="45"/>
      <c r="OYW21" s="45"/>
      <c r="OYX21" s="45"/>
      <c r="OYY21" s="45"/>
      <c r="OYZ21" s="45"/>
      <c r="OZA21" s="45"/>
      <c r="OZB21" s="45"/>
      <c r="OZC21" s="45"/>
      <c r="OZD21" s="45"/>
      <c r="OZE21" s="45"/>
      <c r="OZF21" s="45"/>
      <c r="OZG21" s="45"/>
      <c r="OZH21" s="45"/>
      <c r="OZI21" s="45"/>
      <c r="OZJ21" s="45"/>
      <c r="OZK21" s="45"/>
      <c r="OZL21" s="45"/>
      <c r="OZM21" s="45"/>
      <c r="OZN21" s="45"/>
      <c r="OZO21" s="45"/>
      <c r="OZP21" s="45"/>
      <c r="OZQ21" s="45"/>
      <c r="OZR21" s="45"/>
      <c r="OZS21" s="45"/>
      <c r="OZT21" s="45"/>
      <c r="OZU21" s="45"/>
      <c r="OZV21" s="45"/>
      <c r="OZW21" s="45"/>
      <c r="OZX21" s="45"/>
      <c r="OZY21" s="45"/>
      <c r="OZZ21" s="45"/>
      <c r="PAA21" s="45"/>
      <c r="PAB21" s="45"/>
      <c r="PAC21" s="45"/>
      <c r="PAD21" s="45"/>
      <c r="PAE21" s="45"/>
      <c r="PAF21" s="45"/>
      <c r="PAG21" s="45"/>
      <c r="PAH21" s="45"/>
      <c r="PAI21" s="45"/>
      <c r="PAJ21" s="45"/>
      <c r="PAK21" s="45"/>
      <c r="PAL21" s="45"/>
      <c r="PAM21" s="45"/>
      <c r="PAN21" s="45"/>
      <c r="PAO21" s="45"/>
      <c r="PAP21" s="45"/>
      <c r="PAQ21" s="45"/>
      <c r="PAR21" s="45"/>
      <c r="PAS21" s="45"/>
      <c r="PAT21" s="45"/>
      <c r="PAU21" s="45"/>
      <c r="PAV21" s="45"/>
      <c r="PAW21" s="45"/>
      <c r="PAX21" s="45"/>
      <c r="PAY21" s="45"/>
      <c r="PAZ21" s="45"/>
      <c r="PBA21" s="45"/>
      <c r="PBB21" s="45"/>
      <c r="PBC21" s="45"/>
      <c r="PBD21" s="45"/>
      <c r="PBE21" s="45"/>
      <c r="PBF21" s="45"/>
      <c r="PBG21" s="45"/>
      <c r="PBH21" s="45"/>
      <c r="PBI21" s="45"/>
      <c r="PBJ21" s="45"/>
      <c r="PBK21" s="45"/>
      <c r="PBL21" s="45"/>
      <c r="PBM21" s="45"/>
      <c r="PBN21" s="45"/>
      <c r="PBO21" s="45"/>
      <c r="PBP21" s="45"/>
      <c r="PBQ21" s="45"/>
      <c r="PBR21" s="45"/>
      <c r="PBS21" s="45"/>
      <c r="PBT21" s="45"/>
      <c r="PBU21" s="45"/>
      <c r="PBV21" s="45"/>
      <c r="PBW21" s="45"/>
      <c r="PBX21" s="45"/>
      <c r="PBY21" s="45"/>
      <c r="PBZ21" s="45"/>
      <c r="PCA21" s="45"/>
      <c r="PCB21" s="45"/>
      <c r="PCC21" s="45"/>
      <c r="PCD21" s="45"/>
      <c r="PCE21" s="45"/>
      <c r="PCF21" s="45"/>
      <c r="PCG21" s="45"/>
      <c r="PCH21" s="45"/>
      <c r="PCI21" s="45"/>
      <c r="PCJ21" s="45"/>
      <c r="PCK21" s="45"/>
      <c r="PCL21" s="45"/>
      <c r="PCM21" s="45"/>
      <c r="PCN21" s="45"/>
      <c r="PCO21" s="45"/>
      <c r="PCP21" s="45"/>
      <c r="PCQ21" s="45"/>
      <c r="PCR21" s="45"/>
      <c r="PCS21" s="45"/>
      <c r="PCT21" s="45"/>
      <c r="PCU21" s="45"/>
      <c r="PCV21" s="45"/>
      <c r="PCW21" s="45"/>
      <c r="PCX21" s="45"/>
      <c r="PCY21" s="45"/>
      <c r="PCZ21" s="45"/>
      <c r="PDA21" s="45"/>
      <c r="PDB21" s="45"/>
      <c r="PDC21" s="45"/>
      <c r="PDD21" s="45"/>
      <c r="PDE21" s="45"/>
      <c r="PDF21" s="45"/>
      <c r="PDG21" s="45"/>
      <c r="PDH21" s="45"/>
      <c r="PDI21" s="45"/>
      <c r="PDJ21" s="45"/>
      <c r="PDK21" s="45"/>
      <c r="PDL21" s="45"/>
      <c r="PDM21" s="45"/>
      <c r="PDN21" s="45"/>
      <c r="PDO21" s="45"/>
      <c r="PDP21" s="45"/>
      <c r="PDQ21" s="45"/>
      <c r="PDR21" s="45"/>
      <c r="PDS21" s="45"/>
      <c r="PDT21" s="45"/>
      <c r="PDU21" s="45"/>
      <c r="PDV21" s="45"/>
      <c r="PDW21" s="45"/>
      <c r="PDX21" s="45"/>
      <c r="PDY21" s="45"/>
      <c r="PDZ21" s="45"/>
      <c r="PEA21" s="45"/>
      <c r="PEB21" s="45"/>
      <c r="PEC21" s="45"/>
      <c r="PED21" s="45"/>
      <c r="PEE21" s="45"/>
      <c r="PEF21" s="45"/>
      <c r="PEG21" s="45"/>
      <c r="PEH21" s="45"/>
      <c r="PEI21" s="45"/>
      <c r="PEJ21" s="45"/>
      <c r="PEK21" s="45"/>
      <c r="PEL21" s="45"/>
      <c r="PEM21" s="45"/>
      <c r="PEN21" s="45"/>
      <c r="PEO21" s="45"/>
      <c r="PEP21" s="45"/>
      <c r="PEQ21" s="45"/>
      <c r="PER21" s="45"/>
      <c r="PES21" s="45"/>
      <c r="PET21" s="45"/>
      <c r="PEU21" s="45"/>
      <c r="PEV21" s="45"/>
      <c r="PEW21" s="45"/>
      <c r="PEX21" s="45"/>
      <c r="PEY21" s="45"/>
      <c r="PEZ21" s="45"/>
      <c r="PFA21" s="45"/>
      <c r="PFB21" s="45"/>
      <c r="PFC21" s="45"/>
      <c r="PFD21" s="45"/>
      <c r="PFE21" s="45"/>
      <c r="PFF21" s="45"/>
      <c r="PFG21" s="45"/>
      <c r="PFH21" s="45"/>
      <c r="PFI21" s="45"/>
      <c r="PFJ21" s="45"/>
      <c r="PFK21" s="45"/>
      <c r="PFL21" s="45"/>
      <c r="PFM21" s="45"/>
      <c r="PFN21" s="45"/>
      <c r="PFO21" s="45"/>
      <c r="PFP21" s="45"/>
      <c r="PFQ21" s="45"/>
      <c r="PFR21" s="45"/>
      <c r="PFS21" s="45"/>
      <c r="PFT21" s="45"/>
      <c r="PFU21" s="45"/>
      <c r="PFV21" s="45"/>
      <c r="PFW21" s="45"/>
      <c r="PFX21" s="45"/>
      <c r="PFY21" s="45"/>
      <c r="PFZ21" s="45"/>
      <c r="PGA21" s="45"/>
      <c r="PGB21" s="45"/>
      <c r="PGC21" s="45"/>
      <c r="PGD21" s="45"/>
      <c r="PGE21" s="45"/>
      <c r="PGF21" s="45"/>
      <c r="PGG21" s="45"/>
      <c r="PGH21" s="45"/>
      <c r="PGI21" s="45"/>
      <c r="PGJ21" s="45"/>
      <c r="PGK21" s="45"/>
      <c r="PGL21" s="45"/>
      <c r="PGM21" s="45"/>
      <c r="PGN21" s="45"/>
      <c r="PGO21" s="45"/>
      <c r="PGP21" s="45"/>
      <c r="PGQ21" s="45"/>
      <c r="PGR21" s="45"/>
      <c r="PGS21" s="45"/>
      <c r="PGT21" s="45"/>
      <c r="PGU21" s="45"/>
      <c r="PGV21" s="45"/>
      <c r="PGW21" s="45"/>
      <c r="PGX21" s="45"/>
      <c r="PGY21" s="45"/>
      <c r="PGZ21" s="45"/>
      <c r="PHA21" s="45"/>
      <c r="PHB21" s="45"/>
      <c r="PHC21" s="45"/>
      <c r="PHD21" s="45"/>
      <c r="PHE21" s="45"/>
      <c r="PHF21" s="45"/>
      <c r="PHG21" s="45"/>
      <c r="PHH21" s="45"/>
      <c r="PHI21" s="45"/>
      <c r="PHJ21" s="45"/>
      <c r="PHK21" s="45"/>
      <c r="PHL21" s="45"/>
      <c r="PHM21" s="45"/>
      <c r="PHN21" s="45"/>
      <c r="PHO21" s="45"/>
      <c r="PHP21" s="45"/>
      <c r="PHQ21" s="45"/>
      <c r="PHR21" s="45"/>
      <c r="PHS21" s="45"/>
      <c r="PHT21" s="45"/>
      <c r="PHU21" s="45"/>
      <c r="PHV21" s="45"/>
      <c r="PHW21" s="45"/>
      <c r="PHX21" s="45"/>
      <c r="PHY21" s="45"/>
      <c r="PHZ21" s="45"/>
      <c r="PIA21" s="45"/>
      <c r="PIB21" s="45"/>
      <c r="PIC21" s="45"/>
      <c r="PID21" s="45"/>
      <c r="PIE21" s="45"/>
      <c r="PIF21" s="45"/>
      <c r="PIG21" s="45"/>
      <c r="PIH21" s="45"/>
      <c r="PII21" s="45"/>
      <c r="PIJ21" s="45"/>
      <c r="PIK21" s="45"/>
      <c r="PIL21" s="45"/>
      <c r="PIM21" s="45"/>
      <c r="PIN21" s="45"/>
      <c r="PIO21" s="45"/>
      <c r="PIP21" s="45"/>
      <c r="PIQ21" s="45"/>
      <c r="PIR21" s="45"/>
      <c r="PIS21" s="45"/>
      <c r="PIT21" s="45"/>
      <c r="PIU21" s="45"/>
      <c r="PIV21" s="45"/>
      <c r="PIW21" s="45"/>
      <c r="PIX21" s="45"/>
      <c r="PIY21" s="45"/>
      <c r="PIZ21" s="45"/>
      <c r="PJA21" s="45"/>
      <c r="PJB21" s="45"/>
      <c r="PJC21" s="45"/>
      <c r="PJD21" s="45"/>
      <c r="PJE21" s="45"/>
      <c r="PJF21" s="45"/>
      <c r="PJG21" s="45"/>
      <c r="PJH21" s="45"/>
      <c r="PJI21" s="45"/>
      <c r="PJJ21" s="45"/>
      <c r="PJK21" s="45"/>
      <c r="PJL21" s="45"/>
      <c r="PJM21" s="45"/>
      <c r="PJN21" s="45"/>
      <c r="PJO21" s="45"/>
      <c r="PJP21" s="45"/>
      <c r="PJQ21" s="45"/>
      <c r="PJR21" s="45"/>
      <c r="PJS21" s="45"/>
      <c r="PJT21" s="45"/>
      <c r="PJU21" s="45"/>
      <c r="PJV21" s="45"/>
      <c r="PJW21" s="45"/>
      <c r="PJX21" s="45"/>
      <c r="PJY21" s="45"/>
      <c r="PJZ21" s="45"/>
      <c r="PKA21" s="45"/>
      <c r="PKB21" s="45"/>
      <c r="PKC21" s="45"/>
      <c r="PKD21" s="45"/>
      <c r="PKE21" s="45"/>
      <c r="PKF21" s="45"/>
      <c r="PKG21" s="45"/>
      <c r="PKH21" s="45"/>
      <c r="PKI21" s="45"/>
      <c r="PKJ21" s="45"/>
      <c r="PKK21" s="45"/>
      <c r="PKL21" s="45"/>
      <c r="PKM21" s="45"/>
      <c r="PKN21" s="45"/>
      <c r="PKO21" s="45"/>
      <c r="PKP21" s="45"/>
      <c r="PKQ21" s="45"/>
      <c r="PKR21" s="45"/>
      <c r="PKS21" s="45"/>
      <c r="PKT21" s="45"/>
      <c r="PKU21" s="45"/>
      <c r="PKV21" s="45"/>
      <c r="PKW21" s="45"/>
      <c r="PKX21" s="45"/>
      <c r="PKY21" s="45"/>
      <c r="PKZ21" s="45"/>
      <c r="PLA21" s="45"/>
      <c r="PLB21" s="45"/>
      <c r="PLC21" s="45"/>
      <c r="PLD21" s="45"/>
      <c r="PLE21" s="45"/>
      <c r="PLF21" s="45"/>
      <c r="PLG21" s="45"/>
      <c r="PLH21" s="45"/>
      <c r="PLI21" s="45"/>
      <c r="PLJ21" s="45"/>
      <c r="PLK21" s="45"/>
      <c r="PLL21" s="45"/>
      <c r="PLM21" s="45"/>
      <c r="PLN21" s="45"/>
      <c r="PLO21" s="45"/>
      <c r="PLP21" s="45"/>
      <c r="PLQ21" s="45"/>
      <c r="PLR21" s="45"/>
      <c r="PLS21" s="45"/>
      <c r="PLT21" s="45"/>
      <c r="PLU21" s="45"/>
      <c r="PLV21" s="45"/>
      <c r="PLW21" s="45"/>
      <c r="PLX21" s="45"/>
      <c r="PLY21" s="45"/>
      <c r="PLZ21" s="45"/>
      <c r="PMA21" s="45"/>
      <c r="PMB21" s="45"/>
      <c r="PMC21" s="45"/>
      <c r="PMD21" s="45"/>
      <c r="PME21" s="45"/>
      <c r="PMF21" s="45"/>
      <c r="PMG21" s="45"/>
      <c r="PMH21" s="45"/>
      <c r="PMI21" s="45"/>
      <c r="PMJ21" s="45"/>
      <c r="PMK21" s="45"/>
      <c r="PML21" s="45"/>
      <c r="PMM21" s="45"/>
      <c r="PMN21" s="45"/>
      <c r="PMO21" s="45"/>
      <c r="PMP21" s="45"/>
      <c r="PMQ21" s="45"/>
      <c r="PMR21" s="45"/>
      <c r="PMS21" s="45"/>
      <c r="PMT21" s="45"/>
      <c r="PMU21" s="45"/>
      <c r="PMV21" s="45"/>
      <c r="PMW21" s="45"/>
      <c r="PMX21" s="45"/>
      <c r="PMY21" s="45"/>
      <c r="PMZ21" s="45"/>
      <c r="PNA21" s="45"/>
      <c r="PNB21" s="45"/>
      <c r="PNC21" s="45"/>
      <c r="PND21" s="45"/>
      <c r="PNE21" s="45"/>
      <c r="PNF21" s="45"/>
      <c r="PNG21" s="45"/>
      <c r="PNH21" s="45"/>
      <c r="PNI21" s="45"/>
      <c r="PNJ21" s="45"/>
      <c r="PNK21" s="45"/>
      <c r="PNL21" s="45"/>
      <c r="PNM21" s="45"/>
      <c r="PNN21" s="45"/>
      <c r="PNO21" s="45"/>
      <c r="PNP21" s="45"/>
      <c r="PNQ21" s="45"/>
      <c r="PNR21" s="45"/>
      <c r="PNS21" s="45"/>
      <c r="PNT21" s="45"/>
      <c r="PNU21" s="45"/>
      <c r="PNV21" s="45"/>
      <c r="PNW21" s="45"/>
      <c r="PNX21" s="45"/>
      <c r="PNY21" s="45"/>
      <c r="PNZ21" s="45"/>
      <c r="POA21" s="45"/>
      <c r="POB21" s="45"/>
      <c r="POC21" s="45"/>
      <c r="POD21" s="45"/>
      <c r="POE21" s="45"/>
      <c r="POF21" s="45"/>
      <c r="POG21" s="45"/>
      <c r="POH21" s="45"/>
      <c r="POI21" s="45"/>
      <c r="POJ21" s="45"/>
      <c r="POK21" s="45"/>
      <c r="POL21" s="45"/>
      <c r="POM21" s="45"/>
      <c r="PON21" s="45"/>
      <c r="POO21" s="45"/>
      <c r="POP21" s="45"/>
      <c r="POQ21" s="45"/>
      <c r="POR21" s="45"/>
      <c r="POS21" s="45"/>
      <c r="POT21" s="45"/>
      <c r="POU21" s="45"/>
      <c r="POV21" s="45"/>
      <c r="POW21" s="45"/>
      <c r="POX21" s="45"/>
      <c r="POY21" s="45"/>
      <c r="POZ21" s="45"/>
      <c r="PPA21" s="45"/>
      <c r="PPB21" s="45"/>
      <c r="PPC21" s="45"/>
      <c r="PPD21" s="45"/>
      <c r="PPE21" s="45"/>
      <c r="PPF21" s="45"/>
      <c r="PPG21" s="45"/>
      <c r="PPH21" s="45"/>
      <c r="PPI21" s="45"/>
      <c r="PPJ21" s="45"/>
      <c r="PPK21" s="45"/>
      <c r="PPL21" s="45"/>
      <c r="PPM21" s="45"/>
      <c r="PPN21" s="45"/>
      <c r="PPO21" s="45"/>
      <c r="PPP21" s="45"/>
      <c r="PPQ21" s="45"/>
      <c r="PPR21" s="45"/>
      <c r="PPS21" s="45"/>
      <c r="PPT21" s="45"/>
      <c r="PPU21" s="45"/>
      <c r="PPV21" s="45"/>
      <c r="PPW21" s="45"/>
      <c r="PPX21" s="45"/>
      <c r="PPY21" s="45"/>
      <c r="PPZ21" s="45"/>
      <c r="PQA21" s="45"/>
      <c r="PQB21" s="45"/>
      <c r="PQC21" s="45"/>
      <c r="PQD21" s="45"/>
      <c r="PQE21" s="45"/>
      <c r="PQF21" s="45"/>
      <c r="PQG21" s="45"/>
      <c r="PQH21" s="45"/>
      <c r="PQI21" s="45"/>
      <c r="PQJ21" s="45"/>
      <c r="PQK21" s="45"/>
      <c r="PQL21" s="45"/>
      <c r="PQM21" s="45"/>
      <c r="PQN21" s="45"/>
      <c r="PQO21" s="45"/>
      <c r="PQP21" s="45"/>
      <c r="PQQ21" s="45"/>
      <c r="PQR21" s="45"/>
      <c r="PQS21" s="45"/>
      <c r="PQT21" s="45"/>
      <c r="PQU21" s="45"/>
      <c r="PQV21" s="45"/>
      <c r="PQW21" s="45"/>
      <c r="PQX21" s="45"/>
      <c r="PQY21" s="45"/>
      <c r="PQZ21" s="45"/>
      <c r="PRA21" s="45"/>
      <c r="PRB21" s="45"/>
      <c r="PRC21" s="45"/>
      <c r="PRD21" s="45"/>
      <c r="PRE21" s="45"/>
      <c r="PRF21" s="45"/>
      <c r="PRG21" s="45"/>
      <c r="PRH21" s="45"/>
      <c r="PRI21" s="45"/>
      <c r="PRJ21" s="45"/>
      <c r="PRK21" s="45"/>
      <c r="PRL21" s="45"/>
      <c r="PRM21" s="45"/>
      <c r="PRN21" s="45"/>
      <c r="PRO21" s="45"/>
      <c r="PRP21" s="45"/>
      <c r="PRQ21" s="45"/>
      <c r="PRR21" s="45"/>
      <c r="PRS21" s="45"/>
      <c r="PRT21" s="45"/>
      <c r="PRU21" s="45"/>
      <c r="PRV21" s="45"/>
      <c r="PRW21" s="45"/>
      <c r="PRX21" s="45"/>
      <c r="PRY21" s="45"/>
      <c r="PRZ21" s="45"/>
      <c r="PSA21" s="45"/>
      <c r="PSB21" s="45"/>
      <c r="PSC21" s="45"/>
      <c r="PSD21" s="45"/>
      <c r="PSE21" s="45"/>
      <c r="PSF21" s="45"/>
      <c r="PSG21" s="45"/>
      <c r="PSH21" s="45"/>
      <c r="PSI21" s="45"/>
      <c r="PSJ21" s="45"/>
      <c r="PSK21" s="45"/>
      <c r="PSL21" s="45"/>
      <c r="PSM21" s="45"/>
      <c r="PSN21" s="45"/>
      <c r="PSO21" s="45"/>
      <c r="PSP21" s="45"/>
      <c r="PSQ21" s="45"/>
      <c r="PSR21" s="45"/>
      <c r="PSS21" s="45"/>
      <c r="PST21" s="45"/>
      <c r="PSU21" s="45"/>
      <c r="PSV21" s="45"/>
      <c r="PSW21" s="45"/>
      <c r="PSX21" s="45"/>
      <c r="PSY21" s="45"/>
      <c r="PSZ21" s="45"/>
      <c r="PTA21" s="45"/>
      <c r="PTB21" s="45"/>
      <c r="PTC21" s="45"/>
      <c r="PTD21" s="45"/>
      <c r="PTE21" s="45"/>
      <c r="PTF21" s="45"/>
      <c r="PTG21" s="45"/>
      <c r="PTH21" s="45"/>
      <c r="PTI21" s="45"/>
      <c r="PTJ21" s="45"/>
      <c r="PTK21" s="45"/>
      <c r="PTL21" s="45"/>
      <c r="PTM21" s="45"/>
      <c r="PTN21" s="45"/>
      <c r="PTO21" s="45"/>
      <c r="PTP21" s="45"/>
      <c r="PTQ21" s="45"/>
      <c r="PTR21" s="45"/>
      <c r="PTS21" s="45"/>
      <c r="PTT21" s="45"/>
      <c r="PTU21" s="45"/>
      <c r="PTV21" s="45"/>
      <c r="PTW21" s="45"/>
      <c r="PTX21" s="45"/>
      <c r="PTY21" s="45"/>
      <c r="PTZ21" s="45"/>
      <c r="PUA21" s="45"/>
      <c r="PUB21" s="45"/>
      <c r="PUC21" s="45"/>
      <c r="PUD21" s="45"/>
      <c r="PUE21" s="45"/>
      <c r="PUF21" s="45"/>
      <c r="PUG21" s="45"/>
      <c r="PUH21" s="45"/>
      <c r="PUI21" s="45"/>
      <c r="PUJ21" s="45"/>
      <c r="PUK21" s="45"/>
      <c r="PUL21" s="45"/>
      <c r="PUM21" s="45"/>
      <c r="PUN21" s="45"/>
      <c r="PUO21" s="45"/>
      <c r="PUP21" s="45"/>
      <c r="PUQ21" s="45"/>
      <c r="PUR21" s="45"/>
      <c r="PUS21" s="45"/>
      <c r="PUT21" s="45"/>
      <c r="PUU21" s="45"/>
      <c r="PUV21" s="45"/>
      <c r="PUW21" s="45"/>
      <c r="PUX21" s="45"/>
      <c r="PUY21" s="45"/>
      <c r="PUZ21" s="45"/>
      <c r="PVA21" s="45"/>
      <c r="PVB21" s="45"/>
      <c r="PVC21" s="45"/>
      <c r="PVD21" s="45"/>
      <c r="PVE21" s="45"/>
      <c r="PVF21" s="45"/>
      <c r="PVG21" s="45"/>
      <c r="PVH21" s="45"/>
      <c r="PVI21" s="45"/>
      <c r="PVJ21" s="45"/>
      <c r="PVK21" s="45"/>
      <c r="PVL21" s="45"/>
      <c r="PVM21" s="45"/>
      <c r="PVN21" s="45"/>
      <c r="PVO21" s="45"/>
      <c r="PVP21" s="45"/>
      <c r="PVQ21" s="45"/>
      <c r="PVR21" s="45"/>
      <c r="PVS21" s="45"/>
      <c r="PVT21" s="45"/>
      <c r="PVU21" s="45"/>
      <c r="PVV21" s="45"/>
      <c r="PVW21" s="45"/>
      <c r="PVX21" s="45"/>
      <c r="PVY21" s="45"/>
      <c r="PVZ21" s="45"/>
      <c r="PWA21" s="45"/>
      <c r="PWB21" s="45"/>
      <c r="PWC21" s="45"/>
      <c r="PWD21" s="45"/>
      <c r="PWE21" s="45"/>
      <c r="PWF21" s="45"/>
      <c r="PWG21" s="45"/>
      <c r="PWH21" s="45"/>
      <c r="PWI21" s="45"/>
      <c r="PWJ21" s="45"/>
      <c r="PWK21" s="45"/>
      <c r="PWL21" s="45"/>
      <c r="PWM21" s="45"/>
      <c r="PWN21" s="45"/>
      <c r="PWO21" s="45"/>
      <c r="PWP21" s="45"/>
      <c r="PWQ21" s="45"/>
      <c r="PWR21" s="45"/>
      <c r="PWS21" s="45"/>
      <c r="PWT21" s="45"/>
      <c r="PWU21" s="45"/>
      <c r="PWV21" s="45"/>
      <c r="PWW21" s="45"/>
      <c r="PWX21" s="45"/>
      <c r="PWY21" s="45"/>
      <c r="PWZ21" s="45"/>
      <c r="PXA21" s="45"/>
      <c r="PXB21" s="45"/>
      <c r="PXC21" s="45"/>
      <c r="PXD21" s="45"/>
      <c r="PXE21" s="45"/>
      <c r="PXF21" s="45"/>
      <c r="PXG21" s="45"/>
      <c r="PXH21" s="45"/>
      <c r="PXI21" s="45"/>
      <c r="PXJ21" s="45"/>
      <c r="PXK21" s="45"/>
      <c r="PXL21" s="45"/>
      <c r="PXM21" s="45"/>
      <c r="PXN21" s="45"/>
      <c r="PXO21" s="45"/>
      <c r="PXP21" s="45"/>
      <c r="PXQ21" s="45"/>
      <c r="PXR21" s="45"/>
      <c r="PXS21" s="45"/>
      <c r="PXT21" s="45"/>
      <c r="PXU21" s="45"/>
      <c r="PXV21" s="45"/>
      <c r="PXW21" s="45"/>
      <c r="PXX21" s="45"/>
      <c r="PXY21" s="45"/>
      <c r="PXZ21" s="45"/>
      <c r="PYA21" s="45"/>
      <c r="PYB21" s="45"/>
      <c r="PYC21" s="45"/>
      <c r="PYD21" s="45"/>
      <c r="PYE21" s="45"/>
      <c r="PYF21" s="45"/>
      <c r="PYG21" s="45"/>
      <c r="PYH21" s="45"/>
      <c r="PYI21" s="45"/>
      <c r="PYJ21" s="45"/>
      <c r="PYK21" s="45"/>
      <c r="PYL21" s="45"/>
      <c r="PYM21" s="45"/>
      <c r="PYN21" s="45"/>
      <c r="PYO21" s="45"/>
      <c r="PYP21" s="45"/>
      <c r="PYQ21" s="45"/>
      <c r="PYR21" s="45"/>
      <c r="PYS21" s="45"/>
      <c r="PYT21" s="45"/>
      <c r="PYU21" s="45"/>
      <c r="PYV21" s="45"/>
      <c r="PYW21" s="45"/>
      <c r="PYX21" s="45"/>
      <c r="PYY21" s="45"/>
      <c r="PYZ21" s="45"/>
      <c r="PZA21" s="45"/>
      <c r="PZB21" s="45"/>
      <c r="PZC21" s="45"/>
      <c r="PZD21" s="45"/>
      <c r="PZE21" s="45"/>
      <c r="PZF21" s="45"/>
      <c r="PZG21" s="45"/>
      <c r="PZH21" s="45"/>
      <c r="PZI21" s="45"/>
      <c r="PZJ21" s="45"/>
      <c r="PZK21" s="45"/>
      <c r="PZL21" s="45"/>
      <c r="PZM21" s="45"/>
      <c r="PZN21" s="45"/>
      <c r="PZO21" s="45"/>
      <c r="PZP21" s="45"/>
      <c r="PZQ21" s="45"/>
      <c r="PZR21" s="45"/>
      <c r="PZS21" s="45"/>
      <c r="PZT21" s="45"/>
      <c r="PZU21" s="45"/>
      <c r="PZV21" s="45"/>
      <c r="PZW21" s="45"/>
      <c r="PZX21" s="45"/>
      <c r="PZY21" s="45"/>
      <c r="PZZ21" s="45"/>
      <c r="QAA21" s="45"/>
      <c r="QAB21" s="45"/>
      <c r="QAC21" s="45"/>
      <c r="QAD21" s="45"/>
      <c r="QAE21" s="45"/>
      <c r="QAF21" s="45"/>
      <c r="QAG21" s="45"/>
      <c r="QAH21" s="45"/>
      <c r="QAI21" s="45"/>
      <c r="QAJ21" s="45"/>
      <c r="QAK21" s="45"/>
      <c r="QAL21" s="45"/>
      <c r="QAM21" s="45"/>
      <c r="QAN21" s="45"/>
      <c r="QAO21" s="45"/>
      <c r="QAP21" s="45"/>
      <c r="QAQ21" s="45"/>
      <c r="QAR21" s="45"/>
      <c r="QAS21" s="45"/>
      <c r="QAT21" s="45"/>
      <c r="QAU21" s="45"/>
      <c r="QAV21" s="45"/>
      <c r="QAW21" s="45"/>
      <c r="QAX21" s="45"/>
      <c r="QAY21" s="45"/>
      <c r="QAZ21" s="45"/>
      <c r="QBA21" s="45"/>
      <c r="QBB21" s="45"/>
      <c r="QBC21" s="45"/>
      <c r="QBD21" s="45"/>
      <c r="QBE21" s="45"/>
      <c r="QBF21" s="45"/>
      <c r="QBG21" s="45"/>
      <c r="QBH21" s="45"/>
      <c r="QBI21" s="45"/>
      <c r="QBJ21" s="45"/>
      <c r="QBK21" s="45"/>
      <c r="QBL21" s="45"/>
      <c r="QBM21" s="45"/>
      <c r="QBN21" s="45"/>
      <c r="QBO21" s="45"/>
      <c r="QBP21" s="45"/>
      <c r="QBQ21" s="45"/>
      <c r="QBR21" s="45"/>
      <c r="QBS21" s="45"/>
      <c r="QBT21" s="45"/>
      <c r="QBU21" s="45"/>
      <c r="QBV21" s="45"/>
      <c r="QBW21" s="45"/>
      <c r="QBX21" s="45"/>
      <c r="QBY21" s="45"/>
      <c r="QBZ21" s="45"/>
      <c r="QCA21" s="45"/>
      <c r="QCB21" s="45"/>
      <c r="QCC21" s="45"/>
      <c r="QCD21" s="45"/>
      <c r="QCE21" s="45"/>
      <c r="QCF21" s="45"/>
      <c r="QCG21" s="45"/>
      <c r="QCH21" s="45"/>
      <c r="QCI21" s="45"/>
      <c r="QCJ21" s="45"/>
      <c r="QCK21" s="45"/>
      <c r="QCL21" s="45"/>
      <c r="QCM21" s="45"/>
      <c r="QCN21" s="45"/>
      <c r="QCO21" s="45"/>
      <c r="QCP21" s="45"/>
      <c r="QCQ21" s="45"/>
      <c r="QCR21" s="45"/>
      <c r="QCS21" s="45"/>
      <c r="QCT21" s="45"/>
      <c r="QCU21" s="45"/>
      <c r="QCV21" s="45"/>
      <c r="QCW21" s="45"/>
      <c r="QCX21" s="45"/>
      <c r="QCY21" s="45"/>
      <c r="QCZ21" s="45"/>
      <c r="QDA21" s="45"/>
      <c r="QDB21" s="45"/>
      <c r="QDC21" s="45"/>
      <c r="QDD21" s="45"/>
      <c r="QDE21" s="45"/>
      <c r="QDF21" s="45"/>
      <c r="QDG21" s="45"/>
      <c r="QDH21" s="45"/>
      <c r="QDI21" s="45"/>
      <c r="QDJ21" s="45"/>
      <c r="QDK21" s="45"/>
      <c r="QDL21" s="45"/>
      <c r="QDM21" s="45"/>
      <c r="QDN21" s="45"/>
      <c r="QDO21" s="45"/>
      <c r="QDP21" s="45"/>
      <c r="QDQ21" s="45"/>
      <c r="QDR21" s="45"/>
      <c r="QDS21" s="45"/>
      <c r="QDT21" s="45"/>
      <c r="QDU21" s="45"/>
      <c r="QDV21" s="45"/>
      <c r="QDW21" s="45"/>
      <c r="QDX21" s="45"/>
      <c r="QDY21" s="45"/>
      <c r="QDZ21" s="45"/>
      <c r="QEA21" s="45"/>
      <c r="QEB21" s="45"/>
      <c r="QEC21" s="45"/>
      <c r="QED21" s="45"/>
      <c r="QEE21" s="45"/>
      <c r="QEF21" s="45"/>
      <c r="QEG21" s="45"/>
      <c r="QEH21" s="45"/>
      <c r="QEI21" s="45"/>
      <c r="QEJ21" s="45"/>
      <c r="QEK21" s="45"/>
      <c r="QEL21" s="45"/>
      <c r="QEM21" s="45"/>
      <c r="QEN21" s="45"/>
      <c r="QEO21" s="45"/>
      <c r="QEP21" s="45"/>
      <c r="QEQ21" s="45"/>
      <c r="QER21" s="45"/>
      <c r="QES21" s="45"/>
      <c r="QET21" s="45"/>
      <c r="QEU21" s="45"/>
      <c r="QEV21" s="45"/>
      <c r="QEW21" s="45"/>
      <c r="QEX21" s="45"/>
      <c r="QEY21" s="45"/>
      <c r="QEZ21" s="45"/>
      <c r="QFA21" s="45"/>
      <c r="QFB21" s="45"/>
      <c r="QFC21" s="45"/>
      <c r="QFD21" s="45"/>
      <c r="QFE21" s="45"/>
      <c r="QFF21" s="45"/>
      <c r="QFG21" s="45"/>
      <c r="QFH21" s="45"/>
      <c r="QFI21" s="45"/>
      <c r="QFJ21" s="45"/>
      <c r="QFK21" s="45"/>
      <c r="QFL21" s="45"/>
      <c r="QFM21" s="45"/>
      <c r="QFN21" s="45"/>
      <c r="QFO21" s="45"/>
      <c r="QFP21" s="45"/>
      <c r="QFQ21" s="45"/>
      <c r="QFR21" s="45"/>
      <c r="QFS21" s="45"/>
      <c r="QFT21" s="45"/>
      <c r="QFU21" s="45"/>
      <c r="QFV21" s="45"/>
      <c r="QFW21" s="45"/>
      <c r="QFX21" s="45"/>
      <c r="QFY21" s="45"/>
      <c r="QFZ21" s="45"/>
      <c r="QGA21" s="45"/>
      <c r="QGB21" s="45"/>
      <c r="QGC21" s="45"/>
      <c r="QGD21" s="45"/>
      <c r="QGE21" s="45"/>
      <c r="QGF21" s="45"/>
      <c r="QGG21" s="45"/>
      <c r="QGH21" s="45"/>
      <c r="QGI21" s="45"/>
      <c r="QGJ21" s="45"/>
      <c r="QGK21" s="45"/>
      <c r="QGL21" s="45"/>
      <c r="QGM21" s="45"/>
      <c r="QGN21" s="45"/>
      <c r="QGO21" s="45"/>
      <c r="QGP21" s="45"/>
      <c r="QGQ21" s="45"/>
      <c r="QGR21" s="45"/>
      <c r="QGS21" s="45"/>
      <c r="QGT21" s="45"/>
      <c r="QGU21" s="45"/>
      <c r="QGV21" s="45"/>
      <c r="QGW21" s="45"/>
      <c r="QGX21" s="45"/>
      <c r="QGY21" s="45"/>
      <c r="QGZ21" s="45"/>
      <c r="QHA21" s="45"/>
      <c r="QHB21" s="45"/>
      <c r="QHC21" s="45"/>
      <c r="QHD21" s="45"/>
      <c r="QHE21" s="45"/>
      <c r="QHF21" s="45"/>
      <c r="QHG21" s="45"/>
      <c r="QHH21" s="45"/>
      <c r="QHI21" s="45"/>
      <c r="QHJ21" s="45"/>
      <c r="QHK21" s="45"/>
      <c r="QHL21" s="45"/>
      <c r="QHM21" s="45"/>
      <c r="QHN21" s="45"/>
      <c r="QHO21" s="45"/>
      <c r="QHP21" s="45"/>
      <c r="QHQ21" s="45"/>
      <c r="QHR21" s="45"/>
      <c r="QHS21" s="45"/>
      <c r="QHT21" s="45"/>
      <c r="QHU21" s="45"/>
      <c r="QHV21" s="45"/>
      <c r="QHW21" s="45"/>
      <c r="QHX21" s="45"/>
      <c r="QHY21" s="45"/>
      <c r="QHZ21" s="45"/>
      <c r="QIA21" s="45"/>
      <c r="QIB21" s="45"/>
      <c r="QIC21" s="45"/>
      <c r="QID21" s="45"/>
      <c r="QIE21" s="45"/>
      <c r="QIF21" s="45"/>
      <c r="QIG21" s="45"/>
      <c r="QIH21" s="45"/>
      <c r="QII21" s="45"/>
      <c r="QIJ21" s="45"/>
      <c r="QIK21" s="45"/>
      <c r="QIL21" s="45"/>
      <c r="QIM21" s="45"/>
      <c r="QIN21" s="45"/>
      <c r="QIO21" s="45"/>
      <c r="QIP21" s="45"/>
      <c r="QIQ21" s="45"/>
      <c r="QIR21" s="45"/>
      <c r="QIS21" s="45"/>
      <c r="QIT21" s="45"/>
      <c r="QIU21" s="45"/>
      <c r="QIV21" s="45"/>
      <c r="QIW21" s="45"/>
      <c r="QIX21" s="45"/>
      <c r="QIY21" s="45"/>
      <c r="QIZ21" s="45"/>
      <c r="QJA21" s="45"/>
      <c r="QJB21" s="45"/>
      <c r="QJC21" s="45"/>
      <c r="QJD21" s="45"/>
      <c r="QJE21" s="45"/>
      <c r="QJF21" s="45"/>
      <c r="QJG21" s="45"/>
      <c r="QJH21" s="45"/>
      <c r="QJI21" s="45"/>
      <c r="QJJ21" s="45"/>
      <c r="QJK21" s="45"/>
      <c r="QJL21" s="45"/>
      <c r="QJM21" s="45"/>
      <c r="QJN21" s="45"/>
      <c r="QJO21" s="45"/>
      <c r="QJP21" s="45"/>
      <c r="QJQ21" s="45"/>
      <c r="QJR21" s="45"/>
      <c r="QJS21" s="45"/>
      <c r="QJT21" s="45"/>
      <c r="QJU21" s="45"/>
      <c r="QJV21" s="45"/>
      <c r="QJW21" s="45"/>
      <c r="QJX21" s="45"/>
      <c r="QJY21" s="45"/>
      <c r="QJZ21" s="45"/>
      <c r="QKA21" s="45"/>
      <c r="QKB21" s="45"/>
      <c r="QKC21" s="45"/>
      <c r="QKD21" s="45"/>
      <c r="QKE21" s="45"/>
      <c r="QKF21" s="45"/>
      <c r="QKG21" s="45"/>
      <c r="QKH21" s="45"/>
      <c r="QKI21" s="45"/>
      <c r="QKJ21" s="45"/>
      <c r="QKK21" s="45"/>
      <c r="QKL21" s="45"/>
      <c r="QKM21" s="45"/>
      <c r="QKN21" s="45"/>
      <c r="QKO21" s="45"/>
      <c r="QKP21" s="45"/>
      <c r="QKQ21" s="45"/>
      <c r="QKR21" s="45"/>
      <c r="QKS21" s="45"/>
      <c r="QKT21" s="45"/>
      <c r="QKU21" s="45"/>
      <c r="QKV21" s="45"/>
      <c r="QKW21" s="45"/>
      <c r="QKX21" s="45"/>
      <c r="QKY21" s="45"/>
      <c r="QKZ21" s="45"/>
      <c r="QLA21" s="45"/>
      <c r="QLB21" s="45"/>
      <c r="QLC21" s="45"/>
      <c r="QLD21" s="45"/>
      <c r="QLE21" s="45"/>
      <c r="QLF21" s="45"/>
      <c r="QLG21" s="45"/>
      <c r="QLH21" s="45"/>
      <c r="QLI21" s="45"/>
      <c r="QLJ21" s="45"/>
      <c r="QLK21" s="45"/>
      <c r="QLL21" s="45"/>
      <c r="QLM21" s="45"/>
      <c r="QLN21" s="45"/>
      <c r="QLO21" s="45"/>
      <c r="QLP21" s="45"/>
      <c r="QLQ21" s="45"/>
      <c r="QLR21" s="45"/>
      <c r="QLS21" s="45"/>
      <c r="QLT21" s="45"/>
      <c r="QLU21" s="45"/>
      <c r="QLV21" s="45"/>
      <c r="QLW21" s="45"/>
      <c r="QLX21" s="45"/>
      <c r="QLY21" s="45"/>
      <c r="QLZ21" s="45"/>
      <c r="QMA21" s="45"/>
      <c r="QMB21" s="45"/>
      <c r="QMC21" s="45"/>
      <c r="QMD21" s="45"/>
      <c r="QME21" s="45"/>
      <c r="QMF21" s="45"/>
      <c r="QMG21" s="45"/>
      <c r="QMH21" s="45"/>
      <c r="QMI21" s="45"/>
      <c r="QMJ21" s="45"/>
      <c r="QMK21" s="45"/>
      <c r="QML21" s="45"/>
      <c r="QMM21" s="45"/>
      <c r="QMN21" s="45"/>
      <c r="QMO21" s="45"/>
      <c r="QMP21" s="45"/>
      <c r="QMQ21" s="45"/>
      <c r="QMR21" s="45"/>
      <c r="QMS21" s="45"/>
      <c r="QMT21" s="45"/>
      <c r="QMU21" s="45"/>
      <c r="QMV21" s="45"/>
      <c r="QMW21" s="45"/>
      <c r="QMX21" s="45"/>
      <c r="QMY21" s="45"/>
      <c r="QMZ21" s="45"/>
      <c r="QNA21" s="45"/>
      <c r="QNB21" s="45"/>
      <c r="QNC21" s="45"/>
      <c r="QND21" s="45"/>
      <c r="QNE21" s="45"/>
      <c r="QNF21" s="45"/>
      <c r="QNG21" s="45"/>
      <c r="QNH21" s="45"/>
      <c r="QNI21" s="45"/>
      <c r="QNJ21" s="45"/>
      <c r="QNK21" s="45"/>
      <c r="QNL21" s="45"/>
      <c r="QNM21" s="45"/>
      <c r="QNN21" s="45"/>
      <c r="QNO21" s="45"/>
      <c r="QNP21" s="45"/>
      <c r="QNQ21" s="45"/>
      <c r="QNR21" s="45"/>
      <c r="QNS21" s="45"/>
      <c r="QNT21" s="45"/>
      <c r="QNU21" s="45"/>
      <c r="QNV21" s="45"/>
      <c r="QNW21" s="45"/>
      <c r="QNX21" s="45"/>
      <c r="QNY21" s="45"/>
      <c r="QNZ21" s="45"/>
      <c r="QOA21" s="45"/>
      <c r="QOB21" s="45"/>
      <c r="QOC21" s="45"/>
      <c r="QOD21" s="45"/>
      <c r="QOE21" s="45"/>
      <c r="QOF21" s="45"/>
      <c r="QOG21" s="45"/>
      <c r="QOH21" s="45"/>
      <c r="QOI21" s="45"/>
      <c r="QOJ21" s="45"/>
      <c r="QOK21" s="45"/>
      <c r="QOL21" s="45"/>
      <c r="QOM21" s="45"/>
      <c r="QON21" s="45"/>
      <c r="QOO21" s="45"/>
      <c r="QOP21" s="45"/>
      <c r="QOQ21" s="45"/>
      <c r="QOR21" s="45"/>
      <c r="QOS21" s="45"/>
      <c r="QOT21" s="45"/>
      <c r="QOU21" s="45"/>
      <c r="QOV21" s="45"/>
      <c r="QOW21" s="45"/>
      <c r="QOX21" s="45"/>
      <c r="QOY21" s="45"/>
      <c r="QOZ21" s="45"/>
      <c r="QPA21" s="45"/>
      <c r="QPB21" s="45"/>
      <c r="QPC21" s="45"/>
      <c r="QPD21" s="45"/>
      <c r="QPE21" s="45"/>
      <c r="QPF21" s="45"/>
      <c r="QPG21" s="45"/>
      <c r="QPH21" s="45"/>
      <c r="QPI21" s="45"/>
      <c r="QPJ21" s="45"/>
      <c r="QPK21" s="45"/>
      <c r="QPL21" s="45"/>
      <c r="QPM21" s="45"/>
      <c r="QPN21" s="45"/>
      <c r="QPO21" s="45"/>
      <c r="QPP21" s="45"/>
      <c r="QPQ21" s="45"/>
      <c r="QPR21" s="45"/>
      <c r="QPS21" s="45"/>
      <c r="QPT21" s="45"/>
      <c r="QPU21" s="45"/>
      <c r="QPV21" s="45"/>
      <c r="QPW21" s="45"/>
      <c r="QPX21" s="45"/>
      <c r="QPY21" s="45"/>
      <c r="QPZ21" s="45"/>
      <c r="QQA21" s="45"/>
      <c r="QQB21" s="45"/>
      <c r="QQC21" s="45"/>
      <c r="QQD21" s="45"/>
      <c r="QQE21" s="45"/>
      <c r="QQF21" s="45"/>
      <c r="QQG21" s="45"/>
      <c r="QQH21" s="45"/>
      <c r="QQI21" s="45"/>
      <c r="QQJ21" s="45"/>
      <c r="QQK21" s="45"/>
      <c r="QQL21" s="45"/>
      <c r="QQM21" s="45"/>
      <c r="QQN21" s="45"/>
      <c r="QQO21" s="45"/>
      <c r="QQP21" s="45"/>
      <c r="QQQ21" s="45"/>
      <c r="QQR21" s="45"/>
      <c r="QQS21" s="45"/>
      <c r="QQT21" s="45"/>
      <c r="QQU21" s="45"/>
      <c r="QQV21" s="45"/>
      <c r="QQW21" s="45"/>
      <c r="QQX21" s="45"/>
      <c r="QQY21" s="45"/>
      <c r="QQZ21" s="45"/>
      <c r="QRA21" s="45"/>
      <c r="QRB21" s="45"/>
      <c r="QRC21" s="45"/>
      <c r="QRD21" s="45"/>
      <c r="QRE21" s="45"/>
      <c r="QRF21" s="45"/>
      <c r="QRG21" s="45"/>
      <c r="QRH21" s="45"/>
      <c r="QRI21" s="45"/>
      <c r="QRJ21" s="45"/>
      <c r="QRK21" s="45"/>
      <c r="QRL21" s="45"/>
      <c r="QRM21" s="45"/>
      <c r="QRN21" s="45"/>
      <c r="QRO21" s="45"/>
      <c r="QRP21" s="45"/>
      <c r="QRQ21" s="45"/>
      <c r="QRR21" s="45"/>
      <c r="QRS21" s="45"/>
      <c r="QRT21" s="45"/>
      <c r="QRU21" s="45"/>
      <c r="QRV21" s="45"/>
      <c r="QRW21" s="45"/>
      <c r="QRX21" s="45"/>
      <c r="QRY21" s="45"/>
      <c r="QRZ21" s="45"/>
      <c r="QSA21" s="45"/>
      <c r="QSB21" s="45"/>
      <c r="QSC21" s="45"/>
      <c r="QSD21" s="45"/>
      <c r="QSE21" s="45"/>
      <c r="QSF21" s="45"/>
      <c r="QSG21" s="45"/>
      <c r="QSH21" s="45"/>
      <c r="QSI21" s="45"/>
      <c r="QSJ21" s="45"/>
      <c r="QSK21" s="45"/>
      <c r="QSL21" s="45"/>
      <c r="QSM21" s="45"/>
      <c r="QSN21" s="45"/>
      <c r="QSO21" s="45"/>
      <c r="QSP21" s="45"/>
      <c r="QSQ21" s="45"/>
      <c r="QSR21" s="45"/>
      <c r="QSS21" s="45"/>
      <c r="QST21" s="45"/>
      <c r="QSU21" s="45"/>
      <c r="QSV21" s="45"/>
      <c r="QSW21" s="45"/>
      <c r="QSX21" s="45"/>
      <c r="QSY21" s="45"/>
      <c r="QSZ21" s="45"/>
      <c r="QTA21" s="45"/>
      <c r="QTB21" s="45"/>
      <c r="QTC21" s="45"/>
      <c r="QTD21" s="45"/>
      <c r="QTE21" s="45"/>
      <c r="QTF21" s="45"/>
      <c r="QTG21" s="45"/>
      <c r="QTH21" s="45"/>
      <c r="QTI21" s="45"/>
      <c r="QTJ21" s="45"/>
      <c r="QTK21" s="45"/>
      <c r="QTL21" s="45"/>
      <c r="QTM21" s="45"/>
      <c r="QTN21" s="45"/>
      <c r="QTO21" s="45"/>
      <c r="QTP21" s="45"/>
      <c r="QTQ21" s="45"/>
      <c r="QTR21" s="45"/>
      <c r="QTS21" s="45"/>
      <c r="QTT21" s="45"/>
      <c r="QTU21" s="45"/>
      <c r="QTV21" s="45"/>
      <c r="QTW21" s="45"/>
      <c r="QTX21" s="45"/>
      <c r="QTY21" s="45"/>
      <c r="QTZ21" s="45"/>
      <c r="QUA21" s="45"/>
      <c r="QUB21" s="45"/>
      <c r="QUC21" s="45"/>
      <c r="QUD21" s="45"/>
      <c r="QUE21" s="45"/>
      <c r="QUF21" s="45"/>
      <c r="QUG21" s="45"/>
      <c r="QUH21" s="45"/>
      <c r="QUI21" s="45"/>
      <c r="QUJ21" s="45"/>
      <c r="QUK21" s="45"/>
      <c r="QUL21" s="45"/>
      <c r="QUM21" s="45"/>
      <c r="QUN21" s="45"/>
      <c r="QUO21" s="45"/>
      <c r="QUP21" s="45"/>
      <c r="QUQ21" s="45"/>
      <c r="QUR21" s="45"/>
      <c r="QUS21" s="45"/>
      <c r="QUT21" s="45"/>
      <c r="QUU21" s="45"/>
      <c r="QUV21" s="45"/>
      <c r="QUW21" s="45"/>
      <c r="QUX21" s="45"/>
      <c r="QUY21" s="45"/>
      <c r="QUZ21" s="45"/>
      <c r="QVA21" s="45"/>
      <c r="QVB21" s="45"/>
      <c r="QVC21" s="45"/>
      <c r="QVD21" s="45"/>
      <c r="QVE21" s="45"/>
      <c r="QVF21" s="45"/>
      <c r="QVG21" s="45"/>
      <c r="QVH21" s="45"/>
      <c r="QVI21" s="45"/>
      <c r="QVJ21" s="45"/>
      <c r="QVK21" s="45"/>
      <c r="QVL21" s="45"/>
      <c r="QVM21" s="45"/>
      <c r="QVN21" s="45"/>
      <c r="QVO21" s="45"/>
      <c r="QVP21" s="45"/>
      <c r="QVQ21" s="45"/>
      <c r="QVR21" s="45"/>
      <c r="QVS21" s="45"/>
      <c r="QVT21" s="45"/>
      <c r="QVU21" s="45"/>
      <c r="QVV21" s="45"/>
      <c r="QVW21" s="45"/>
      <c r="QVX21" s="45"/>
      <c r="QVY21" s="45"/>
      <c r="QVZ21" s="45"/>
      <c r="QWA21" s="45"/>
      <c r="QWB21" s="45"/>
      <c r="QWC21" s="45"/>
      <c r="QWD21" s="45"/>
      <c r="QWE21" s="45"/>
      <c r="QWF21" s="45"/>
      <c r="QWG21" s="45"/>
      <c r="QWH21" s="45"/>
      <c r="QWI21" s="45"/>
      <c r="QWJ21" s="45"/>
      <c r="QWK21" s="45"/>
      <c r="QWL21" s="45"/>
      <c r="QWM21" s="45"/>
      <c r="QWN21" s="45"/>
      <c r="QWO21" s="45"/>
      <c r="QWP21" s="45"/>
      <c r="QWQ21" s="45"/>
      <c r="QWR21" s="45"/>
      <c r="QWS21" s="45"/>
      <c r="QWT21" s="45"/>
      <c r="QWU21" s="45"/>
      <c r="QWV21" s="45"/>
      <c r="QWW21" s="45"/>
      <c r="QWX21" s="45"/>
      <c r="QWY21" s="45"/>
      <c r="QWZ21" s="45"/>
      <c r="QXA21" s="45"/>
      <c r="QXB21" s="45"/>
      <c r="QXC21" s="45"/>
      <c r="QXD21" s="45"/>
      <c r="QXE21" s="45"/>
      <c r="QXF21" s="45"/>
      <c r="QXG21" s="45"/>
      <c r="QXH21" s="45"/>
      <c r="QXI21" s="45"/>
      <c r="QXJ21" s="45"/>
      <c r="QXK21" s="45"/>
      <c r="QXL21" s="45"/>
      <c r="QXM21" s="45"/>
      <c r="QXN21" s="45"/>
      <c r="QXO21" s="45"/>
      <c r="QXP21" s="45"/>
      <c r="QXQ21" s="45"/>
      <c r="QXR21" s="45"/>
      <c r="QXS21" s="45"/>
      <c r="QXT21" s="45"/>
      <c r="QXU21" s="45"/>
      <c r="QXV21" s="45"/>
      <c r="QXW21" s="45"/>
      <c r="QXX21" s="45"/>
      <c r="QXY21" s="45"/>
      <c r="QXZ21" s="45"/>
      <c r="QYA21" s="45"/>
      <c r="QYB21" s="45"/>
      <c r="QYC21" s="45"/>
      <c r="QYD21" s="45"/>
      <c r="QYE21" s="45"/>
      <c r="QYF21" s="45"/>
      <c r="QYG21" s="45"/>
      <c r="QYH21" s="45"/>
      <c r="QYI21" s="45"/>
      <c r="QYJ21" s="45"/>
      <c r="QYK21" s="45"/>
      <c r="QYL21" s="45"/>
      <c r="QYM21" s="45"/>
      <c r="QYN21" s="45"/>
      <c r="QYO21" s="45"/>
      <c r="QYP21" s="45"/>
      <c r="QYQ21" s="45"/>
      <c r="QYR21" s="45"/>
      <c r="QYS21" s="45"/>
      <c r="QYT21" s="45"/>
      <c r="QYU21" s="45"/>
      <c r="QYV21" s="45"/>
      <c r="QYW21" s="45"/>
      <c r="QYX21" s="45"/>
      <c r="QYY21" s="45"/>
      <c r="QYZ21" s="45"/>
      <c r="QZA21" s="45"/>
      <c r="QZB21" s="45"/>
      <c r="QZC21" s="45"/>
      <c r="QZD21" s="45"/>
      <c r="QZE21" s="45"/>
      <c r="QZF21" s="45"/>
      <c r="QZG21" s="45"/>
      <c r="QZH21" s="45"/>
      <c r="QZI21" s="45"/>
      <c r="QZJ21" s="45"/>
      <c r="QZK21" s="45"/>
      <c r="QZL21" s="45"/>
      <c r="QZM21" s="45"/>
      <c r="QZN21" s="45"/>
      <c r="QZO21" s="45"/>
      <c r="QZP21" s="45"/>
      <c r="QZQ21" s="45"/>
      <c r="QZR21" s="45"/>
      <c r="QZS21" s="45"/>
      <c r="QZT21" s="45"/>
      <c r="QZU21" s="45"/>
      <c r="QZV21" s="45"/>
      <c r="QZW21" s="45"/>
      <c r="QZX21" s="45"/>
      <c r="QZY21" s="45"/>
      <c r="QZZ21" s="45"/>
      <c r="RAA21" s="45"/>
      <c r="RAB21" s="45"/>
      <c r="RAC21" s="45"/>
      <c r="RAD21" s="45"/>
      <c r="RAE21" s="45"/>
      <c r="RAF21" s="45"/>
      <c r="RAG21" s="45"/>
      <c r="RAH21" s="45"/>
      <c r="RAI21" s="45"/>
      <c r="RAJ21" s="45"/>
      <c r="RAK21" s="45"/>
      <c r="RAL21" s="45"/>
      <c r="RAM21" s="45"/>
      <c r="RAN21" s="45"/>
      <c r="RAO21" s="45"/>
      <c r="RAP21" s="45"/>
      <c r="RAQ21" s="45"/>
      <c r="RAR21" s="45"/>
      <c r="RAS21" s="45"/>
      <c r="RAT21" s="45"/>
      <c r="RAU21" s="45"/>
      <c r="RAV21" s="45"/>
      <c r="RAW21" s="45"/>
      <c r="RAX21" s="45"/>
      <c r="RAY21" s="45"/>
      <c r="RAZ21" s="45"/>
      <c r="RBA21" s="45"/>
      <c r="RBB21" s="45"/>
      <c r="RBC21" s="45"/>
      <c r="RBD21" s="45"/>
      <c r="RBE21" s="45"/>
      <c r="RBF21" s="45"/>
      <c r="RBG21" s="45"/>
      <c r="RBH21" s="45"/>
      <c r="RBI21" s="45"/>
      <c r="RBJ21" s="45"/>
      <c r="RBK21" s="45"/>
      <c r="RBL21" s="45"/>
      <c r="RBM21" s="45"/>
      <c r="RBN21" s="45"/>
      <c r="RBO21" s="45"/>
      <c r="RBP21" s="45"/>
      <c r="RBQ21" s="45"/>
      <c r="RBR21" s="45"/>
      <c r="RBS21" s="45"/>
      <c r="RBT21" s="45"/>
      <c r="RBU21" s="45"/>
      <c r="RBV21" s="45"/>
      <c r="RBW21" s="45"/>
      <c r="RBX21" s="45"/>
      <c r="RBY21" s="45"/>
      <c r="RBZ21" s="45"/>
      <c r="RCA21" s="45"/>
      <c r="RCB21" s="45"/>
      <c r="RCC21" s="45"/>
      <c r="RCD21" s="45"/>
      <c r="RCE21" s="45"/>
      <c r="RCF21" s="45"/>
      <c r="RCG21" s="45"/>
      <c r="RCH21" s="45"/>
      <c r="RCI21" s="45"/>
      <c r="RCJ21" s="45"/>
      <c r="RCK21" s="45"/>
      <c r="RCL21" s="45"/>
      <c r="RCM21" s="45"/>
      <c r="RCN21" s="45"/>
      <c r="RCO21" s="45"/>
      <c r="RCP21" s="45"/>
      <c r="RCQ21" s="45"/>
      <c r="RCR21" s="45"/>
      <c r="RCS21" s="45"/>
      <c r="RCT21" s="45"/>
      <c r="RCU21" s="45"/>
      <c r="RCV21" s="45"/>
      <c r="RCW21" s="45"/>
      <c r="RCX21" s="45"/>
      <c r="RCY21" s="45"/>
      <c r="RCZ21" s="45"/>
      <c r="RDA21" s="45"/>
      <c r="RDB21" s="45"/>
      <c r="RDC21" s="45"/>
      <c r="RDD21" s="45"/>
      <c r="RDE21" s="45"/>
      <c r="RDF21" s="45"/>
      <c r="RDG21" s="45"/>
      <c r="RDH21" s="45"/>
      <c r="RDI21" s="45"/>
      <c r="RDJ21" s="45"/>
      <c r="RDK21" s="45"/>
      <c r="RDL21" s="45"/>
      <c r="RDM21" s="45"/>
      <c r="RDN21" s="45"/>
      <c r="RDO21" s="45"/>
      <c r="RDP21" s="45"/>
      <c r="RDQ21" s="45"/>
      <c r="RDR21" s="45"/>
      <c r="RDS21" s="45"/>
      <c r="RDT21" s="45"/>
      <c r="RDU21" s="45"/>
      <c r="RDV21" s="45"/>
      <c r="RDW21" s="45"/>
      <c r="RDX21" s="45"/>
      <c r="RDY21" s="45"/>
      <c r="RDZ21" s="45"/>
      <c r="REA21" s="45"/>
      <c r="REB21" s="45"/>
      <c r="REC21" s="45"/>
      <c r="RED21" s="45"/>
      <c r="REE21" s="45"/>
      <c r="REF21" s="45"/>
      <c r="REG21" s="45"/>
      <c r="REH21" s="45"/>
      <c r="REI21" s="45"/>
      <c r="REJ21" s="45"/>
      <c r="REK21" s="45"/>
      <c r="REL21" s="45"/>
      <c r="REM21" s="45"/>
      <c r="REN21" s="45"/>
      <c r="REO21" s="45"/>
      <c r="REP21" s="45"/>
      <c r="REQ21" s="45"/>
      <c r="RER21" s="45"/>
      <c r="RES21" s="45"/>
      <c r="RET21" s="45"/>
      <c r="REU21" s="45"/>
      <c r="REV21" s="45"/>
      <c r="REW21" s="45"/>
      <c r="REX21" s="45"/>
      <c r="REY21" s="45"/>
      <c r="REZ21" s="45"/>
      <c r="RFA21" s="45"/>
      <c r="RFB21" s="45"/>
      <c r="RFC21" s="45"/>
      <c r="RFD21" s="45"/>
      <c r="RFE21" s="45"/>
      <c r="RFF21" s="45"/>
      <c r="RFG21" s="45"/>
      <c r="RFH21" s="45"/>
      <c r="RFI21" s="45"/>
      <c r="RFJ21" s="45"/>
      <c r="RFK21" s="45"/>
      <c r="RFL21" s="45"/>
      <c r="RFM21" s="45"/>
      <c r="RFN21" s="45"/>
      <c r="RFO21" s="45"/>
      <c r="RFP21" s="45"/>
      <c r="RFQ21" s="45"/>
      <c r="RFR21" s="45"/>
      <c r="RFS21" s="45"/>
      <c r="RFT21" s="45"/>
      <c r="RFU21" s="45"/>
      <c r="RFV21" s="45"/>
      <c r="RFW21" s="45"/>
      <c r="RFX21" s="45"/>
      <c r="RFY21" s="45"/>
      <c r="RFZ21" s="45"/>
      <c r="RGA21" s="45"/>
      <c r="RGB21" s="45"/>
      <c r="RGC21" s="45"/>
      <c r="RGD21" s="45"/>
      <c r="RGE21" s="45"/>
      <c r="RGF21" s="45"/>
      <c r="RGG21" s="45"/>
      <c r="RGH21" s="45"/>
      <c r="RGI21" s="45"/>
      <c r="RGJ21" s="45"/>
      <c r="RGK21" s="45"/>
      <c r="RGL21" s="45"/>
      <c r="RGM21" s="45"/>
      <c r="RGN21" s="45"/>
      <c r="RGO21" s="45"/>
      <c r="RGP21" s="45"/>
      <c r="RGQ21" s="45"/>
      <c r="RGR21" s="45"/>
      <c r="RGS21" s="45"/>
      <c r="RGT21" s="45"/>
      <c r="RGU21" s="45"/>
      <c r="RGV21" s="45"/>
      <c r="RGW21" s="45"/>
      <c r="RGX21" s="45"/>
      <c r="RGY21" s="45"/>
      <c r="RGZ21" s="45"/>
      <c r="RHA21" s="45"/>
      <c r="RHB21" s="45"/>
      <c r="RHC21" s="45"/>
      <c r="RHD21" s="45"/>
      <c r="RHE21" s="45"/>
      <c r="RHF21" s="45"/>
      <c r="RHG21" s="45"/>
      <c r="RHH21" s="45"/>
      <c r="RHI21" s="45"/>
      <c r="RHJ21" s="45"/>
      <c r="RHK21" s="45"/>
      <c r="RHL21" s="45"/>
      <c r="RHM21" s="45"/>
      <c r="RHN21" s="45"/>
      <c r="RHO21" s="45"/>
      <c r="RHP21" s="45"/>
      <c r="RHQ21" s="45"/>
      <c r="RHR21" s="45"/>
      <c r="RHS21" s="45"/>
      <c r="RHT21" s="45"/>
      <c r="RHU21" s="45"/>
      <c r="RHV21" s="45"/>
      <c r="RHW21" s="45"/>
      <c r="RHX21" s="45"/>
      <c r="RHY21" s="45"/>
      <c r="RHZ21" s="45"/>
      <c r="RIA21" s="45"/>
      <c r="RIB21" s="45"/>
      <c r="RIC21" s="45"/>
      <c r="RID21" s="45"/>
      <c r="RIE21" s="45"/>
      <c r="RIF21" s="45"/>
      <c r="RIG21" s="45"/>
      <c r="RIH21" s="45"/>
      <c r="RII21" s="45"/>
      <c r="RIJ21" s="45"/>
      <c r="RIK21" s="45"/>
      <c r="RIL21" s="45"/>
      <c r="RIM21" s="45"/>
      <c r="RIN21" s="45"/>
      <c r="RIO21" s="45"/>
      <c r="RIP21" s="45"/>
      <c r="RIQ21" s="45"/>
      <c r="RIR21" s="45"/>
      <c r="RIS21" s="45"/>
      <c r="RIT21" s="45"/>
      <c r="RIU21" s="45"/>
      <c r="RIV21" s="45"/>
      <c r="RIW21" s="45"/>
      <c r="RIX21" s="45"/>
      <c r="RIY21" s="45"/>
      <c r="RIZ21" s="45"/>
      <c r="RJA21" s="45"/>
      <c r="RJB21" s="45"/>
      <c r="RJC21" s="45"/>
      <c r="RJD21" s="45"/>
      <c r="RJE21" s="45"/>
      <c r="RJF21" s="45"/>
      <c r="RJG21" s="45"/>
      <c r="RJH21" s="45"/>
      <c r="RJI21" s="45"/>
      <c r="RJJ21" s="45"/>
      <c r="RJK21" s="45"/>
      <c r="RJL21" s="45"/>
      <c r="RJM21" s="45"/>
      <c r="RJN21" s="45"/>
      <c r="RJO21" s="45"/>
      <c r="RJP21" s="45"/>
      <c r="RJQ21" s="45"/>
      <c r="RJR21" s="45"/>
      <c r="RJS21" s="45"/>
      <c r="RJT21" s="45"/>
      <c r="RJU21" s="45"/>
      <c r="RJV21" s="45"/>
      <c r="RJW21" s="45"/>
      <c r="RJX21" s="45"/>
      <c r="RJY21" s="45"/>
      <c r="RJZ21" s="45"/>
      <c r="RKA21" s="45"/>
      <c r="RKB21" s="45"/>
      <c r="RKC21" s="45"/>
      <c r="RKD21" s="45"/>
      <c r="RKE21" s="45"/>
      <c r="RKF21" s="45"/>
      <c r="RKG21" s="45"/>
      <c r="RKH21" s="45"/>
      <c r="RKI21" s="45"/>
      <c r="RKJ21" s="45"/>
      <c r="RKK21" s="45"/>
      <c r="RKL21" s="45"/>
      <c r="RKM21" s="45"/>
      <c r="RKN21" s="45"/>
      <c r="RKO21" s="45"/>
      <c r="RKP21" s="45"/>
      <c r="RKQ21" s="45"/>
      <c r="RKR21" s="45"/>
      <c r="RKS21" s="45"/>
      <c r="RKT21" s="45"/>
      <c r="RKU21" s="45"/>
      <c r="RKV21" s="45"/>
      <c r="RKW21" s="45"/>
      <c r="RKX21" s="45"/>
      <c r="RKY21" s="45"/>
      <c r="RKZ21" s="45"/>
      <c r="RLA21" s="45"/>
      <c r="RLB21" s="45"/>
      <c r="RLC21" s="45"/>
      <c r="RLD21" s="45"/>
      <c r="RLE21" s="45"/>
      <c r="RLF21" s="45"/>
      <c r="RLG21" s="45"/>
      <c r="RLH21" s="45"/>
      <c r="RLI21" s="45"/>
      <c r="RLJ21" s="45"/>
      <c r="RLK21" s="45"/>
      <c r="RLL21" s="45"/>
      <c r="RLM21" s="45"/>
      <c r="RLN21" s="45"/>
      <c r="RLO21" s="45"/>
      <c r="RLP21" s="45"/>
      <c r="RLQ21" s="45"/>
      <c r="RLR21" s="45"/>
      <c r="RLS21" s="45"/>
      <c r="RLT21" s="45"/>
      <c r="RLU21" s="45"/>
      <c r="RLV21" s="45"/>
      <c r="RLW21" s="45"/>
      <c r="RLX21" s="45"/>
      <c r="RLY21" s="45"/>
      <c r="RLZ21" s="45"/>
      <c r="RMA21" s="45"/>
      <c r="RMB21" s="45"/>
      <c r="RMC21" s="45"/>
      <c r="RMD21" s="45"/>
      <c r="RME21" s="45"/>
      <c r="RMF21" s="45"/>
      <c r="RMG21" s="45"/>
      <c r="RMH21" s="45"/>
      <c r="RMI21" s="45"/>
      <c r="RMJ21" s="45"/>
      <c r="RMK21" s="45"/>
      <c r="RML21" s="45"/>
      <c r="RMM21" s="45"/>
      <c r="RMN21" s="45"/>
      <c r="RMO21" s="45"/>
      <c r="RMP21" s="45"/>
      <c r="RMQ21" s="45"/>
      <c r="RMR21" s="45"/>
      <c r="RMS21" s="45"/>
      <c r="RMT21" s="45"/>
      <c r="RMU21" s="45"/>
      <c r="RMV21" s="45"/>
      <c r="RMW21" s="45"/>
      <c r="RMX21" s="45"/>
      <c r="RMY21" s="45"/>
      <c r="RMZ21" s="45"/>
      <c r="RNA21" s="45"/>
      <c r="RNB21" s="45"/>
      <c r="RNC21" s="45"/>
      <c r="RND21" s="45"/>
      <c r="RNE21" s="45"/>
      <c r="RNF21" s="45"/>
      <c r="RNG21" s="45"/>
      <c r="RNH21" s="45"/>
      <c r="RNI21" s="45"/>
      <c r="RNJ21" s="45"/>
      <c r="RNK21" s="45"/>
      <c r="RNL21" s="45"/>
      <c r="RNM21" s="45"/>
      <c r="RNN21" s="45"/>
      <c r="RNO21" s="45"/>
      <c r="RNP21" s="45"/>
      <c r="RNQ21" s="45"/>
      <c r="RNR21" s="45"/>
      <c r="RNS21" s="45"/>
      <c r="RNT21" s="45"/>
      <c r="RNU21" s="45"/>
      <c r="RNV21" s="45"/>
      <c r="RNW21" s="45"/>
      <c r="RNX21" s="45"/>
      <c r="RNY21" s="45"/>
      <c r="RNZ21" s="45"/>
      <c r="ROA21" s="45"/>
      <c r="ROB21" s="45"/>
      <c r="ROC21" s="45"/>
      <c r="ROD21" s="45"/>
      <c r="ROE21" s="45"/>
      <c r="ROF21" s="45"/>
      <c r="ROG21" s="45"/>
      <c r="ROH21" s="45"/>
      <c r="ROI21" s="45"/>
      <c r="ROJ21" s="45"/>
      <c r="ROK21" s="45"/>
      <c r="ROL21" s="45"/>
      <c r="ROM21" s="45"/>
      <c r="RON21" s="45"/>
      <c r="ROO21" s="45"/>
      <c r="ROP21" s="45"/>
      <c r="ROQ21" s="45"/>
      <c r="ROR21" s="45"/>
      <c r="ROS21" s="45"/>
      <c r="ROT21" s="45"/>
      <c r="ROU21" s="45"/>
      <c r="ROV21" s="45"/>
      <c r="ROW21" s="45"/>
      <c r="ROX21" s="45"/>
      <c r="ROY21" s="45"/>
      <c r="ROZ21" s="45"/>
      <c r="RPA21" s="45"/>
      <c r="RPB21" s="45"/>
      <c r="RPC21" s="45"/>
      <c r="RPD21" s="45"/>
      <c r="RPE21" s="45"/>
      <c r="RPF21" s="45"/>
      <c r="RPG21" s="45"/>
      <c r="RPH21" s="45"/>
      <c r="RPI21" s="45"/>
      <c r="RPJ21" s="45"/>
      <c r="RPK21" s="45"/>
      <c r="RPL21" s="45"/>
      <c r="RPM21" s="45"/>
      <c r="RPN21" s="45"/>
      <c r="RPO21" s="45"/>
      <c r="RPP21" s="45"/>
      <c r="RPQ21" s="45"/>
      <c r="RPR21" s="45"/>
      <c r="RPS21" s="45"/>
      <c r="RPT21" s="45"/>
      <c r="RPU21" s="45"/>
      <c r="RPV21" s="45"/>
      <c r="RPW21" s="45"/>
      <c r="RPX21" s="45"/>
      <c r="RPY21" s="45"/>
      <c r="RPZ21" s="45"/>
      <c r="RQA21" s="45"/>
      <c r="RQB21" s="45"/>
      <c r="RQC21" s="45"/>
      <c r="RQD21" s="45"/>
      <c r="RQE21" s="45"/>
      <c r="RQF21" s="45"/>
      <c r="RQG21" s="45"/>
      <c r="RQH21" s="45"/>
      <c r="RQI21" s="45"/>
      <c r="RQJ21" s="45"/>
      <c r="RQK21" s="45"/>
      <c r="RQL21" s="45"/>
      <c r="RQM21" s="45"/>
      <c r="RQN21" s="45"/>
      <c r="RQO21" s="45"/>
      <c r="RQP21" s="45"/>
      <c r="RQQ21" s="45"/>
      <c r="RQR21" s="45"/>
      <c r="RQS21" s="45"/>
      <c r="RQT21" s="45"/>
      <c r="RQU21" s="45"/>
      <c r="RQV21" s="45"/>
      <c r="RQW21" s="45"/>
      <c r="RQX21" s="45"/>
      <c r="RQY21" s="45"/>
      <c r="RQZ21" s="45"/>
      <c r="RRA21" s="45"/>
      <c r="RRB21" s="45"/>
      <c r="RRC21" s="45"/>
      <c r="RRD21" s="45"/>
      <c r="RRE21" s="45"/>
      <c r="RRF21" s="45"/>
      <c r="RRG21" s="45"/>
      <c r="RRH21" s="45"/>
      <c r="RRI21" s="45"/>
      <c r="RRJ21" s="45"/>
      <c r="RRK21" s="45"/>
      <c r="RRL21" s="45"/>
      <c r="RRM21" s="45"/>
      <c r="RRN21" s="45"/>
      <c r="RRO21" s="45"/>
      <c r="RRP21" s="45"/>
      <c r="RRQ21" s="45"/>
      <c r="RRR21" s="45"/>
      <c r="RRS21" s="45"/>
      <c r="RRT21" s="45"/>
      <c r="RRU21" s="45"/>
      <c r="RRV21" s="45"/>
      <c r="RRW21" s="45"/>
      <c r="RRX21" s="45"/>
      <c r="RRY21" s="45"/>
      <c r="RRZ21" s="45"/>
      <c r="RSA21" s="45"/>
      <c r="RSB21" s="45"/>
      <c r="RSC21" s="45"/>
      <c r="RSD21" s="45"/>
      <c r="RSE21" s="45"/>
      <c r="RSF21" s="45"/>
      <c r="RSG21" s="45"/>
      <c r="RSH21" s="45"/>
      <c r="RSI21" s="45"/>
      <c r="RSJ21" s="45"/>
      <c r="RSK21" s="45"/>
      <c r="RSL21" s="45"/>
      <c r="RSM21" s="45"/>
      <c r="RSN21" s="45"/>
      <c r="RSO21" s="45"/>
      <c r="RSP21" s="45"/>
      <c r="RSQ21" s="45"/>
      <c r="RSR21" s="45"/>
      <c r="RSS21" s="45"/>
      <c r="RST21" s="45"/>
      <c r="RSU21" s="45"/>
      <c r="RSV21" s="45"/>
      <c r="RSW21" s="45"/>
      <c r="RSX21" s="45"/>
      <c r="RSY21" s="45"/>
      <c r="RSZ21" s="45"/>
      <c r="RTA21" s="45"/>
      <c r="RTB21" s="45"/>
      <c r="RTC21" s="45"/>
      <c r="RTD21" s="45"/>
      <c r="RTE21" s="45"/>
      <c r="RTF21" s="45"/>
      <c r="RTG21" s="45"/>
      <c r="RTH21" s="45"/>
      <c r="RTI21" s="45"/>
      <c r="RTJ21" s="45"/>
      <c r="RTK21" s="45"/>
      <c r="RTL21" s="45"/>
      <c r="RTM21" s="45"/>
      <c r="RTN21" s="45"/>
      <c r="RTO21" s="45"/>
      <c r="RTP21" s="45"/>
      <c r="RTQ21" s="45"/>
      <c r="RTR21" s="45"/>
      <c r="RTS21" s="45"/>
      <c r="RTT21" s="45"/>
      <c r="RTU21" s="45"/>
      <c r="RTV21" s="45"/>
      <c r="RTW21" s="45"/>
      <c r="RTX21" s="45"/>
      <c r="RTY21" s="45"/>
      <c r="RTZ21" s="45"/>
      <c r="RUA21" s="45"/>
      <c r="RUB21" s="45"/>
      <c r="RUC21" s="45"/>
      <c r="RUD21" s="45"/>
      <c r="RUE21" s="45"/>
      <c r="RUF21" s="45"/>
      <c r="RUG21" s="45"/>
      <c r="RUH21" s="45"/>
      <c r="RUI21" s="45"/>
      <c r="RUJ21" s="45"/>
      <c r="RUK21" s="45"/>
      <c r="RUL21" s="45"/>
      <c r="RUM21" s="45"/>
      <c r="RUN21" s="45"/>
      <c r="RUO21" s="45"/>
      <c r="RUP21" s="45"/>
      <c r="RUQ21" s="45"/>
      <c r="RUR21" s="45"/>
      <c r="RUS21" s="45"/>
      <c r="RUT21" s="45"/>
      <c r="RUU21" s="45"/>
      <c r="RUV21" s="45"/>
      <c r="RUW21" s="45"/>
      <c r="RUX21" s="45"/>
      <c r="RUY21" s="45"/>
      <c r="RUZ21" s="45"/>
      <c r="RVA21" s="45"/>
      <c r="RVB21" s="45"/>
      <c r="RVC21" s="45"/>
      <c r="RVD21" s="45"/>
      <c r="RVE21" s="45"/>
      <c r="RVF21" s="45"/>
      <c r="RVG21" s="45"/>
      <c r="RVH21" s="45"/>
      <c r="RVI21" s="45"/>
      <c r="RVJ21" s="45"/>
      <c r="RVK21" s="45"/>
      <c r="RVL21" s="45"/>
      <c r="RVM21" s="45"/>
      <c r="RVN21" s="45"/>
      <c r="RVO21" s="45"/>
      <c r="RVP21" s="45"/>
      <c r="RVQ21" s="45"/>
      <c r="RVR21" s="45"/>
      <c r="RVS21" s="45"/>
      <c r="RVT21" s="45"/>
      <c r="RVU21" s="45"/>
      <c r="RVV21" s="45"/>
      <c r="RVW21" s="45"/>
      <c r="RVX21" s="45"/>
      <c r="RVY21" s="45"/>
      <c r="RVZ21" s="45"/>
      <c r="RWA21" s="45"/>
      <c r="RWB21" s="45"/>
      <c r="RWC21" s="45"/>
      <c r="RWD21" s="45"/>
      <c r="RWE21" s="45"/>
      <c r="RWF21" s="45"/>
      <c r="RWG21" s="45"/>
      <c r="RWH21" s="45"/>
      <c r="RWI21" s="45"/>
      <c r="RWJ21" s="45"/>
      <c r="RWK21" s="45"/>
      <c r="RWL21" s="45"/>
      <c r="RWM21" s="45"/>
      <c r="RWN21" s="45"/>
      <c r="RWO21" s="45"/>
      <c r="RWP21" s="45"/>
      <c r="RWQ21" s="45"/>
      <c r="RWR21" s="45"/>
      <c r="RWS21" s="45"/>
      <c r="RWT21" s="45"/>
      <c r="RWU21" s="45"/>
      <c r="RWV21" s="45"/>
      <c r="RWW21" s="45"/>
      <c r="RWX21" s="45"/>
      <c r="RWY21" s="45"/>
      <c r="RWZ21" s="45"/>
      <c r="RXA21" s="45"/>
      <c r="RXB21" s="45"/>
      <c r="RXC21" s="45"/>
      <c r="RXD21" s="45"/>
      <c r="RXE21" s="45"/>
      <c r="RXF21" s="45"/>
      <c r="RXG21" s="45"/>
      <c r="RXH21" s="45"/>
      <c r="RXI21" s="45"/>
      <c r="RXJ21" s="45"/>
      <c r="RXK21" s="45"/>
      <c r="RXL21" s="45"/>
      <c r="RXM21" s="45"/>
      <c r="RXN21" s="45"/>
      <c r="RXO21" s="45"/>
      <c r="RXP21" s="45"/>
      <c r="RXQ21" s="45"/>
      <c r="RXR21" s="45"/>
      <c r="RXS21" s="45"/>
      <c r="RXT21" s="45"/>
      <c r="RXU21" s="45"/>
      <c r="RXV21" s="45"/>
      <c r="RXW21" s="45"/>
      <c r="RXX21" s="45"/>
      <c r="RXY21" s="45"/>
      <c r="RXZ21" s="45"/>
      <c r="RYA21" s="45"/>
      <c r="RYB21" s="45"/>
      <c r="RYC21" s="45"/>
      <c r="RYD21" s="45"/>
      <c r="RYE21" s="45"/>
      <c r="RYF21" s="45"/>
      <c r="RYG21" s="45"/>
      <c r="RYH21" s="45"/>
      <c r="RYI21" s="45"/>
      <c r="RYJ21" s="45"/>
      <c r="RYK21" s="45"/>
      <c r="RYL21" s="45"/>
      <c r="RYM21" s="45"/>
      <c r="RYN21" s="45"/>
      <c r="RYO21" s="45"/>
      <c r="RYP21" s="45"/>
      <c r="RYQ21" s="45"/>
      <c r="RYR21" s="45"/>
      <c r="RYS21" s="45"/>
      <c r="RYT21" s="45"/>
      <c r="RYU21" s="45"/>
      <c r="RYV21" s="45"/>
      <c r="RYW21" s="45"/>
      <c r="RYX21" s="45"/>
      <c r="RYY21" s="45"/>
      <c r="RYZ21" s="45"/>
      <c r="RZA21" s="45"/>
      <c r="RZB21" s="45"/>
      <c r="RZC21" s="45"/>
      <c r="RZD21" s="45"/>
      <c r="RZE21" s="45"/>
      <c r="RZF21" s="45"/>
      <c r="RZG21" s="45"/>
      <c r="RZH21" s="45"/>
      <c r="RZI21" s="45"/>
      <c r="RZJ21" s="45"/>
      <c r="RZK21" s="45"/>
      <c r="RZL21" s="45"/>
      <c r="RZM21" s="45"/>
      <c r="RZN21" s="45"/>
      <c r="RZO21" s="45"/>
      <c r="RZP21" s="45"/>
      <c r="RZQ21" s="45"/>
      <c r="RZR21" s="45"/>
      <c r="RZS21" s="45"/>
      <c r="RZT21" s="45"/>
      <c r="RZU21" s="45"/>
      <c r="RZV21" s="45"/>
      <c r="RZW21" s="45"/>
      <c r="RZX21" s="45"/>
      <c r="RZY21" s="45"/>
      <c r="RZZ21" s="45"/>
      <c r="SAA21" s="45"/>
      <c r="SAB21" s="45"/>
      <c r="SAC21" s="45"/>
      <c r="SAD21" s="45"/>
      <c r="SAE21" s="45"/>
      <c r="SAF21" s="45"/>
      <c r="SAG21" s="45"/>
      <c r="SAH21" s="45"/>
      <c r="SAI21" s="45"/>
      <c r="SAJ21" s="45"/>
      <c r="SAK21" s="45"/>
      <c r="SAL21" s="45"/>
      <c r="SAM21" s="45"/>
      <c r="SAN21" s="45"/>
      <c r="SAO21" s="45"/>
      <c r="SAP21" s="45"/>
      <c r="SAQ21" s="45"/>
      <c r="SAR21" s="45"/>
      <c r="SAS21" s="45"/>
      <c r="SAT21" s="45"/>
      <c r="SAU21" s="45"/>
      <c r="SAV21" s="45"/>
      <c r="SAW21" s="45"/>
      <c r="SAX21" s="45"/>
      <c r="SAY21" s="45"/>
      <c r="SAZ21" s="45"/>
      <c r="SBA21" s="45"/>
      <c r="SBB21" s="45"/>
      <c r="SBC21" s="45"/>
      <c r="SBD21" s="45"/>
      <c r="SBE21" s="45"/>
      <c r="SBF21" s="45"/>
      <c r="SBG21" s="45"/>
      <c r="SBH21" s="45"/>
      <c r="SBI21" s="45"/>
      <c r="SBJ21" s="45"/>
      <c r="SBK21" s="45"/>
      <c r="SBL21" s="45"/>
      <c r="SBM21" s="45"/>
      <c r="SBN21" s="45"/>
      <c r="SBO21" s="45"/>
      <c r="SBP21" s="45"/>
      <c r="SBQ21" s="45"/>
      <c r="SBR21" s="45"/>
      <c r="SBS21" s="45"/>
      <c r="SBT21" s="45"/>
      <c r="SBU21" s="45"/>
      <c r="SBV21" s="45"/>
      <c r="SBW21" s="45"/>
      <c r="SBX21" s="45"/>
      <c r="SBY21" s="45"/>
      <c r="SBZ21" s="45"/>
      <c r="SCA21" s="45"/>
      <c r="SCB21" s="45"/>
      <c r="SCC21" s="45"/>
      <c r="SCD21" s="45"/>
      <c r="SCE21" s="45"/>
      <c r="SCF21" s="45"/>
      <c r="SCG21" s="45"/>
      <c r="SCH21" s="45"/>
      <c r="SCI21" s="45"/>
      <c r="SCJ21" s="45"/>
      <c r="SCK21" s="45"/>
      <c r="SCL21" s="45"/>
      <c r="SCM21" s="45"/>
      <c r="SCN21" s="45"/>
      <c r="SCO21" s="45"/>
      <c r="SCP21" s="45"/>
      <c r="SCQ21" s="45"/>
      <c r="SCR21" s="45"/>
      <c r="SCS21" s="45"/>
      <c r="SCT21" s="45"/>
      <c r="SCU21" s="45"/>
      <c r="SCV21" s="45"/>
      <c r="SCW21" s="45"/>
      <c r="SCX21" s="45"/>
      <c r="SCY21" s="45"/>
      <c r="SCZ21" s="45"/>
      <c r="SDA21" s="45"/>
      <c r="SDB21" s="45"/>
      <c r="SDC21" s="45"/>
      <c r="SDD21" s="45"/>
      <c r="SDE21" s="45"/>
      <c r="SDF21" s="45"/>
      <c r="SDG21" s="45"/>
      <c r="SDH21" s="45"/>
      <c r="SDI21" s="45"/>
      <c r="SDJ21" s="45"/>
      <c r="SDK21" s="45"/>
      <c r="SDL21" s="45"/>
      <c r="SDM21" s="45"/>
      <c r="SDN21" s="45"/>
      <c r="SDO21" s="45"/>
      <c r="SDP21" s="45"/>
      <c r="SDQ21" s="45"/>
      <c r="SDR21" s="45"/>
      <c r="SDS21" s="45"/>
      <c r="SDT21" s="45"/>
      <c r="SDU21" s="45"/>
      <c r="SDV21" s="45"/>
      <c r="SDW21" s="45"/>
      <c r="SDX21" s="45"/>
      <c r="SDY21" s="45"/>
      <c r="SDZ21" s="45"/>
      <c r="SEA21" s="45"/>
      <c r="SEB21" s="45"/>
      <c r="SEC21" s="45"/>
      <c r="SED21" s="45"/>
      <c r="SEE21" s="45"/>
      <c r="SEF21" s="45"/>
      <c r="SEG21" s="45"/>
      <c r="SEH21" s="45"/>
      <c r="SEI21" s="45"/>
      <c r="SEJ21" s="45"/>
      <c r="SEK21" s="45"/>
      <c r="SEL21" s="45"/>
      <c r="SEM21" s="45"/>
      <c r="SEN21" s="45"/>
      <c r="SEO21" s="45"/>
      <c r="SEP21" s="45"/>
      <c r="SEQ21" s="45"/>
      <c r="SER21" s="45"/>
      <c r="SES21" s="45"/>
      <c r="SET21" s="45"/>
      <c r="SEU21" s="45"/>
      <c r="SEV21" s="45"/>
      <c r="SEW21" s="45"/>
      <c r="SEX21" s="45"/>
      <c r="SEY21" s="45"/>
      <c r="SEZ21" s="45"/>
      <c r="SFA21" s="45"/>
      <c r="SFB21" s="45"/>
      <c r="SFC21" s="45"/>
      <c r="SFD21" s="45"/>
      <c r="SFE21" s="45"/>
      <c r="SFF21" s="45"/>
      <c r="SFG21" s="45"/>
      <c r="SFH21" s="45"/>
      <c r="SFI21" s="45"/>
      <c r="SFJ21" s="45"/>
      <c r="SFK21" s="45"/>
      <c r="SFL21" s="45"/>
      <c r="SFM21" s="45"/>
      <c r="SFN21" s="45"/>
      <c r="SFO21" s="45"/>
      <c r="SFP21" s="45"/>
      <c r="SFQ21" s="45"/>
      <c r="SFR21" s="45"/>
      <c r="SFS21" s="45"/>
      <c r="SFT21" s="45"/>
      <c r="SFU21" s="45"/>
      <c r="SFV21" s="45"/>
      <c r="SFW21" s="45"/>
      <c r="SFX21" s="45"/>
      <c r="SFY21" s="45"/>
      <c r="SFZ21" s="45"/>
      <c r="SGA21" s="45"/>
      <c r="SGB21" s="45"/>
      <c r="SGC21" s="45"/>
      <c r="SGD21" s="45"/>
      <c r="SGE21" s="45"/>
      <c r="SGF21" s="45"/>
      <c r="SGG21" s="45"/>
      <c r="SGH21" s="45"/>
      <c r="SGI21" s="45"/>
      <c r="SGJ21" s="45"/>
      <c r="SGK21" s="45"/>
      <c r="SGL21" s="45"/>
      <c r="SGM21" s="45"/>
      <c r="SGN21" s="45"/>
      <c r="SGO21" s="45"/>
      <c r="SGP21" s="45"/>
      <c r="SGQ21" s="45"/>
      <c r="SGR21" s="45"/>
      <c r="SGS21" s="45"/>
      <c r="SGT21" s="45"/>
      <c r="SGU21" s="45"/>
      <c r="SGV21" s="45"/>
      <c r="SGW21" s="45"/>
      <c r="SGX21" s="45"/>
      <c r="SGY21" s="45"/>
      <c r="SGZ21" s="45"/>
      <c r="SHA21" s="45"/>
      <c r="SHB21" s="45"/>
      <c r="SHC21" s="45"/>
      <c r="SHD21" s="45"/>
      <c r="SHE21" s="45"/>
      <c r="SHF21" s="45"/>
      <c r="SHG21" s="45"/>
      <c r="SHH21" s="45"/>
      <c r="SHI21" s="45"/>
      <c r="SHJ21" s="45"/>
      <c r="SHK21" s="45"/>
      <c r="SHL21" s="45"/>
      <c r="SHM21" s="45"/>
      <c r="SHN21" s="45"/>
      <c r="SHO21" s="45"/>
      <c r="SHP21" s="45"/>
      <c r="SHQ21" s="45"/>
      <c r="SHR21" s="45"/>
      <c r="SHS21" s="45"/>
      <c r="SHT21" s="45"/>
      <c r="SHU21" s="45"/>
      <c r="SHV21" s="45"/>
      <c r="SHW21" s="45"/>
      <c r="SHX21" s="45"/>
      <c r="SHY21" s="45"/>
      <c r="SHZ21" s="45"/>
      <c r="SIA21" s="45"/>
      <c r="SIB21" s="45"/>
      <c r="SIC21" s="45"/>
      <c r="SID21" s="45"/>
      <c r="SIE21" s="45"/>
      <c r="SIF21" s="45"/>
      <c r="SIG21" s="45"/>
      <c r="SIH21" s="45"/>
      <c r="SII21" s="45"/>
      <c r="SIJ21" s="45"/>
      <c r="SIK21" s="45"/>
      <c r="SIL21" s="45"/>
      <c r="SIM21" s="45"/>
      <c r="SIN21" s="45"/>
      <c r="SIO21" s="45"/>
      <c r="SIP21" s="45"/>
      <c r="SIQ21" s="45"/>
      <c r="SIR21" s="45"/>
      <c r="SIS21" s="45"/>
      <c r="SIT21" s="45"/>
      <c r="SIU21" s="45"/>
      <c r="SIV21" s="45"/>
      <c r="SIW21" s="45"/>
      <c r="SIX21" s="45"/>
      <c r="SIY21" s="45"/>
      <c r="SIZ21" s="45"/>
      <c r="SJA21" s="45"/>
      <c r="SJB21" s="45"/>
      <c r="SJC21" s="45"/>
      <c r="SJD21" s="45"/>
      <c r="SJE21" s="45"/>
      <c r="SJF21" s="45"/>
      <c r="SJG21" s="45"/>
      <c r="SJH21" s="45"/>
      <c r="SJI21" s="45"/>
      <c r="SJJ21" s="45"/>
      <c r="SJK21" s="45"/>
      <c r="SJL21" s="45"/>
      <c r="SJM21" s="45"/>
      <c r="SJN21" s="45"/>
      <c r="SJO21" s="45"/>
      <c r="SJP21" s="45"/>
      <c r="SJQ21" s="45"/>
      <c r="SJR21" s="45"/>
      <c r="SJS21" s="45"/>
      <c r="SJT21" s="45"/>
      <c r="SJU21" s="45"/>
      <c r="SJV21" s="45"/>
      <c r="SJW21" s="45"/>
      <c r="SJX21" s="45"/>
      <c r="SJY21" s="45"/>
      <c r="SJZ21" s="45"/>
      <c r="SKA21" s="45"/>
      <c r="SKB21" s="45"/>
      <c r="SKC21" s="45"/>
      <c r="SKD21" s="45"/>
      <c r="SKE21" s="45"/>
      <c r="SKF21" s="45"/>
      <c r="SKG21" s="45"/>
      <c r="SKH21" s="45"/>
      <c r="SKI21" s="45"/>
      <c r="SKJ21" s="45"/>
      <c r="SKK21" s="45"/>
      <c r="SKL21" s="45"/>
      <c r="SKM21" s="45"/>
      <c r="SKN21" s="45"/>
      <c r="SKO21" s="45"/>
      <c r="SKP21" s="45"/>
      <c r="SKQ21" s="45"/>
      <c r="SKR21" s="45"/>
      <c r="SKS21" s="45"/>
      <c r="SKT21" s="45"/>
      <c r="SKU21" s="45"/>
      <c r="SKV21" s="45"/>
      <c r="SKW21" s="45"/>
      <c r="SKX21" s="45"/>
      <c r="SKY21" s="45"/>
      <c r="SKZ21" s="45"/>
      <c r="SLA21" s="45"/>
      <c r="SLB21" s="45"/>
      <c r="SLC21" s="45"/>
      <c r="SLD21" s="45"/>
      <c r="SLE21" s="45"/>
      <c r="SLF21" s="45"/>
      <c r="SLG21" s="45"/>
      <c r="SLH21" s="45"/>
      <c r="SLI21" s="45"/>
      <c r="SLJ21" s="45"/>
      <c r="SLK21" s="45"/>
      <c r="SLL21" s="45"/>
      <c r="SLM21" s="45"/>
      <c r="SLN21" s="45"/>
      <c r="SLO21" s="45"/>
      <c r="SLP21" s="45"/>
      <c r="SLQ21" s="45"/>
      <c r="SLR21" s="45"/>
      <c r="SLS21" s="45"/>
      <c r="SLT21" s="45"/>
      <c r="SLU21" s="45"/>
      <c r="SLV21" s="45"/>
      <c r="SLW21" s="45"/>
      <c r="SLX21" s="45"/>
      <c r="SLY21" s="45"/>
      <c r="SLZ21" s="45"/>
      <c r="SMA21" s="45"/>
      <c r="SMB21" s="45"/>
      <c r="SMC21" s="45"/>
      <c r="SMD21" s="45"/>
      <c r="SME21" s="45"/>
      <c r="SMF21" s="45"/>
      <c r="SMG21" s="45"/>
      <c r="SMH21" s="45"/>
      <c r="SMI21" s="45"/>
      <c r="SMJ21" s="45"/>
      <c r="SMK21" s="45"/>
      <c r="SML21" s="45"/>
      <c r="SMM21" s="45"/>
      <c r="SMN21" s="45"/>
      <c r="SMO21" s="45"/>
      <c r="SMP21" s="45"/>
      <c r="SMQ21" s="45"/>
      <c r="SMR21" s="45"/>
      <c r="SMS21" s="45"/>
      <c r="SMT21" s="45"/>
      <c r="SMU21" s="45"/>
      <c r="SMV21" s="45"/>
      <c r="SMW21" s="45"/>
      <c r="SMX21" s="45"/>
      <c r="SMY21" s="45"/>
      <c r="SMZ21" s="45"/>
      <c r="SNA21" s="45"/>
      <c r="SNB21" s="45"/>
      <c r="SNC21" s="45"/>
      <c r="SND21" s="45"/>
      <c r="SNE21" s="45"/>
      <c r="SNF21" s="45"/>
      <c r="SNG21" s="45"/>
      <c r="SNH21" s="45"/>
      <c r="SNI21" s="45"/>
      <c r="SNJ21" s="45"/>
      <c r="SNK21" s="45"/>
      <c r="SNL21" s="45"/>
      <c r="SNM21" s="45"/>
      <c r="SNN21" s="45"/>
      <c r="SNO21" s="45"/>
      <c r="SNP21" s="45"/>
      <c r="SNQ21" s="45"/>
      <c r="SNR21" s="45"/>
      <c r="SNS21" s="45"/>
      <c r="SNT21" s="45"/>
      <c r="SNU21" s="45"/>
      <c r="SNV21" s="45"/>
      <c r="SNW21" s="45"/>
      <c r="SNX21" s="45"/>
      <c r="SNY21" s="45"/>
      <c r="SNZ21" s="45"/>
      <c r="SOA21" s="45"/>
      <c r="SOB21" s="45"/>
      <c r="SOC21" s="45"/>
      <c r="SOD21" s="45"/>
      <c r="SOE21" s="45"/>
      <c r="SOF21" s="45"/>
      <c r="SOG21" s="45"/>
      <c r="SOH21" s="45"/>
      <c r="SOI21" s="45"/>
      <c r="SOJ21" s="45"/>
      <c r="SOK21" s="45"/>
      <c r="SOL21" s="45"/>
      <c r="SOM21" s="45"/>
      <c r="SON21" s="45"/>
      <c r="SOO21" s="45"/>
      <c r="SOP21" s="45"/>
      <c r="SOQ21" s="45"/>
      <c r="SOR21" s="45"/>
      <c r="SOS21" s="45"/>
      <c r="SOT21" s="45"/>
      <c r="SOU21" s="45"/>
      <c r="SOV21" s="45"/>
      <c r="SOW21" s="45"/>
      <c r="SOX21" s="45"/>
      <c r="SOY21" s="45"/>
      <c r="SOZ21" s="45"/>
      <c r="SPA21" s="45"/>
      <c r="SPB21" s="45"/>
      <c r="SPC21" s="45"/>
      <c r="SPD21" s="45"/>
      <c r="SPE21" s="45"/>
      <c r="SPF21" s="45"/>
      <c r="SPG21" s="45"/>
      <c r="SPH21" s="45"/>
      <c r="SPI21" s="45"/>
      <c r="SPJ21" s="45"/>
      <c r="SPK21" s="45"/>
      <c r="SPL21" s="45"/>
      <c r="SPM21" s="45"/>
      <c r="SPN21" s="45"/>
      <c r="SPO21" s="45"/>
      <c r="SPP21" s="45"/>
      <c r="SPQ21" s="45"/>
      <c r="SPR21" s="45"/>
      <c r="SPS21" s="45"/>
      <c r="SPT21" s="45"/>
      <c r="SPU21" s="45"/>
      <c r="SPV21" s="45"/>
      <c r="SPW21" s="45"/>
      <c r="SPX21" s="45"/>
      <c r="SPY21" s="45"/>
      <c r="SPZ21" s="45"/>
      <c r="SQA21" s="45"/>
      <c r="SQB21" s="45"/>
      <c r="SQC21" s="45"/>
      <c r="SQD21" s="45"/>
      <c r="SQE21" s="45"/>
      <c r="SQF21" s="45"/>
      <c r="SQG21" s="45"/>
      <c r="SQH21" s="45"/>
      <c r="SQI21" s="45"/>
      <c r="SQJ21" s="45"/>
      <c r="SQK21" s="45"/>
      <c r="SQL21" s="45"/>
      <c r="SQM21" s="45"/>
      <c r="SQN21" s="45"/>
      <c r="SQO21" s="45"/>
      <c r="SQP21" s="45"/>
      <c r="SQQ21" s="45"/>
      <c r="SQR21" s="45"/>
      <c r="SQS21" s="45"/>
      <c r="SQT21" s="45"/>
      <c r="SQU21" s="45"/>
      <c r="SQV21" s="45"/>
      <c r="SQW21" s="45"/>
      <c r="SQX21" s="45"/>
      <c r="SQY21" s="45"/>
      <c r="SQZ21" s="45"/>
      <c r="SRA21" s="45"/>
      <c r="SRB21" s="45"/>
      <c r="SRC21" s="45"/>
      <c r="SRD21" s="45"/>
      <c r="SRE21" s="45"/>
      <c r="SRF21" s="45"/>
      <c r="SRG21" s="45"/>
      <c r="SRH21" s="45"/>
      <c r="SRI21" s="45"/>
      <c r="SRJ21" s="45"/>
      <c r="SRK21" s="45"/>
      <c r="SRL21" s="45"/>
      <c r="SRM21" s="45"/>
      <c r="SRN21" s="45"/>
      <c r="SRO21" s="45"/>
      <c r="SRP21" s="45"/>
      <c r="SRQ21" s="45"/>
      <c r="SRR21" s="45"/>
      <c r="SRS21" s="45"/>
      <c r="SRT21" s="45"/>
      <c r="SRU21" s="45"/>
      <c r="SRV21" s="45"/>
      <c r="SRW21" s="45"/>
      <c r="SRX21" s="45"/>
      <c r="SRY21" s="45"/>
      <c r="SRZ21" s="45"/>
      <c r="SSA21" s="45"/>
      <c r="SSB21" s="45"/>
      <c r="SSC21" s="45"/>
      <c r="SSD21" s="45"/>
      <c r="SSE21" s="45"/>
      <c r="SSF21" s="45"/>
      <c r="SSG21" s="45"/>
      <c r="SSH21" s="45"/>
      <c r="SSI21" s="45"/>
      <c r="SSJ21" s="45"/>
      <c r="SSK21" s="45"/>
      <c r="SSL21" s="45"/>
      <c r="SSM21" s="45"/>
      <c r="SSN21" s="45"/>
      <c r="SSO21" s="45"/>
      <c r="SSP21" s="45"/>
      <c r="SSQ21" s="45"/>
      <c r="SSR21" s="45"/>
      <c r="SSS21" s="45"/>
      <c r="SST21" s="45"/>
      <c r="SSU21" s="45"/>
      <c r="SSV21" s="45"/>
      <c r="SSW21" s="45"/>
      <c r="SSX21" s="45"/>
      <c r="SSY21" s="45"/>
      <c r="SSZ21" s="45"/>
      <c r="STA21" s="45"/>
      <c r="STB21" s="45"/>
      <c r="STC21" s="45"/>
      <c r="STD21" s="45"/>
      <c r="STE21" s="45"/>
      <c r="STF21" s="45"/>
      <c r="STG21" s="45"/>
      <c r="STH21" s="45"/>
      <c r="STI21" s="45"/>
      <c r="STJ21" s="45"/>
      <c r="STK21" s="45"/>
      <c r="STL21" s="45"/>
      <c r="STM21" s="45"/>
      <c r="STN21" s="45"/>
      <c r="STO21" s="45"/>
      <c r="STP21" s="45"/>
      <c r="STQ21" s="45"/>
      <c r="STR21" s="45"/>
      <c r="STS21" s="45"/>
      <c r="STT21" s="45"/>
      <c r="STU21" s="45"/>
      <c r="STV21" s="45"/>
      <c r="STW21" s="45"/>
      <c r="STX21" s="45"/>
      <c r="STY21" s="45"/>
      <c r="STZ21" s="45"/>
      <c r="SUA21" s="45"/>
      <c r="SUB21" s="45"/>
      <c r="SUC21" s="45"/>
      <c r="SUD21" s="45"/>
      <c r="SUE21" s="45"/>
      <c r="SUF21" s="45"/>
      <c r="SUG21" s="45"/>
      <c r="SUH21" s="45"/>
      <c r="SUI21" s="45"/>
      <c r="SUJ21" s="45"/>
      <c r="SUK21" s="45"/>
      <c r="SUL21" s="45"/>
      <c r="SUM21" s="45"/>
      <c r="SUN21" s="45"/>
      <c r="SUO21" s="45"/>
      <c r="SUP21" s="45"/>
      <c r="SUQ21" s="45"/>
      <c r="SUR21" s="45"/>
      <c r="SUS21" s="45"/>
      <c r="SUT21" s="45"/>
      <c r="SUU21" s="45"/>
      <c r="SUV21" s="45"/>
      <c r="SUW21" s="45"/>
      <c r="SUX21" s="45"/>
      <c r="SUY21" s="45"/>
      <c r="SUZ21" s="45"/>
      <c r="SVA21" s="45"/>
      <c r="SVB21" s="45"/>
      <c r="SVC21" s="45"/>
      <c r="SVD21" s="45"/>
      <c r="SVE21" s="45"/>
      <c r="SVF21" s="45"/>
      <c r="SVG21" s="45"/>
      <c r="SVH21" s="45"/>
      <c r="SVI21" s="45"/>
      <c r="SVJ21" s="45"/>
      <c r="SVK21" s="45"/>
      <c r="SVL21" s="45"/>
      <c r="SVM21" s="45"/>
      <c r="SVN21" s="45"/>
      <c r="SVO21" s="45"/>
      <c r="SVP21" s="45"/>
      <c r="SVQ21" s="45"/>
      <c r="SVR21" s="45"/>
      <c r="SVS21" s="45"/>
      <c r="SVT21" s="45"/>
      <c r="SVU21" s="45"/>
      <c r="SVV21" s="45"/>
      <c r="SVW21" s="45"/>
      <c r="SVX21" s="45"/>
      <c r="SVY21" s="45"/>
      <c r="SVZ21" s="45"/>
      <c r="SWA21" s="45"/>
      <c r="SWB21" s="45"/>
      <c r="SWC21" s="45"/>
      <c r="SWD21" s="45"/>
      <c r="SWE21" s="45"/>
      <c r="SWF21" s="45"/>
      <c r="SWG21" s="45"/>
      <c r="SWH21" s="45"/>
      <c r="SWI21" s="45"/>
      <c r="SWJ21" s="45"/>
      <c r="SWK21" s="45"/>
      <c r="SWL21" s="45"/>
      <c r="SWM21" s="45"/>
      <c r="SWN21" s="45"/>
      <c r="SWO21" s="45"/>
      <c r="SWP21" s="45"/>
      <c r="SWQ21" s="45"/>
      <c r="SWR21" s="45"/>
      <c r="SWS21" s="45"/>
      <c r="SWT21" s="45"/>
      <c r="SWU21" s="45"/>
      <c r="SWV21" s="45"/>
      <c r="SWW21" s="45"/>
      <c r="SWX21" s="45"/>
      <c r="SWY21" s="45"/>
      <c r="SWZ21" s="45"/>
      <c r="SXA21" s="45"/>
      <c r="SXB21" s="45"/>
      <c r="SXC21" s="45"/>
      <c r="SXD21" s="45"/>
      <c r="SXE21" s="45"/>
      <c r="SXF21" s="45"/>
      <c r="SXG21" s="45"/>
      <c r="SXH21" s="45"/>
      <c r="SXI21" s="45"/>
      <c r="SXJ21" s="45"/>
      <c r="SXK21" s="45"/>
      <c r="SXL21" s="45"/>
      <c r="SXM21" s="45"/>
      <c r="SXN21" s="45"/>
      <c r="SXO21" s="45"/>
      <c r="SXP21" s="45"/>
      <c r="SXQ21" s="45"/>
      <c r="SXR21" s="45"/>
      <c r="SXS21" s="45"/>
      <c r="SXT21" s="45"/>
      <c r="SXU21" s="45"/>
      <c r="SXV21" s="45"/>
      <c r="SXW21" s="45"/>
      <c r="SXX21" s="45"/>
      <c r="SXY21" s="45"/>
      <c r="SXZ21" s="45"/>
      <c r="SYA21" s="45"/>
      <c r="SYB21" s="45"/>
      <c r="SYC21" s="45"/>
      <c r="SYD21" s="45"/>
      <c r="SYE21" s="45"/>
      <c r="SYF21" s="45"/>
      <c r="SYG21" s="45"/>
      <c r="SYH21" s="45"/>
      <c r="SYI21" s="45"/>
      <c r="SYJ21" s="45"/>
      <c r="SYK21" s="45"/>
      <c r="SYL21" s="45"/>
      <c r="SYM21" s="45"/>
      <c r="SYN21" s="45"/>
      <c r="SYO21" s="45"/>
      <c r="SYP21" s="45"/>
      <c r="SYQ21" s="45"/>
      <c r="SYR21" s="45"/>
      <c r="SYS21" s="45"/>
      <c r="SYT21" s="45"/>
      <c r="SYU21" s="45"/>
      <c r="SYV21" s="45"/>
      <c r="SYW21" s="45"/>
      <c r="SYX21" s="45"/>
      <c r="SYY21" s="45"/>
      <c r="SYZ21" s="45"/>
      <c r="SZA21" s="45"/>
      <c r="SZB21" s="45"/>
      <c r="SZC21" s="45"/>
      <c r="SZD21" s="45"/>
      <c r="SZE21" s="45"/>
      <c r="SZF21" s="45"/>
      <c r="SZG21" s="45"/>
      <c r="SZH21" s="45"/>
      <c r="SZI21" s="45"/>
      <c r="SZJ21" s="45"/>
      <c r="SZK21" s="45"/>
      <c r="SZL21" s="45"/>
      <c r="SZM21" s="45"/>
      <c r="SZN21" s="45"/>
      <c r="SZO21" s="45"/>
      <c r="SZP21" s="45"/>
      <c r="SZQ21" s="45"/>
      <c r="SZR21" s="45"/>
      <c r="SZS21" s="45"/>
      <c r="SZT21" s="45"/>
      <c r="SZU21" s="45"/>
      <c r="SZV21" s="45"/>
      <c r="SZW21" s="45"/>
      <c r="SZX21" s="45"/>
      <c r="SZY21" s="45"/>
      <c r="SZZ21" s="45"/>
      <c r="TAA21" s="45"/>
      <c r="TAB21" s="45"/>
      <c r="TAC21" s="45"/>
      <c r="TAD21" s="45"/>
      <c r="TAE21" s="45"/>
      <c r="TAF21" s="45"/>
      <c r="TAG21" s="45"/>
      <c r="TAH21" s="45"/>
      <c r="TAI21" s="45"/>
      <c r="TAJ21" s="45"/>
      <c r="TAK21" s="45"/>
      <c r="TAL21" s="45"/>
      <c r="TAM21" s="45"/>
      <c r="TAN21" s="45"/>
      <c r="TAO21" s="45"/>
      <c r="TAP21" s="45"/>
      <c r="TAQ21" s="45"/>
      <c r="TAR21" s="45"/>
      <c r="TAS21" s="45"/>
      <c r="TAT21" s="45"/>
      <c r="TAU21" s="45"/>
      <c r="TAV21" s="45"/>
      <c r="TAW21" s="45"/>
      <c r="TAX21" s="45"/>
      <c r="TAY21" s="45"/>
      <c r="TAZ21" s="45"/>
      <c r="TBA21" s="45"/>
      <c r="TBB21" s="45"/>
      <c r="TBC21" s="45"/>
      <c r="TBD21" s="45"/>
      <c r="TBE21" s="45"/>
      <c r="TBF21" s="45"/>
      <c r="TBG21" s="45"/>
      <c r="TBH21" s="45"/>
      <c r="TBI21" s="45"/>
      <c r="TBJ21" s="45"/>
      <c r="TBK21" s="45"/>
      <c r="TBL21" s="45"/>
      <c r="TBM21" s="45"/>
      <c r="TBN21" s="45"/>
      <c r="TBO21" s="45"/>
      <c r="TBP21" s="45"/>
      <c r="TBQ21" s="45"/>
      <c r="TBR21" s="45"/>
      <c r="TBS21" s="45"/>
      <c r="TBT21" s="45"/>
      <c r="TBU21" s="45"/>
      <c r="TBV21" s="45"/>
      <c r="TBW21" s="45"/>
      <c r="TBX21" s="45"/>
      <c r="TBY21" s="45"/>
      <c r="TBZ21" s="45"/>
      <c r="TCA21" s="45"/>
      <c r="TCB21" s="45"/>
      <c r="TCC21" s="45"/>
      <c r="TCD21" s="45"/>
      <c r="TCE21" s="45"/>
      <c r="TCF21" s="45"/>
      <c r="TCG21" s="45"/>
      <c r="TCH21" s="45"/>
      <c r="TCI21" s="45"/>
      <c r="TCJ21" s="45"/>
      <c r="TCK21" s="45"/>
      <c r="TCL21" s="45"/>
      <c r="TCM21" s="45"/>
      <c r="TCN21" s="45"/>
      <c r="TCO21" s="45"/>
      <c r="TCP21" s="45"/>
      <c r="TCQ21" s="45"/>
      <c r="TCR21" s="45"/>
      <c r="TCS21" s="45"/>
      <c r="TCT21" s="45"/>
      <c r="TCU21" s="45"/>
      <c r="TCV21" s="45"/>
      <c r="TCW21" s="45"/>
      <c r="TCX21" s="45"/>
      <c r="TCY21" s="45"/>
      <c r="TCZ21" s="45"/>
      <c r="TDA21" s="45"/>
      <c r="TDB21" s="45"/>
      <c r="TDC21" s="45"/>
      <c r="TDD21" s="45"/>
      <c r="TDE21" s="45"/>
      <c r="TDF21" s="45"/>
      <c r="TDG21" s="45"/>
      <c r="TDH21" s="45"/>
      <c r="TDI21" s="45"/>
      <c r="TDJ21" s="45"/>
      <c r="TDK21" s="45"/>
      <c r="TDL21" s="45"/>
      <c r="TDM21" s="45"/>
      <c r="TDN21" s="45"/>
      <c r="TDO21" s="45"/>
      <c r="TDP21" s="45"/>
      <c r="TDQ21" s="45"/>
      <c r="TDR21" s="45"/>
      <c r="TDS21" s="45"/>
      <c r="TDT21" s="45"/>
      <c r="TDU21" s="45"/>
      <c r="TDV21" s="45"/>
      <c r="TDW21" s="45"/>
      <c r="TDX21" s="45"/>
      <c r="TDY21" s="45"/>
      <c r="TDZ21" s="45"/>
      <c r="TEA21" s="45"/>
      <c r="TEB21" s="45"/>
      <c r="TEC21" s="45"/>
      <c r="TED21" s="45"/>
      <c r="TEE21" s="45"/>
      <c r="TEF21" s="45"/>
      <c r="TEG21" s="45"/>
      <c r="TEH21" s="45"/>
      <c r="TEI21" s="45"/>
      <c r="TEJ21" s="45"/>
      <c r="TEK21" s="45"/>
      <c r="TEL21" s="45"/>
      <c r="TEM21" s="45"/>
      <c r="TEN21" s="45"/>
      <c r="TEO21" s="45"/>
      <c r="TEP21" s="45"/>
      <c r="TEQ21" s="45"/>
      <c r="TER21" s="45"/>
      <c r="TES21" s="45"/>
      <c r="TET21" s="45"/>
      <c r="TEU21" s="45"/>
      <c r="TEV21" s="45"/>
      <c r="TEW21" s="45"/>
      <c r="TEX21" s="45"/>
      <c r="TEY21" s="45"/>
      <c r="TEZ21" s="45"/>
      <c r="TFA21" s="45"/>
      <c r="TFB21" s="45"/>
      <c r="TFC21" s="45"/>
      <c r="TFD21" s="45"/>
      <c r="TFE21" s="45"/>
      <c r="TFF21" s="45"/>
      <c r="TFG21" s="45"/>
      <c r="TFH21" s="45"/>
      <c r="TFI21" s="45"/>
      <c r="TFJ21" s="45"/>
      <c r="TFK21" s="45"/>
      <c r="TFL21" s="45"/>
      <c r="TFM21" s="45"/>
      <c r="TFN21" s="45"/>
      <c r="TFO21" s="45"/>
      <c r="TFP21" s="45"/>
      <c r="TFQ21" s="45"/>
      <c r="TFR21" s="45"/>
      <c r="TFS21" s="45"/>
      <c r="TFT21" s="45"/>
      <c r="TFU21" s="45"/>
      <c r="TFV21" s="45"/>
      <c r="TFW21" s="45"/>
      <c r="TFX21" s="45"/>
      <c r="TFY21" s="45"/>
      <c r="TFZ21" s="45"/>
      <c r="TGA21" s="45"/>
      <c r="TGB21" s="45"/>
      <c r="TGC21" s="45"/>
      <c r="TGD21" s="45"/>
      <c r="TGE21" s="45"/>
      <c r="TGF21" s="45"/>
      <c r="TGG21" s="45"/>
      <c r="TGH21" s="45"/>
      <c r="TGI21" s="45"/>
      <c r="TGJ21" s="45"/>
      <c r="TGK21" s="45"/>
      <c r="TGL21" s="45"/>
      <c r="TGM21" s="45"/>
      <c r="TGN21" s="45"/>
      <c r="TGO21" s="45"/>
      <c r="TGP21" s="45"/>
      <c r="TGQ21" s="45"/>
      <c r="TGR21" s="45"/>
      <c r="TGS21" s="45"/>
      <c r="TGT21" s="45"/>
      <c r="TGU21" s="45"/>
      <c r="TGV21" s="45"/>
      <c r="TGW21" s="45"/>
      <c r="TGX21" s="45"/>
      <c r="TGY21" s="45"/>
      <c r="TGZ21" s="45"/>
      <c r="THA21" s="45"/>
      <c r="THB21" s="45"/>
      <c r="THC21" s="45"/>
      <c r="THD21" s="45"/>
      <c r="THE21" s="45"/>
      <c r="THF21" s="45"/>
      <c r="THG21" s="45"/>
      <c r="THH21" s="45"/>
      <c r="THI21" s="45"/>
      <c r="THJ21" s="45"/>
      <c r="THK21" s="45"/>
      <c r="THL21" s="45"/>
      <c r="THM21" s="45"/>
      <c r="THN21" s="45"/>
      <c r="THO21" s="45"/>
      <c r="THP21" s="45"/>
      <c r="THQ21" s="45"/>
      <c r="THR21" s="45"/>
      <c r="THS21" s="45"/>
      <c r="THT21" s="45"/>
      <c r="THU21" s="45"/>
      <c r="THV21" s="45"/>
      <c r="THW21" s="45"/>
      <c r="THX21" s="45"/>
      <c r="THY21" s="45"/>
      <c r="THZ21" s="45"/>
      <c r="TIA21" s="45"/>
      <c r="TIB21" s="45"/>
      <c r="TIC21" s="45"/>
      <c r="TID21" s="45"/>
      <c r="TIE21" s="45"/>
      <c r="TIF21" s="45"/>
      <c r="TIG21" s="45"/>
      <c r="TIH21" s="45"/>
      <c r="TII21" s="45"/>
      <c r="TIJ21" s="45"/>
      <c r="TIK21" s="45"/>
      <c r="TIL21" s="45"/>
      <c r="TIM21" s="45"/>
      <c r="TIN21" s="45"/>
      <c r="TIO21" s="45"/>
      <c r="TIP21" s="45"/>
      <c r="TIQ21" s="45"/>
      <c r="TIR21" s="45"/>
      <c r="TIS21" s="45"/>
      <c r="TIT21" s="45"/>
      <c r="TIU21" s="45"/>
      <c r="TIV21" s="45"/>
      <c r="TIW21" s="45"/>
      <c r="TIX21" s="45"/>
      <c r="TIY21" s="45"/>
      <c r="TIZ21" s="45"/>
      <c r="TJA21" s="45"/>
      <c r="TJB21" s="45"/>
      <c r="TJC21" s="45"/>
      <c r="TJD21" s="45"/>
      <c r="TJE21" s="45"/>
      <c r="TJF21" s="45"/>
      <c r="TJG21" s="45"/>
      <c r="TJH21" s="45"/>
      <c r="TJI21" s="45"/>
      <c r="TJJ21" s="45"/>
      <c r="TJK21" s="45"/>
      <c r="TJL21" s="45"/>
      <c r="TJM21" s="45"/>
      <c r="TJN21" s="45"/>
      <c r="TJO21" s="45"/>
      <c r="TJP21" s="45"/>
      <c r="TJQ21" s="45"/>
      <c r="TJR21" s="45"/>
      <c r="TJS21" s="45"/>
      <c r="TJT21" s="45"/>
      <c r="TJU21" s="45"/>
      <c r="TJV21" s="45"/>
      <c r="TJW21" s="45"/>
      <c r="TJX21" s="45"/>
      <c r="TJY21" s="45"/>
      <c r="TJZ21" s="45"/>
      <c r="TKA21" s="45"/>
      <c r="TKB21" s="45"/>
      <c r="TKC21" s="45"/>
      <c r="TKD21" s="45"/>
      <c r="TKE21" s="45"/>
      <c r="TKF21" s="45"/>
      <c r="TKG21" s="45"/>
      <c r="TKH21" s="45"/>
      <c r="TKI21" s="45"/>
      <c r="TKJ21" s="45"/>
      <c r="TKK21" s="45"/>
      <c r="TKL21" s="45"/>
      <c r="TKM21" s="45"/>
      <c r="TKN21" s="45"/>
      <c r="TKO21" s="45"/>
      <c r="TKP21" s="45"/>
      <c r="TKQ21" s="45"/>
      <c r="TKR21" s="45"/>
      <c r="TKS21" s="45"/>
      <c r="TKT21" s="45"/>
      <c r="TKU21" s="45"/>
      <c r="TKV21" s="45"/>
      <c r="TKW21" s="45"/>
      <c r="TKX21" s="45"/>
      <c r="TKY21" s="45"/>
      <c r="TKZ21" s="45"/>
      <c r="TLA21" s="45"/>
      <c r="TLB21" s="45"/>
      <c r="TLC21" s="45"/>
      <c r="TLD21" s="45"/>
      <c r="TLE21" s="45"/>
      <c r="TLF21" s="45"/>
      <c r="TLG21" s="45"/>
      <c r="TLH21" s="45"/>
      <c r="TLI21" s="45"/>
      <c r="TLJ21" s="45"/>
      <c r="TLK21" s="45"/>
      <c r="TLL21" s="45"/>
      <c r="TLM21" s="45"/>
      <c r="TLN21" s="45"/>
      <c r="TLO21" s="45"/>
      <c r="TLP21" s="45"/>
      <c r="TLQ21" s="45"/>
      <c r="TLR21" s="45"/>
      <c r="TLS21" s="45"/>
      <c r="TLT21" s="45"/>
      <c r="TLU21" s="45"/>
      <c r="TLV21" s="45"/>
      <c r="TLW21" s="45"/>
      <c r="TLX21" s="45"/>
      <c r="TLY21" s="45"/>
      <c r="TLZ21" s="45"/>
      <c r="TMA21" s="45"/>
      <c r="TMB21" s="45"/>
      <c r="TMC21" s="45"/>
      <c r="TMD21" s="45"/>
      <c r="TME21" s="45"/>
      <c r="TMF21" s="45"/>
      <c r="TMG21" s="45"/>
      <c r="TMH21" s="45"/>
      <c r="TMI21" s="45"/>
      <c r="TMJ21" s="45"/>
      <c r="TMK21" s="45"/>
      <c r="TML21" s="45"/>
      <c r="TMM21" s="45"/>
      <c r="TMN21" s="45"/>
      <c r="TMO21" s="45"/>
      <c r="TMP21" s="45"/>
      <c r="TMQ21" s="45"/>
      <c r="TMR21" s="45"/>
      <c r="TMS21" s="45"/>
      <c r="TMT21" s="45"/>
      <c r="TMU21" s="45"/>
      <c r="TMV21" s="45"/>
      <c r="TMW21" s="45"/>
      <c r="TMX21" s="45"/>
      <c r="TMY21" s="45"/>
      <c r="TMZ21" s="45"/>
      <c r="TNA21" s="45"/>
      <c r="TNB21" s="45"/>
      <c r="TNC21" s="45"/>
      <c r="TND21" s="45"/>
      <c r="TNE21" s="45"/>
      <c r="TNF21" s="45"/>
      <c r="TNG21" s="45"/>
      <c r="TNH21" s="45"/>
      <c r="TNI21" s="45"/>
      <c r="TNJ21" s="45"/>
      <c r="TNK21" s="45"/>
      <c r="TNL21" s="45"/>
      <c r="TNM21" s="45"/>
      <c r="TNN21" s="45"/>
      <c r="TNO21" s="45"/>
      <c r="TNP21" s="45"/>
      <c r="TNQ21" s="45"/>
      <c r="TNR21" s="45"/>
      <c r="TNS21" s="45"/>
      <c r="TNT21" s="45"/>
      <c r="TNU21" s="45"/>
      <c r="TNV21" s="45"/>
      <c r="TNW21" s="45"/>
      <c r="TNX21" s="45"/>
      <c r="TNY21" s="45"/>
      <c r="TNZ21" s="45"/>
      <c r="TOA21" s="45"/>
      <c r="TOB21" s="45"/>
      <c r="TOC21" s="45"/>
      <c r="TOD21" s="45"/>
      <c r="TOE21" s="45"/>
      <c r="TOF21" s="45"/>
      <c r="TOG21" s="45"/>
      <c r="TOH21" s="45"/>
      <c r="TOI21" s="45"/>
      <c r="TOJ21" s="45"/>
      <c r="TOK21" s="45"/>
      <c r="TOL21" s="45"/>
      <c r="TOM21" s="45"/>
      <c r="TON21" s="45"/>
      <c r="TOO21" s="45"/>
      <c r="TOP21" s="45"/>
      <c r="TOQ21" s="45"/>
      <c r="TOR21" s="45"/>
      <c r="TOS21" s="45"/>
      <c r="TOT21" s="45"/>
      <c r="TOU21" s="45"/>
      <c r="TOV21" s="45"/>
      <c r="TOW21" s="45"/>
      <c r="TOX21" s="45"/>
      <c r="TOY21" s="45"/>
      <c r="TOZ21" s="45"/>
      <c r="TPA21" s="45"/>
      <c r="TPB21" s="45"/>
      <c r="TPC21" s="45"/>
      <c r="TPD21" s="45"/>
      <c r="TPE21" s="45"/>
      <c r="TPF21" s="45"/>
      <c r="TPG21" s="45"/>
      <c r="TPH21" s="45"/>
      <c r="TPI21" s="45"/>
      <c r="TPJ21" s="45"/>
      <c r="TPK21" s="45"/>
      <c r="TPL21" s="45"/>
      <c r="TPM21" s="45"/>
      <c r="TPN21" s="45"/>
      <c r="TPO21" s="45"/>
      <c r="TPP21" s="45"/>
      <c r="TPQ21" s="45"/>
      <c r="TPR21" s="45"/>
      <c r="TPS21" s="45"/>
      <c r="TPT21" s="45"/>
      <c r="TPU21" s="45"/>
      <c r="TPV21" s="45"/>
      <c r="TPW21" s="45"/>
      <c r="TPX21" s="45"/>
      <c r="TPY21" s="45"/>
      <c r="TPZ21" s="45"/>
      <c r="TQA21" s="45"/>
      <c r="TQB21" s="45"/>
      <c r="TQC21" s="45"/>
      <c r="TQD21" s="45"/>
      <c r="TQE21" s="45"/>
      <c r="TQF21" s="45"/>
      <c r="TQG21" s="45"/>
      <c r="TQH21" s="45"/>
      <c r="TQI21" s="45"/>
      <c r="TQJ21" s="45"/>
      <c r="TQK21" s="45"/>
      <c r="TQL21" s="45"/>
      <c r="TQM21" s="45"/>
      <c r="TQN21" s="45"/>
      <c r="TQO21" s="45"/>
      <c r="TQP21" s="45"/>
      <c r="TQQ21" s="45"/>
      <c r="TQR21" s="45"/>
      <c r="TQS21" s="45"/>
      <c r="TQT21" s="45"/>
      <c r="TQU21" s="45"/>
      <c r="TQV21" s="45"/>
      <c r="TQW21" s="45"/>
      <c r="TQX21" s="45"/>
      <c r="TQY21" s="45"/>
      <c r="TQZ21" s="45"/>
      <c r="TRA21" s="45"/>
      <c r="TRB21" s="45"/>
      <c r="TRC21" s="45"/>
      <c r="TRD21" s="45"/>
      <c r="TRE21" s="45"/>
      <c r="TRF21" s="45"/>
      <c r="TRG21" s="45"/>
      <c r="TRH21" s="45"/>
      <c r="TRI21" s="45"/>
      <c r="TRJ21" s="45"/>
      <c r="TRK21" s="45"/>
      <c r="TRL21" s="45"/>
      <c r="TRM21" s="45"/>
      <c r="TRN21" s="45"/>
      <c r="TRO21" s="45"/>
      <c r="TRP21" s="45"/>
      <c r="TRQ21" s="45"/>
      <c r="TRR21" s="45"/>
      <c r="TRS21" s="45"/>
      <c r="TRT21" s="45"/>
      <c r="TRU21" s="45"/>
      <c r="TRV21" s="45"/>
      <c r="TRW21" s="45"/>
      <c r="TRX21" s="45"/>
      <c r="TRY21" s="45"/>
      <c r="TRZ21" s="45"/>
      <c r="TSA21" s="45"/>
      <c r="TSB21" s="45"/>
      <c r="TSC21" s="45"/>
      <c r="TSD21" s="45"/>
      <c r="TSE21" s="45"/>
      <c r="TSF21" s="45"/>
      <c r="TSG21" s="45"/>
      <c r="TSH21" s="45"/>
      <c r="TSI21" s="45"/>
      <c r="TSJ21" s="45"/>
      <c r="TSK21" s="45"/>
      <c r="TSL21" s="45"/>
      <c r="TSM21" s="45"/>
      <c r="TSN21" s="45"/>
      <c r="TSO21" s="45"/>
      <c r="TSP21" s="45"/>
      <c r="TSQ21" s="45"/>
      <c r="TSR21" s="45"/>
      <c r="TSS21" s="45"/>
      <c r="TST21" s="45"/>
      <c r="TSU21" s="45"/>
      <c r="TSV21" s="45"/>
      <c r="TSW21" s="45"/>
      <c r="TSX21" s="45"/>
      <c r="TSY21" s="45"/>
      <c r="TSZ21" s="45"/>
      <c r="TTA21" s="45"/>
      <c r="TTB21" s="45"/>
      <c r="TTC21" s="45"/>
      <c r="TTD21" s="45"/>
      <c r="TTE21" s="45"/>
      <c r="TTF21" s="45"/>
      <c r="TTG21" s="45"/>
      <c r="TTH21" s="45"/>
      <c r="TTI21" s="45"/>
      <c r="TTJ21" s="45"/>
      <c r="TTK21" s="45"/>
      <c r="TTL21" s="45"/>
      <c r="TTM21" s="45"/>
      <c r="TTN21" s="45"/>
      <c r="TTO21" s="45"/>
      <c r="TTP21" s="45"/>
      <c r="TTQ21" s="45"/>
      <c r="TTR21" s="45"/>
      <c r="TTS21" s="45"/>
      <c r="TTT21" s="45"/>
      <c r="TTU21" s="45"/>
      <c r="TTV21" s="45"/>
      <c r="TTW21" s="45"/>
      <c r="TTX21" s="45"/>
      <c r="TTY21" s="45"/>
      <c r="TTZ21" s="45"/>
      <c r="TUA21" s="45"/>
      <c r="TUB21" s="45"/>
      <c r="TUC21" s="45"/>
      <c r="TUD21" s="45"/>
      <c r="TUE21" s="45"/>
      <c r="TUF21" s="45"/>
      <c r="TUG21" s="45"/>
      <c r="TUH21" s="45"/>
      <c r="TUI21" s="45"/>
      <c r="TUJ21" s="45"/>
      <c r="TUK21" s="45"/>
      <c r="TUL21" s="45"/>
      <c r="TUM21" s="45"/>
      <c r="TUN21" s="45"/>
      <c r="TUO21" s="45"/>
      <c r="TUP21" s="45"/>
      <c r="TUQ21" s="45"/>
      <c r="TUR21" s="45"/>
      <c r="TUS21" s="45"/>
      <c r="TUT21" s="45"/>
      <c r="TUU21" s="45"/>
      <c r="TUV21" s="45"/>
      <c r="TUW21" s="45"/>
      <c r="TUX21" s="45"/>
      <c r="TUY21" s="45"/>
      <c r="TUZ21" s="45"/>
      <c r="TVA21" s="45"/>
      <c r="TVB21" s="45"/>
      <c r="TVC21" s="45"/>
      <c r="TVD21" s="45"/>
      <c r="TVE21" s="45"/>
      <c r="TVF21" s="45"/>
      <c r="TVG21" s="45"/>
      <c r="TVH21" s="45"/>
      <c r="TVI21" s="45"/>
      <c r="TVJ21" s="45"/>
      <c r="TVK21" s="45"/>
      <c r="TVL21" s="45"/>
      <c r="TVM21" s="45"/>
      <c r="TVN21" s="45"/>
      <c r="TVO21" s="45"/>
      <c r="TVP21" s="45"/>
      <c r="TVQ21" s="45"/>
      <c r="TVR21" s="45"/>
      <c r="TVS21" s="45"/>
      <c r="TVT21" s="45"/>
      <c r="TVU21" s="45"/>
      <c r="TVV21" s="45"/>
      <c r="TVW21" s="45"/>
      <c r="TVX21" s="45"/>
      <c r="TVY21" s="45"/>
      <c r="TVZ21" s="45"/>
      <c r="TWA21" s="45"/>
      <c r="TWB21" s="45"/>
      <c r="TWC21" s="45"/>
      <c r="TWD21" s="45"/>
      <c r="TWE21" s="45"/>
      <c r="TWF21" s="45"/>
      <c r="TWG21" s="45"/>
      <c r="TWH21" s="45"/>
      <c r="TWI21" s="45"/>
      <c r="TWJ21" s="45"/>
      <c r="TWK21" s="45"/>
      <c r="TWL21" s="45"/>
      <c r="TWM21" s="45"/>
      <c r="TWN21" s="45"/>
      <c r="TWO21" s="45"/>
      <c r="TWP21" s="45"/>
      <c r="TWQ21" s="45"/>
      <c r="TWR21" s="45"/>
      <c r="TWS21" s="45"/>
      <c r="TWT21" s="45"/>
      <c r="TWU21" s="45"/>
      <c r="TWV21" s="45"/>
      <c r="TWW21" s="45"/>
      <c r="TWX21" s="45"/>
      <c r="TWY21" s="45"/>
      <c r="TWZ21" s="45"/>
      <c r="TXA21" s="45"/>
      <c r="TXB21" s="45"/>
      <c r="TXC21" s="45"/>
      <c r="TXD21" s="45"/>
      <c r="TXE21" s="45"/>
      <c r="TXF21" s="45"/>
      <c r="TXG21" s="45"/>
      <c r="TXH21" s="45"/>
      <c r="TXI21" s="45"/>
      <c r="TXJ21" s="45"/>
      <c r="TXK21" s="45"/>
      <c r="TXL21" s="45"/>
      <c r="TXM21" s="45"/>
      <c r="TXN21" s="45"/>
      <c r="TXO21" s="45"/>
      <c r="TXP21" s="45"/>
      <c r="TXQ21" s="45"/>
      <c r="TXR21" s="45"/>
      <c r="TXS21" s="45"/>
      <c r="TXT21" s="45"/>
      <c r="TXU21" s="45"/>
      <c r="TXV21" s="45"/>
      <c r="TXW21" s="45"/>
      <c r="TXX21" s="45"/>
      <c r="TXY21" s="45"/>
      <c r="TXZ21" s="45"/>
      <c r="TYA21" s="45"/>
      <c r="TYB21" s="45"/>
      <c r="TYC21" s="45"/>
      <c r="TYD21" s="45"/>
      <c r="TYE21" s="45"/>
      <c r="TYF21" s="45"/>
      <c r="TYG21" s="45"/>
      <c r="TYH21" s="45"/>
      <c r="TYI21" s="45"/>
      <c r="TYJ21" s="45"/>
      <c r="TYK21" s="45"/>
      <c r="TYL21" s="45"/>
      <c r="TYM21" s="45"/>
      <c r="TYN21" s="45"/>
      <c r="TYO21" s="45"/>
      <c r="TYP21" s="45"/>
      <c r="TYQ21" s="45"/>
      <c r="TYR21" s="45"/>
      <c r="TYS21" s="45"/>
      <c r="TYT21" s="45"/>
      <c r="TYU21" s="45"/>
      <c r="TYV21" s="45"/>
      <c r="TYW21" s="45"/>
      <c r="TYX21" s="45"/>
      <c r="TYY21" s="45"/>
      <c r="TYZ21" s="45"/>
      <c r="TZA21" s="45"/>
      <c r="TZB21" s="45"/>
      <c r="TZC21" s="45"/>
      <c r="TZD21" s="45"/>
      <c r="TZE21" s="45"/>
      <c r="TZF21" s="45"/>
      <c r="TZG21" s="45"/>
      <c r="TZH21" s="45"/>
      <c r="TZI21" s="45"/>
      <c r="TZJ21" s="45"/>
      <c r="TZK21" s="45"/>
      <c r="TZL21" s="45"/>
      <c r="TZM21" s="45"/>
      <c r="TZN21" s="45"/>
      <c r="TZO21" s="45"/>
      <c r="TZP21" s="45"/>
      <c r="TZQ21" s="45"/>
      <c r="TZR21" s="45"/>
      <c r="TZS21" s="45"/>
      <c r="TZT21" s="45"/>
      <c r="TZU21" s="45"/>
      <c r="TZV21" s="45"/>
      <c r="TZW21" s="45"/>
      <c r="TZX21" s="45"/>
      <c r="TZY21" s="45"/>
      <c r="TZZ21" s="45"/>
      <c r="UAA21" s="45"/>
      <c r="UAB21" s="45"/>
      <c r="UAC21" s="45"/>
      <c r="UAD21" s="45"/>
      <c r="UAE21" s="45"/>
      <c r="UAF21" s="45"/>
      <c r="UAG21" s="45"/>
      <c r="UAH21" s="45"/>
      <c r="UAI21" s="45"/>
      <c r="UAJ21" s="45"/>
      <c r="UAK21" s="45"/>
      <c r="UAL21" s="45"/>
      <c r="UAM21" s="45"/>
      <c r="UAN21" s="45"/>
      <c r="UAO21" s="45"/>
      <c r="UAP21" s="45"/>
      <c r="UAQ21" s="45"/>
      <c r="UAR21" s="45"/>
      <c r="UAS21" s="45"/>
      <c r="UAT21" s="45"/>
      <c r="UAU21" s="45"/>
      <c r="UAV21" s="45"/>
      <c r="UAW21" s="45"/>
      <c r="UAX21" s="45"/>
      <c r="UAY21" s="45"/>
      <c r="UAZ21" s="45"/>
      <c r="UBA21" s="45"/>
      <c r="UBB21" s="45"/>
      <c r="UBC21" s="45"/>
      <c r="UBD21" s="45"/>
      <c r="UBE21" s="45"/>
      <c r="UBF21" s="45"/>
      <c r="UBG21" s="45"/>
      <c r="UBH21" s="45"/>
      <c r="UBI21" s="45"/>
      <c r="UBJ21" s="45"/>
      <c r="UBK21" s="45"/>
      <c r="UBL21" s="45"/>
      <c r="UBM21" s="45"/>
      <c r="UBN21" s="45"/>
      <c r="UBO21" s="45"/>
      <c r="UBP21" s="45"/>
      <c r="UBQ21" s="45"/>
      <c r="UBR21" s="45"/>
      <c r="UBS21" s="45"/>
      <c r="UBT21" s="45"/>
      <c r="UBU21" s="45"/>
      <c r="UBV21" s="45"/>
      <c r="UBW21" s="45"/>
      <c r="UBX21" s="45"/>
      <c r="UBY21" s="45"/>
      <c r="UBZ21" s="45"/>
      <c r="UCA21" s="45"/>
      <c r="UCB21" s="45"/>
      <c r="UCC21" s="45"/>
      <c r="UCD21" s="45"/>
      <c r="UCE21" s="45"/>
      <c r="UCF21" s="45"/>
      <c r="UCG21" s="45"/>
      <c r="UCH21" s="45"/>
      <c r="UCI21" s="45"/>
      <c r="UCJ21" s="45"/>
      <c r="UCK21" s="45"/>
      <c r="UCL21" s="45"/>
      <c r="UCM21" s="45"/>
      <c r="UCN21" s="45"/>
      <c r="UCO21" s="45"/>
      <c r="UCP21" s="45"/>
      <c r="UCQ21" s="45"/>
      <c r="UCR21" s="45"/>
      <c r="UCS21" s="45"/>
      <c r="UCT21" s="45"/>
      <c r="UCU21" s="45"/>
      <c r="UCV21" s="45"/>
      <c r="UCW21" s="45"/>
      <c r="UCX21" s="45"/>
      <c r="UCY21" s="45"/>
      <c r="UCZ21" s="45"/>
      <c r="UDA21" s="45"/>
      <c r="UDB21" s="45"/>
      <c r="UDC21" s="45"/>
      <c r="UDD21" s="45"/>
      <c r="UDE21" s="45"/>
      <c r="UDF21" s="45"/>
      <c r="UDG21" s="45"/>
      <c r="UDH21" s="45"/>
      <c r="UDI21" s="45"/>
      <c r="UDJ21" s="45"/>
      <c r="UDK21" s="45"/>
      <c r="UDL21" s="45"/>
      <c r="UDM21" s="45"/>
      <c r="UDN21" s="45"/>
      <c r="UDO21" s="45"/>
      <c r="UDP21" s="45"/>
      <c r="UDQ21" s="45"/>
      <c r="UDR21" s="45"/>
      <c r="UDS21" s="45"/>
      <c r="UDT21" s="45"/>
      <c r="UDU21" s="45"/>
      <c r="UDV21" s="45"/>
      <c r="UDW21" s="45"/>
      <c r="UDX21" s="45"/>
      <c r="UDY21" s="45"/>
      <c r="UDZ21" s="45"/>
      <c r="UEA21" s="45"/>
      <c r="UEB21" s="45"/>
      <c r="UEC21" s="45"/>
      <c r="UED21" s="45"/>
      <c r="UEE21" s="45"/>
      <c r="UEF21" s="45"/>
      <c r="UEG21" s="45"/>
      <c r="UEH21" s="45"/>
      <c r="UEI21" s="45"/>
      <c r="UEJ21" s="45"/>
      <c r="UEK21" s="45"/>
      <c r="UEL21" s="45"/>
      <c r="UEM21" s="45"/>
      <c r="UEN21" s="45"/>
      <c r="UEO21" s="45"/>
      <c r="UEP21" s="45"/>
      <c r="UEQ21" s="45"/>
      <c r="UER21" s="45"/>
      <c r="UES21" s="45"/>
      <c r="UET21" s="45"/>
      <c r="UEU21" s="45"/>
      <c r="UEV21" s="45"/>
      <c r="UEW21" s="45"/>
      <c r="UEX21" s="45"/>
      <c r="UEY21" s="45"/>
      <c r="UEZ21" s="45"/>
      <c r="UFA21" s="45"/>
      <c r="UFB21" s="45"/>
      <c r="UFC21" s="45"/>
      <c r="UFD21" s="45"/>
      <c r="UFE21" s="45"/>
      <c r="UFF21" s="45"/>
      <c r="UFG21" s="45"/>
      <c r="UFH21" s="45"/>
      <c r="UFI21" s="45"/>
      <c r="UFJ21" s="45"/>
      <c r="UFK21" s="45"/>
      <c r="UFL21" s="45"/>
      <c r="UFM21" s="45"/>
      <c r="UFN21" s="45"/>
      <c r="UFO21" s="45"/>
      <c r="UFP21" s="45"/>
      <c r="UFQ21" s="45"/>
      <c r="UFR21" s="45"/>
      <c r="UFS21" s="45"/>
      <c r="UFT21" s="45"/>
      <c r="UFU21" s="45"/>
      <c r="UFV21" s="45"/>
      <c r="UFW21" s="45"/>
      <c r="UFX21" s="45"/>
      <c r="UFY21" s="45"/>
      <c r="UFZ21" s="45"/>
      <c r="UGA21" s="45"/>
      <c r="UGB21" s="45"/>
      <c r="UGC21" s="45"/>
      <c r="UGD21" s="45"/>
      <c r="UGE21" s="45"/>
      <c r="UGF21" s="45"/>
      <c r="UGG21" s="45"/>
      <c r="UGH21" s="45"/>
      <c r="UGI21" s="45"/>
      <c r="UGJ21" s="45"/>
      <c r="UGK21" s="45"/>
      <c r="UGL21" s="45"/>
      <c r="UGM21" s="45"/>
      <c r="UGN21" s="45"/>
      <c r="UGO21" s="45"/>
      <c r="UGP21" s="45"/>
      <c r="UGQ21" s="45"/>
      <c r="UGR21" s="45"/>
      <c r="UGS21" s="45"/>
      <c r="UGT21" s="45"/>
      <c r="UGU21" s="45"/>
      <c r="UGV21" s="45"/>
      <c r="UGW21" s="45"/>
      <c r="UGX21" s="45"/>
      <c r="UGY21" s="45"/>
      <c r="UGZ21" s="45"/>
      <c r="UHA21" s="45"/>
      <c r="UHB21" s="45"/>
      <c r="UHC21" s="45"/>
      <c r="UHD21" s="45"/>
      <c r="UHE21" s="45"/>
      <c r="UHF21" s="45"/>
      <c r="UHG21" s="45"/>
      <c r="UHH21" s="45"/>
      <c r="UHI21" s="45"/>
      <c r="UHJ21" s="45"/>
      <c r="UHK21" s="45"/>
      <c r="UHL21" s="45"/>
      <c r="UHM21" s="45"/>
      <c r="UHN21" s="45"/>
      <c r="UHO21" s="45"/>
      <c r="UHP21" s="45"/>
      <c r="UHQ21" s="45"/>
      <c r="UHR21" s="45"/>
      <c r="UHS21" s="45"/>
      <c r="UHT21" s="45"/>
      <c r="UHU21" s="45"/>
      <c r="UHV21" s="45"/>
      <c r="UHW21" s="45"/>
      <c r="UHX21" s="45"/>
      <c r="UHY21" s="45"/>
      <c r="UHZ21" s="45"/>
      <c r="UIA21" s="45"/>
      <c r="UIB21" s="45"/>
      <c r="UIC21" s="45"/>
      <c r="UID21" s="45"/>
      <c r="UIE21" s="45"/>
      <c r="UIF21" s="45"/>
      <c r="UIG21" s="45"/>
      <c r="UIH21" s="45"/>
      <c r="UII21" s="45"/>
      <c r="UIJ21" s="45"/>
      <c r="UIK21" s="45"/>
      <c r="UIL21" s="45"/>
      <c r="UIM21" s="45"/>
      <c r="UIN21" s="45"/>
      <c r="UIO21" s="45"/>
      <c r="UIP21" s="45"/>
      <c r="UIQ21" s="45"/>
      <c r="UIR21" s="45"/>
      <c r="UIS21" s="45"/>
      <c r="UIT21" s="45"/>
      <c r="UIU21" s="45"/>
      <c r="UIV21" s="45"/>
      <c r="UIW21" s="45"/>
      <c r="UIX21" s="45"/>
      <c r="UIY21" s="45"/>
      <c r="UIZ21" s="45"/>
      <c r="UJA21" s="45"/>
      <c r="UJB21" s="45"/>
      <c r="UJC21" s="45"/>
      <c r="UJD21" s="45"/>
      <c r="UJE21" s="45"/>
      <c r="UJF21" s="45"/>
      <c r="UJG21" s="45"/>
      <c r="UJH21" s="45"/>
      <c r="UJI21" s="45"/>
      <c r="UJJ21" s="45"/>
      <c r="UJK21" s="45"/>
      <c r="UJL21" s="45"/>
      <c r="UJM21" s="45"/>
      <c r="UJN21" s="45"/>
      <c r="UJO21" s="45"/>
      <c r="UJP21" s="45"/>
      <c r="UJQ21" s="45"/>
      <c r="UJR21" s="45"/>
      <c r="UJS21" s="45"/>
      <c r="UJT21" s="45"/>
      <c r="UJU21" s="45"/>
      <c r="UJV21" s="45"/>
      <c r="UJW21" s="45"/>
      <c r="UJX21" s="45"/>
      <c r="UJY21" s="45"/>
      <c r="UJZ21" s="45"/>
      <c r="UKA21" s="45"/>
      <c r="UKB21" s="45"/>
      <c r="UKC21" s="45"/>
      <c r="UKD21" s="45"/>
      <c r="UKE21" s="45"/>
      <c r="UKF21" s="45"/>
      <c r="UKG21" s="45"/>
      <c r="UKH21" s="45"/>
      <c r="UKI21" s="45"/>
      <c r="UKJ21" s="45"/>
      <c r="UKK21" s="45"/>
      <c r="UKL21" s="45"/>
      <c r="UKM21" s="45"/>
      <c r="UKN21" s="45"/>
      <c r="UKO21" s="45"/>
      <c r="UKP21" s="45"/>
      <c r="UKQ21" s="45"/>
      <c r="UKR21" s="45"/>
      <c r="UKS21" s="45"/>
      <c r="UKT21" s="45"/>
      <c r="UKU21" s="45"/>
      <c r="UKV21" s="45"/>
      <c r="UKW21" s="45"/>
      <c r="UKX21" s="45"/>
      <c r="UKY21" s="45"/>
      <c r="UKZ21" s="45"/>
      <c r="ULA21" s="45"/>
      <c r="ULB21" s="45"/>
      <c r="ULC21" s="45"/>
      <c r="ULD21" s="45"/>
      <c r="ULE21" s="45"/>
      <c r="ULF21" s="45"/>
      <c r="ULG21" s="45"/>
      <c r="ULH21" s="45"/>
      <c r="ULI21" s="45"/>
      <c r="ULJ21" s="45"/>
      <c r="ULK21" s="45"/>
      <c r="ULL21" s="45"/>
      <c r="ULM21" s="45"/>
      <c r="ULN21" s="45"/>
      <c r="ULO21" s="45"/>
      <c r="ULP21" s="45"/>
      <c r="ULQ21" s="45"/>
      <c r="ULR21" s="45"/>
      <c r="ULS21" s="45"/>
      <c r="ULT21" s="45"/>
      <c r="ULU21" s="45"/>
      <c r="ULV21" s="45"/>
      <c r="ULW21" s="45"/>
      <c r="ULX21" s="45"/>
      <c r="ULY21" s="45"/>
      <c r="ULZ21" s="45"/>
      <c r="UMA21" s="45"/>
      <c r="UMB21" s="45"/>
      <c r="UMC21" s="45"/>
      <c r="UMD21" s="45"/>
      <c r="UME21" s="45"/>
      <c r="UMF21" s="45"/>
      <c r="UMG21" s="45"/>
      <c r="UMH21" s="45"/>
      <c r="UMI21" s="45"/>
      <c r="UMJ21" s="45"/>
      <c r="UMK21" s="45"/>
      <c r="UML21" s="45"/>
      <c r="UMM21" s="45"/>
      <c r="UMN21" s="45"/>
      <c r="UMO21" s="45"/>
      <c r="UMP21" s="45"/>
      <c r="UMQ21" s="45"/>
      <c r="UMR21" s="45"/>
      <c r="UMS21" s="45"/>
      <c r="UMT21" s="45"/>
      <c r="UMU21" s="45"/>
      <c r="UMV21" s="45"/>
      <c r="UMW21" s="45"/>
      <c r="UMX21" s="45"/>
      <c r="UMY21" s="45"/>
      <c r="UMZ21" s="45"/>
      <c r="UNA21" s="45"/>
      <c r="UNB21" s="45"/>
      <c r="UNC21" s="45"/>
      <c r="UND21" s="45"/>
      <c r="UNE21" s="45"/>
      <c r="UNF21" s="45"/>
      <c r="UNG21" s="45"/>
      <c r="UNH21" s="45"/>
      <c r="UNI21" s="45"/>
      <c r="UNJ21" s="45"/>
      <c r="UNK21" s="45"/>
      <c r="UNL21" s="45"/>
      <c r="UNM21" s="45"/>
      <c r="UNN21" s="45"/>
      <c r="UNO21" s="45"/>
      <c r="UNP21" s="45"/>
      <c r="UNQ21" s="45"/>
      <c r="UNR21" s="45"/>
      <c r="UNS21" s="45"/>
      <c r="UNT21" s="45"/>
      <c r="UNU21" s="45"/>
      <c r="UNV21" s="45"/>
      <c r="UNW21" s="45"/>
      <c r="UNX21" s="45"/>
      <c r="UNY21" s="45"/>
      <c r="UNZ21" s="45"/>
      <c r="UOA21" s="45"/>
      <c r="UOB21" s="45"/>
      <c r="UOC21" s="45"/>
      <c r="UOD21" s="45"/>
      <c r="UOE21" s="45"/>
      <c r="UOF21" s="45"/>
      <c r="UOG21" s="45"/>
      <c r="UOH21" s="45"/>
      <c r="UOI21" s="45"/>
      <c r="UOJ21" s="45"/>
      <c r="UOK21" s="45"/>
      <c r="UOL21" s="45"/>
      <c r="UOM21" s="45"/>
      <c r="UON21" s="45"/>
      <c r="UOO21" s="45"/>
      <c r="UOP21" s="45"/>
      <c r="UOQ21" s="45"/>
      <c r="UOR21" s="45"/>
      <c r="UOS21" s="45"/>
      <c r="UOT21" s="45"/>
      <c r="UOU21" s="45"/>
      <c r="UOV21" s="45"/>
      <c r="UOW21" s="45"/>
      <c r="UOX21" s="45"/>
      <c r="UOY21" s="45"/>
      <c r="UOZ21" s="45"/>
      <c r="UPA21" s="45"/>
      <c r="UPB21" s="45"/>
      <c r="UPC21" s="45"/>
      <c r="UPD21" s="45"/>
      <c r="UPE21" s="45"/>
      <c r="UPF21" s="45"/>
      <c r="UPG21" s="45"/>
      <c r="UPH21" s="45"/>
      <c r="UPI21" s="45"/>
      <c r="UPJ21" s="45"/>
      <c r="UPK21" s="45"/>
      <c r="UPL21" s="45"/>
      <c r="UPM21" s="45"/>
      <c r="UPN21" s="45"/>
      <c r="UPO21" s="45"/>
      <c r="UPP21" s="45"/>
      <c r="UPQ21" s="45"/>
      <c r="UPR21" s="45"/>
      <c r="UPS21" s="45"/>
      <c r="UPT21" s="45"/>
      <c r="UPU21" s="45"/>
      <c r="UPV21" s="45"/>
      <c r="UPW21" s="45"/>
      <c r="UPX21" s="45"/>
      <c r="UPY21" s="45"/>
      <c r="UPZ21" s="45"/>
      <c r="UQA21" s="45"/>
      <c r="UQB21" s="45"/>
      <c r="UQC21" s="45"/>
      <c r="UQD21" s="45"/>
      <c r="UQE21" s="45"/>
      <c r="UQF21" s="45"/>
      <c r="UQG21" s="45"/>
      <c r="UQH21" s="45"/>
      <c r="UQI21" s="45"/>
      <c r="UQJ21" s="45"/>
      <c r="UQK21" s="45"/>
      <c r="UQL21" s="45"/>
      <c r="UQM21" s="45"/>
      <c r="UQN21" s="45"/>
      <c r="UQO21" s="45"/>
      <c r="UQP21" s="45"/>
      <c r="UQQ21" s="45"/>
      <c r="UQR21" s="45"/>
      <c r="UQS21" s="45"/>
      <c r="UQT21" s="45"/>
      <c r="UQU21" s="45"/>
      <c r="UQV21" s="45"/>
      <c r="UQW21" s="45"/>
      <c r="UQX21" s="45"/>
      <c r="UQY21" s="45"/>
      <c r="UQZ21" s="45"/>
      <c r="URA21" s="45"/>
      <c r="URB21" s="45"/>
      <c r="URC21" s="45"/>
      <c r="URD21" s="45"/>
      <c r="URE21" s="45"/>
      <c r="URF21" s="45"/>
      <c r="URG21" s="45"/>
      <c r="URH21" s="45"/>
      <c r="URI21" s="45"/>
      <c r="URJ21" s="45"/>
      <c r="URK21" s="45"/>
      <c r="URL21" s="45"/>
      <c r="URM21" s="45"/>
      <c r="URN21" s="45"/>
      <c r="URO21" s="45"/>
      <c r="URP21" s="45"/>
      <c r="URQ21" s="45"/>
      <c r="URR21" s="45"/>
      <c r="URS21" s="45"/>
      <c r="URT21" s="45"/>
      <c r="URU21" s="45"/>
      <c r="URV21" s="45"/>
      <c r="URW21" s="45"/>
      <c r="URX21" s="45"/>
      <c r="URY21" s="45"/>
      <c r="URZ21" s="45"/>
      <c r="USA21" s="45"/>
      <c r="USB21" s="45"/>
      <c r="USC21" s="45"/>
      <c r="USD21" s="45"/>
      <c r="USE21" s="45"/>
      <c r="USF21" s="45"/>
      <c r="USG21" s="45"/>
      <c r="USH21" s="45"/>
      <c r="USI21" s="45"/>
      <c r="USJ21" s="45"/>
      <c r="USK21" s="45"/>
      <c r="USL21" s="45"/>
      <c r="USM21" s="45"/>
      <c r="USN21" s="45"/>
      <c r="USO21" s="45"/>
      <c r="USP21" s="45"/>
      <c r="USQ21" s="45"/>
      <c r="USR21" s="45"/>
      <c r="USS21" s="45"/>
      <c r="UST21" s="45"/>
      <c r="USU21" s="45"/>
      <c r="USV21" s="45"/>
      <c r="USW21" s="45"/>
      <c r="USX21" s="45"/>
      <c r="USY21" s="45"/>
      <c r="USZ21" s="45"/>
      <c r="UTA21" s="45"/>
      <c r="UTB21" s="45"/>
      <c r="UTC21" s="45"/>
      <c r="UTD21" s="45"/>
      <c r="UTE21" s="45"/>
      <c r="UTF21" s="45"/>
      <c r="UTG21" s="45"/>
      <c r="UTH21" s="45"/>
      <c r="UTI21" s="45"/>
      <c r="UTJ21" s="45"/>
      <c r="UTK21" s="45"/>
      <c r="UTL21" s="45"/>
      <c r="UTM21" s="45"/>
      <c r="UTN21" s="45"/>
      <c r="UTO21" s="45"/>
      <c r="UTP21" s="45"/>
      <c r="UTQ21" s="45"/>
      <c r="UTR21" s="45"/>
      <c r="UTS21" s="45"/>
      <c r="UTT21" s="45"/>
      <c r="UTU21" s="45"/>
      <c r="UTV21" s="45"/>
      <c r="UTW21" s="45"/>
      <c r="UTX21" s="45"/>
      <c r="UTY21" s="45"/>
      <c r="UTZ21" s="45"/>
      <c r="UUA21" s="45"/>
      <c r="UUB21" s="45"/>
      <c r="UUC21" s="45"/>
      <c r="UUD21" s="45"/>
      <c r="UUE21" s="45"/>
      <c r="UUF21" s="45"/>
      <c r="UUG21" s="45"/>
      <c r="UUH21" s="45"/>
      <c r="UUI21" s="45"/>
      <c r="UUJ21" s="45"/>
      <c r="UUK21" s="45"/>
      <c r="UUL21" s="45"/>
      <c r="UUM21" s="45"/>
      <c r="UUN21" s="45"/>
      <c r="UUO21" s="45"/>
      <c r="UUP21" s="45"/>
      <c r="UUQ21" s="45"/>
      <c r="UUR21" s="45"/>
      <c r="UUS21" s="45"/>
      <c r="UUT21" s="45"/>
      <c r="UUU21" s="45"/>
      <c r="UUV21" s="45"/>
      <c r="UUW21" s="45"/>
      <c r="UUX21" s="45"/>
      <c r="UUY21" s="45"/>
      <c r="UUZ21" s="45"/>
      <c r="UVA21" s="45"/>
      <c r="UVB21" s="45"/>
      <c r="UVC21" s="45"/>
      <c r="UVD21" s="45"/>
      <c r="UVE21" s="45"/>
      <c r="UVF21" s="45"/>
      <c r="UVG21" s="45"/>
      <c r="UVH21" s="45"/>
      <c r="UVI21" s="45"/>
      <c r="UVJ21" s="45"/>
      <c r="UVK21" s="45"/>
      <c r="UVL21" s="45"/>
      <c r="UVM21" s="45"/>
      <c r="UVN21" s="45"/>
      <c r="UVO21" s="45"/>
      <c r="UVP21" s="45"/>
      <c r="UVQ21" s="45"/>
      <c r="UVR21" s="45"/>
      <c r="UVS21" s="45"/>
      <c r="UVT21" s="45"/>
      <c r="UVU21" s="45"/>
      <c r="UVV21" s="45"/>
      <c r="UVW21" s="45"/>
      <c r="UVX21" s="45"/>
      <c r="UVY21" s="45"/>
      <c r="UVZ21" s="45"/>
      <c r="UWA21" s="45"/>
      <c r="UWB21" s="45"/>
      <c r="UWC21" s="45"/>
      <c r="UWD21" s="45"/>
      <c r="UWE21" s="45"/>
      <c r="UWF21" s="45"/>
      <c r="UWG21" s="45"/>
      <c r="UWH21" s="45"/>
      <c r="UWI21" s="45"/>
      <c r="UWJ21" s="45"/>
      <c r="UWK21" s="45"/>
      <c r="UWL21" s="45"/>
      <c r="UWM21" s="45"/>
      <c r="UWN21" s="45"/>
      <c r="UWO21" s="45"/>
      <c r="UWP21" s="45"/>
      <c r="UWQ21" s="45"/>
      <c r="UWR21" s="45"/>
      <c r="UWS21" s="45"/>
      <c r="UWT21" s="45"/>
      <c r="UWU21" s="45"/>
      <c r="UWV21" s="45"/>
      <c r="UWW21" s="45"/>
      <c r="UWX21" s="45"/>
      <c r="UWY21" s="45"/>
      <c r="UWZ21" s="45"/>
      <c r="UXA21" s="45"/>
      <c r="UXB21" s="45"/>
      <c r="UXC21" s="45"/>
      <c r="UXD21" s="45"/>
      <c r="UXE21" s="45"/>
      <c r="UXF21" s="45"/>
      <c r="UXG21" s="45"/>
      <c r="UXH21" s="45"/>
      <c r="UXI21" s="45"/>
      <c r="UXJ21" s="45"/>
      <c r="UXK21" s="45"/>
      <c r="UXL21" s="45"/>
      <c r="UXM21" s="45"/>
      <c r="UXN21" s="45"/>
      <c r="UXO21" s="45"/>
      <c r="UXP21" s="45"/>
      <c r="UXQ21" s="45"/>
      <c r="UXR21" s="45"/>
      <c r="UXS21" s="45"/>
      <c r="UXT21" s="45"/>
      <c r="UXU21" s="45"/>
      <c r="UXV21" s="45"/>
      <c r="UXW21" s="45"/>
      <c r="UXX21" s="45"/>
      <c r="UXY21" s="45"/>
      <c r="UXZ21" s="45"/>
      <c r="UYA21" s="45"/>
      <c r="UYB21" s="45"/>
      <c r="UYC21" s="45"/>
      <c r="UYD21" s="45"/>
      <c r="UYE21" s="45"/>
      <c r="UYF21" s="45"/>
      <c r="UYG21" s="45"/>
      <c r="UYH21" s="45"/>
      <c r="UYI21" s="45"/>
      <c r="UYJ21" s="45"/>
      <c r="UYK21" s="45"/>
      <c r="UYL21" s="45"/>
      <c r="UYM21" s="45"/>
      <c r="UYN21" s="45"/>
      <c r="UYO21" s="45"/>
      <c r="UYP21" s="45"/>
      <c r="UYQ21" s="45"/>
      <c r="UYR21" s="45"/>
      <c r="UYS21" s="45"/>
      <c r="UYT21" s="45"/>
      <c r="UYU21" s="45"/>
      <c r="UYV21" s="45"/>
      <c r="UYW21" s="45"/>
      <c r="UYX21" s="45"/>
      <c r="UYY21" s="45"/>
      <c r="UYZ21" s="45"/>
      <c r="UZA21" s="45"/>
      <c r="UZB21" s="45"/>
      <c r="UZC21" s="45"/>
      <c r="UZD21" s="45"/>
      <c r="UZE21" s="45"/>
      <c r="UZF21" s="45"/>
      <c r="UZG21" s="45"/>
      <c r="UZH21" s="45"/>
      <c r="UZI21" s="45"/>
      <c r="UZJ21" s="45"/>
      <c r="UZK21" s="45"/>
      <c r="UZL21" s="45"/>
      <c r="UZM21" s="45"/>
      <c r="UZN21" s="45"/>
      <c r="UZO21" s="45"/>
      <c r="UZP21" s="45"/>
      <c r="UZQ21" s="45"/>
      <c r="UZR21" s="45"/>
      <c r="UZS21" s="45"/>
      <c r="UZT21" s="45"/>
      <c r="UZU21" s="45"/>
      <c r="UZV21" s="45"/>
      <c r="UZW21" s="45"/>
      <c r="UZX21" s="45"/>
      <c r="UZY21" s="45"/>
      <c r="UZZ21" s="45"/>
      <c r="VAA21" s="45"/>
      <c r="VAB21" s="45"/>
      <c r="VAC21" s="45"/>
      <c r="VAD21" s="45"/>
      <c r="VAE21" s="45"/>
      <c r="VAF21" s="45"/>
      <c r="VAG21" s="45"/>
      <c r="VAH21" s="45"/>
      <c r="VAI21" s="45"/>
      <c r="VAJ21" s="45"/>
      <c r="VAK21" s="45"/>
      <c r="VAL21" s="45"/>
      <c r="VAM21" s="45"/>
      <c r="VAN21" s="45"/>
      <c r="VAO21" s="45"/>
      <c r="VAP21" s="45"/>
      <c r="VAQ21" s="45"/>
      <c r="VAR21" s="45"/>
      <c r="VAS21" s="45"/>
      <c r="VAT21" s="45"/>
      <c r="VAU21" s="45"/>
      <c r="VAV21" s="45"/>
      <c r="VAW21" s="45"/>
      <c r="VAX21" s="45"/>
      <c r="VAY21" s="45"/>
      <c r="VAZ21" s="45"/>
      <c r="VBA21" s="45"/>
      <c r="VBB21" s="45"/>
      <c r="VBC21" s="45"/>
      <c r="VBD21" s="45"/>
      <c r="VBE21" s="45"/>
      <c r="VBF21" s="45"/>
      <c r="VBG21" s="45"/>
      <c r="VBH21" s="45"/>
      <c r="VBI21" s="45"/>
      <c r="VBJ21" s="45"/>
      <c r="VBK21" s="45"/>
      <c r="VBL21" s="45"/>
      <c r="VBM21" s="45"/>
      <c r="VBN21" s="45"/>
      <c r="VBO21" s="45"/>
      <c r="VBP21" s="45"/>
      <c r="VBQ21" s="45"/>
      <c r="VBR21" s="45"/>
      <c r="VBS21" s="45"/>
      <c r="VBT21" s="45"/>
      <c r="VBU21" s="45"/>
      <c r="VBV21" s="45"/>
      <c r="VBW21" s="45"/>
      <c r="VBX21" s="45"/>
      <c r="VBY21" s="45"/>
      <c r="VBZ21" s="45"/>
      <c r="VCA21" s="45"/>
      <c r="VCB21" s="45"/>
      <c r="VCC21" s="45"/>
      <c r="VCD21" s="45"/>
      <c r="VCE21" s="45"/>
      <c r="VCF21" s="45"/>
      <c r="VCG21" s="45"/>
      <c r="VCH21" s="45"/>
      <c r="VCI21" s="45"/>
      <c r="VCJ21" s="45"/>
      <c r="VCK21" s="45"/>
      <c r="VCL21" s="45"/>
      <c r="VCM21" s="45"/>
      <c r="VCN21" s="45"/>
      <c r="VCO21" s="45"/>
      <c r="VCP21" s="45"/>
      <c r="VCQ21" s="45"/>
      <c r="VCR21" s="45"/>
      <c r="VCS21" s="45"/>
      <c r="VCT21" s="45"/>
      <c r="VCU21" s="45"/>
      <c r="VCV21" s="45"/>
      <c r="VCW21" s="45"/>
      <c r="VCX21" s="45"/>
      <c r="VCY21" s="45"/>
      <c r="VCZ21" s="45"/>
      <c r="VDA21" s="45"/>
      <c r="VDB21" s="45"/>
      <c r="VDC21" s="45"/>
      <c r="VDD21" s="45"/>
      <c r="VDE21" s="45"/>
      <c r="VDF21" s="45"/>
      <c r="VDG21" s="45"/>
      <c r="VDH21" s="45"/>
      <c r="VDI21" s="45"/>
      <c r="VDJ21" s="45"/>
      <c r="VDK21" s="45"/>
      <c r="VDL21" s="45"/>
      <c r="VDM21" s="45"/>
      <c r="VDN21" s="45"/>
      <c r="VDO21" s="45"/>
      <c r="VDP21" s="45"/>
      <c r="VDQ21" s="45"/>
      <c r="VDR21" s="45"/>
      <c r="VDS21" s="45"/>
      <c r="VDT21" s="45"/>
      <c r="VDU21" s="45"/>
      <c r="VDV21" s="45"/>
      <c r="VDW21" s="45"/>
      <c r="VDX21" s="45"/>
      <c r="VDY21" s="45"/>
      <c r="VDZ21" s="45"/>
      <c r="VEA21" s="45"/>
      <c r="VEB21" s="45"/>
      <c r="VEC21" s="45"/>
      <c r="VED21" s="45"/>
      <c r="VEE21" s="45"/>
      <c r="VEF21" s="45"/>
      <c r="VEG21" s="45"/>
      <c r="VEH21" s="45"/>
      <c r="VEI21" s="45"/>
      <c r="VEJ21" s="45"/>
      <c r="VEK21" s="45"/>
      <c r="VEL21" s="45"/>
      <c r="VEM21" s="45"/>
      <c r="VEN21" s="45"/>
      <c r="VEO21" s="45"/>
      <c r="VEP21" s="45"/>
      <c r="VEQ21" s="45"/>
      <c r="VER21" s="45"/>
      <c r="VES21" s="45"/>
      <c r="VET21" s="45"/>
      <c r="VEU21" s="45"/>
      <c r="VEV21" s="45"/>
      <c r="VEW21" s="45"/>
      <c r="VEX21" s="45"/>
      <c r="VEY21" s="45"/>
      <c r="VEZ21" s="45"/>
      <c r="VFA21" s="45"/>
      <c r="VFB21" s="45"/>
      <c r="VFC21" s="45"/>
      <c r="VFD21" s="45"/>
      <c r="VFE21" s="45"/>
      <c r="VFF21" s="45"/>
      <c r="VFG21" s="45"/>
      <c r="VFH21" s="45"/>
      <c r="VFI21" s="45"/>
      <c r="VFJ21" s="45"/>
      <c r="VFK21" s="45"/>
      <c r="VFL21" s="45"/>
      <c r="VFM21" s="45"/>
      <c r="VFN21" s="45"/>
      <c r="VFO21" s="45"/>
      <c r="VFP21" s="45"/>
      <c r="VFQ21" s="45"/>
      <c r="VFR21" s="45"/>
      <c r="VFS21" s="45"/>
      <c r="VFT21" s="45"/>
      <c r="VFU21" s="45"/>
      <c r="VFV21" s="45"/>
      <c r="VFW21" s="45"/>
      <c r="VFX21" s="45"/>
      <c r="VFY21" s="45"/>
      <c r="VFZ21" s="45"/>
      <c r="VGA21" s="45"/>
      <c r="VGB21" s="45"/>
      <c r="VGC21" s="45"/>
      <c r="VGD21" s="45"/>
      <c r="VGE21" s="45"/>
      <c r="VGF21" s="45"/>
      <c r="VGG21" s="45"/>
      <c r="VGH21" s="45"/>
      <c r="VGI21" s="45"/>
      <c r="VGJ21" s="45"/>
      <c r="VGK21" s="45"/>
      <c r="VGL21" s="45"/>
      <c r="VGM21" s="45"/>
      <c r="VGN21" s="45"/>
      <c r="VGO21" s="45"/>
      <c r="VGP21" s="45"/>
      <c r="VGQ21" s="45"/>
      <c r="VGR21" s="45"/>
      <c r="VGS21" s="45"/>
      <c r="VGT21" s="45"/>
      <c r="VGU21" s="45"/>
      <c r="VGV21" s="45"/>
      <c r="VGW21" s="45"/>
      <c r="VGX21" s="45"/>
      <c r="VGY21" s="45"/>
      <c r="VGZ21" s="45"/>
      <c r="VHA21" s="45"/>
      <c r="VHB21" s="45"/>
      <c r="VHC21" s="45"/>
      <c r="VHD21" s="45"/>
      <c r="VHE21" s="45"/>
      <c r="VHF21" s="45"/>
      <c r="VHG21" s="45"/>
      <c r="VHH21" s="45"/>
      <c r="VHI21" s="45"/>
      <c r="VHJ21" s="45"/>
      <c r="VHK21" s="45"/>
      <c r="VHL21" s="45"/>
      <c r="VHM21" s="45"/>
      <c r="VHN21" s="45"/>
      <c r="VHO21" s="45"/>
      <c r="VHP21" s="45"/>
      <c r="VHQ21" s="45"/>
      <c r="VHR21" s="45"/>
      <c r="VHS21" s="45"/>
      <c r="VHT21" s="45"/>
      <c r="VHU21" s="45"/>
      <c r="VHV21" s="45"/>
      <c r="VHW21" s="45"/>
      <c r="VHX21" s="45"/>
      <c r="VHY21" s="45"/>
      <c r="VHZ21" s="45"/>
      <c r="VIA21" s="45"/>
      <c r="VIB21" s="45"/>
      <c r="VIC21" s="45"/>
      <c r="VID21" s="45"/>
      <c r="VIE21" s="45"/>
      <c r="VIF21" s="45"/>
      <c r="VIG21" s="45"/>
      <c r="VIH21" s="45"/>
      <c r="VII21" s="45"/>
      <c r="VIJ21" s="45"/>
      <c r="VIK21" s="45"/>
      <c r="VIL21" s="45"/>
      <c r="VIM21" s="45"/>
      <c r="VIN21" s="45"/>
      <c r="VIO21" s="45"/>
      <c r="VIP21" s="45"/>
      <c r="VIQ21" s="45"/>
      <c r="VIR21" s="45"/>
      <c r="VIS21" s="45"/>
      <c r="VIT21" s="45"/>
      <c r="VIU21" s="45"/>
      <c r="VIV21" s="45"/>
      <c r="VIW21" s="45"/>
      <c r="VIX21" s="45"/>
      <c r="VIY21" s="45"/>
      <c r="VIZ21" s="45"/>
      <c r="VJA21" s="45"/>
      <c r="VJB21" s="45"/>
      <c r="VJC21" s="45"/>
      <c r="VJD21" s="45"/>
      <c r="VJE21" s="45"/>
      <c r="VJF21" s="45"/>
      <c r="VJG21" s="45"/>
      <c r="VJH21" s="45"/>
      <c r="VJI21" s="45"/>
      <c r="VJJ21" s="45"/>
      <c r="VJK21" s="45"/>
      <c r="VJL21" s="45"/>
      <c r="VJM21" s="45"/>
      <c r="VJN21" s="45"/>
      <c r="VJO21" s="45"/>
      <c r="VJP21" s="45"/>
      <c r="VJQ21" s="45"/>
      <c r="VJR21" s="45"/>
      <c r="VJS21" s="45"/>
      <c r="VJT21" s="45"/>
      <c r="VJU21" s="45"/>
      <c r="VJV21" s="45"/>
      <c r="VJW21" s="45"/>
      <c r="VJX21" s="45"/>
      <c r="VJY21" s="45"/>
      <c r="VJZ21" s="45"/>
      <c r="VKA21" s="45"/>
      <c r="VKB21" s="45"/>
      <c r="VKC21" s="45"/>
      <c r="VKD21" s="45"/>
      <c r="VKE21" s="45"/>
      <c r="VKF21" s="45"/>
      <c r="VKG21" s="45"/>
      <c r="VKH21" s="45"/>
      <c r="VKI21" s="45"/>
      <c r="VKJ21" s="45"/>
      <c r="VKK21" s="45"/>
      <c r="VKL21" s="45"/>
      <c r="VKM21" s="45"/>
      <c r="VKN21" s="45"/>
      <c r="VKO21" s="45"/>
      <c r="VKP21" s="45"/>
      <c r="VKQ21" s="45"/>
      <c r="VKR21" s="45"/>
      <c r="VKS21" s="45"/>
      <c r="VKT21" s="45"/>
      <c r="VKU21" s="45"/>
      <c r="VKV21" s="45"/>
      <c r="VKW21" s="45"/>
      <c r="VKX21" s="45"/>
      <c r="VKY21" s="45"/>
      <c r="VKZ21" s="45"/>
      <c r="VLA21" s="45"/>
      <c r="VLB21" s="45"/>
      <c r="VLC21" s="45"/>
      <c r="VLD21" s="45"/>
      <c r="VLE21" s="45"/>
      <c r="VLF21" s="45"/>
      <c r="VLG21" s="45"/>
      <c r="VLH21" s="45"/>
      <c r="VLI21" s="45"/>
      <c r="VLJ21" s="45"/>
      <c r="VLK21" s="45"/>
      <c r="VLL21" s="45"/>
      <c r="VLM21" s="45"/>
      <c r="VLN21" s="45"/>
      <c r="VLO21" s="45"/>
      <c r="VLP21" s="45"/>
      <c r="VLQ21" s="45"/>
      <c r="VLR21" s="45"/>
      <c r="VLS21" s="45"/>
      <c r="VLT21" s="45"/>
      <c r="VLU21" s="45"/>
      <c r="VLV21" s="45"/>
      <c r="VLW21" s="45"/>
      <c r="VLX21" s="45"/>
      <c r="VLY21" s="45"/>
      <c r="VLZ21" s="45"/>
      <c r="VMA21" s="45"/>
      <c r="VMB21" s="45"/>
      <c r="VMC21" s="45"/>
      <c r="VMD21" s="45"/>
      <c r="VME21" s="45"/>
      <c r="VMF21" s="45"/>
      <c r="VMG21" s="45"/>
      <c r="VMH21" s="45"/>
      <c r="VMI21" s="45"/>
      <c r="VMJ21" s="45"/>
      <c r="VMK21" s="45"/>
      <c r="VML21" s="45"/>
      <c r="VMM21" s="45"/>
      <c r="VMN21" s="45"/>
      <c r="VMO21" s="45"/>
      <c r="VMP21" s="45"/>
      <c r="VMQ21" s="45"/>
      <c r="VMR21" s="45"/>
      <c r="VMS21" s="45"/>
      <c r="VMT21" s="45"/>
      <c r="VMU21" s="45"/>
      <c r="VMV21" s="45"/>
      <c r="VMW21" s="45"/>
      <c r="VMX21" s="45"/>
      <c r="VMY21" s="45"/>
      <c r="VMZ21" s="45"/>
      <c r="VNA21" s="45"/>
      <c r="VNB21" s="45"/>
      <c r="VNC21" s="45"/>
      <c r="VND21" s="45"/>
      <c r="VNE21" s="45"/>
      <c r="VNF21" s="45"/>
      <c r="VNG21" s="45"/>
      <c r="VNH21" s="45"/>
      <c r="VNI21" s="45"/>
      <c r="VNJ21" s="45"/>
      <c r="VNK21" s="45"/>
      <c r="VNL21" s="45"/>
      <c r="VNM21" s="45"/>
      <c r="VNN21" s="45"/>
      <c r="VNO21" s="45"/>
      <c r="VNP21" s="45"/>
      <c r="VNQ21" s="45"/>
      <c r="VNR21" s="45"/>
      <c r="VNS21" s="45"/>
      <c r="VNT21" s="45"/>
      <c r="VNU21" s="45"/>
      <c r="VNV21" s="45"/>
      <c r="VNW21" s="45"/>
      <c r="VNX21" s="45"/>
      <c r="VNY21" s="45"/>
      <c r="VNZ21" s="45"/>
      <c r="VOA21" s="45"/>
      <c r="VOB21" s="45"/>
      <c r="VOC21" s="45"/>
      <c r="VOD21" s="45"/>
      <c r="VOE21" s="45"/>
      <c r="VOF21" s="45"/>
      <c r="VOG21" s="45"/>
      <c r="VOH21" s="45"/>
      <c r="VOI21" s="45"/>
      <c r="VOJ21" s="45"/>
      <c r="VOK21" s="45"/>
      <c r="VOL21" s="45"/>
      <c r="VOM21" s="45"/>
      <c r="VON21" s="45"/>
      <c r="VOO21" s="45"/>
      <c r="VOP21" s="45"/>
      <c r="VOQ21" s="45"/>
      <c r="VOR21" s="45"/>
      <c r="VOS21" s="45"/>
      <c r="VOT21" s="45"/>
      <c r="VOU21" s="45"/>
      <c r="VOV21" s="45"/>
      <c r="VOW21" s="45"/>
      <c r="VOX21" s="45"/>
      <c r="VOY21" s="45"/>
      <c r="VOZ21" s="45"/>
      <c r="VPA21" s="45"/>
      <c r="VPB21" s="45"/>
      <c r="VPC21" s="45"/>
      <c r="VPD21" s="45"/>
      <c r="VPE21" s="45"/>
      <c r="VPF21" s="45"/>
      <c r="VPG21" s="45"/>
      <c r="VPH21" s="45"/>
      <c r="VPI21" s="45"/>
      <c r="VPJ21" s="45"/>
      <c r="VPK21" s="45"/>
      <c r="VPL21" s="45"/>
      <c r="VPM21" s="45"/>
      <c r="VPN21" s="45"/>
      <c r="VPO21" s="45"/>
      <c r="VPP21" s="45"/>
      <c r="VPQ21" s="45"/>
      <c r="VPR21" s="45"/>
      <c r="VPS21" s="45"/>
      <c r="VPT21" s="45"/>
      <c r="VPU21" s="45"/>
      <c r="VPV21" s="45"/>
      <c r="VPW21" s="45"/>
      <c r="VPX21" s="45"/>
      <c r="VPY21" s="45"/>
      <c r="VPZ21" s="45"/>
      <c r="VQA21" s="45"/>
      <c r="VQB21" s="45"/>
      <c r="VQC21" s="45"/>
      <c r="VQD21" s="45"/>
      <c r="VQE21" s="45"/>
      <c r="VQF21" s="45"/>
      <c r="VQG21" s="45"/>
      <c r="VQH21" s="45"/>
      <c r="VQI21" s="45"/>
      <c r="VQJ21" s="45"/>
      <c r="VQK21" s="45"/>
      <c r="VQL21" s="45"/>
      <c r="VQM21" s="45"/>
      <c r="VQN21" s="45"/>
      <c r="VQO21" s="45"/>
      <c r="VQP21" s="45"/>
      <c r="VQQ21" s="45"/>
      <c r="VQR21" s="45"/>
      <c r="VQS21" s="45"/>
      <c r="VQT21" s="45"/>
      <c r="VQU21" s="45"/>
      <c r="VQV21" s="45"/>
      <c r="VQW21" s="45"/>
      <c r="VQX21" s="45"/>
      <c r="VQY21" s="45"/>
      <c r="VQZ21" s="45"/>
      <c r="VRA21" s="45"/>
      <c r="VRB21" s="45"/>
      <c r="VRC21" s="45"/>
      <c r="VRD21" s="45"/>
      <c r="VRE21" s="45"/>
      <c r="VRF21" s="45"/>
      <c r="VRG21" s="45"/>
      <c r="VRH21" s="45"/>
      <c r="VRI21" s="45"/>
      <c r="VRJ21" s="45"/>
      <c r="VRK21" s="45"/>
      <c r="VRL21" s="45"/>
      <c r="VRM21" s="45"/>
      <c r="VRN21" s="45"/>
      <c r="VRO21" s="45"/>
      <c r="VRP21" s="45"/>
      <c r="VRQ21" s="45"/>
      <c r="VRR21" s="45"/>
      <c r="VRS21" s="45"/>
      <c r="VRT21" s="45"/>
      <c r="VRU21" s="45"/>
      <c r="VRV21" s="45"/>
      <c r="VRW21" s="45"/>
      <c r="VRX21" s="45"/>
      <c r="VRY21" s="45"/>
      <c r="VRZ21" s="45"/>
      <c r="VSA21" s="45"/>
      <c r="VSB21" s="45"/>
      <c r="VSC21" s="45"/>
      <c r="VSD21" s="45"/>
      <c r="VSE21" s="45"/>
      <c r="VSF21" s="45"/>
      <c r="VSG21" s="45"/>
      <c r="VSH21" s="45"/>
      <c r="VSI21" s="45"/>
      <c r="VSJ21" s="45"/>
      <c r="VSK21" s="45"/>
      <c r="VSL21" s="45"/>
      <c r="VSM21" s="45"/>
      <c r="VSN21" s="45"/>
      <c r="VSO21" s="45"/>
      <c r="VSP21" s="45"/>
      <c r="VSQ21" s="45"/>
      <c r="VSR21" s="45"/>
      <c r="VSS21" s="45"/>
      <c r="VST21" s="45"/>
      <c r="VSU21" s="45"/>
      <c r="VSV21" s="45"/>
      <c r="VSW21" s="45"/>
      <c r="VSX21" s="45"/>
      <c r="VSY21" s="45"/>
      <c r="VSZ21" s="45"/>
      <c r="VTA21" s="45"/>
      <c r="VTB21" s="45"/>
      <c r="VTC21" s="45"/>
      <c r="VTD21" s="45"/>
      <c r="VTE21" s="45"/>
      <c r="VTF21" s="45"/>
      <c r="VTG21" s="45"/>
      <c r="VTH21" s="45"/>
      <c r="VTI21" s="45"/>
      <c r="VTJ21" s="45"/>
      <c r="VTK21" s="45"/>
      <c r="VTL21" s="45"/>
      <c r="VTM21" s="45"/>
      <c r="VTN21" s="45"/>
      <c r="VTO21" s="45"/>
      <c r="VTP21" s="45"/>
      <c r="VTQ21" s="45"/>
      <c r="VTR21" s="45"/>
      <c r="VTS21" s="45"/>
      <c r="VTT21" s="45"/>
      <c r="VTU21" s="45"/>
      <c r="VTV21" s="45"/>
      <c r="VTW21" s="45"/>
      <c r="VTX21" s="45"/>
      <c r="VTY21" s="45"/>
      <c r="VTZ21" s="45"/>
      <c r="VUA21" s="45"/>
      <c r="VUB21" s="45"/>
      <c r="VUC21" s="45"/>
      <c r="VUD21" s="45"/>
      <c r="VUE21" s="45"/>
      <c r="VUF21" s="45"/>
      <c r="VUG21" s="45"/>
      <c r="VUH21" s="45"/>
      <c r="VUI21" s="45"/>
      <c r="VUJ21" s="45"/>
      <c r="VUK21" s="45"/>
      <c r="VUL21" s="45"/>
      <c r="VUM21" s="45"/>
      <c r="VUN21" s="45"/>
      <c r="VUO21" s="45"/>
      <c r="VUP21" s="45"/>
      <c r="VUQ21" s="45"/>
      <c r="VUR21" s="45"/>
      <c r="VUS21" s="45"/>
      <c r="VUT21" s="45"/>
      <c r="VUU21" s="45"/>
      <c r="VUV21" s="45"/>
      <c r="VUW21" s="45"/>
      <c r="VUX21" s="45"/>
      <c r="VUY21" s="45"/>
      <c r="VUZ21" s="45"/>
      <c r="VVA21" s="45"/>
      <c r="VVB21" s="45"/>
      <c r="VVC21" s="45"/>
      <c r="VVD21" s="45"/>
      <c r="VVE21" s="45"/>
      <c r="VVF21" s="45"/>
      <c r="VVG21" s="45"/>
      <c r="VVH21" s="45"/>
      <c r="VVI21" s="45"/>
      <c r="VVJ21" s="45"/>
      <c r="VVK21" s="45"/>
      <c r="VVL21" s="45"/>
      <c r="VVM21" s="45"/>
      <c r="VVN21" s="45"/>
      <c r="VVO21" s="45"/>
      <c r="VVP21" s="45"/>
      <c r="VVQ21" s="45"/>
      <c r="VVR21" s="45"/>
      <c r="VVS21" s="45"/>
      <c r="VVT21" s="45"/>
      <c r="VVU21" s="45"/>
      <c r="VVV21" s="45"/>
      <c r="VVW21" s="45"/>
      <c r="VVX21" s="45"/>
      <c r="VVY21" s="45"/>
      <c r="VVZ21" s="45"/>
      <c r="VWA21" s="45"/>
      <c r="VWB21" s="45"/>
      <c r="VWC21" s="45"/>
      <c r="VWD21" s="45"/>
      <c r="VWE21" s="45"/>
      <c r="VWF21" s="45"/>
      <c r="VWG21" s="45"/>
      <c r="VWH21" s="45"/>
      <c r="VWI21" s="45"/>
      <c r="VWJ21" s="45"/>
      <c r="VWK21" s="45"/>
      <c r="VWL21" s="45"/>
      <c r="VWM21" s="45"/>
      <c r="VWN21" s="45"/>
      <c r="VWO21" s="45"/>
      <c r="VWP21" s="45"/>
      <c r="VWQ21" s="45"/>
      <c r="VWR21" s="45"/>
      <c r="VWS21" s="45"/>
      <c r="VWT21" s="45"/>
      <c r="VWU21" s="45"/>
      <c r="VWV21" s="45"/>
      <c r="VWW21" s="45"/>
      <c r="VWX21" s="45"/>
      <c r="VWY21" s="45"/>
      <c r="VWZ21" s="45"/>
      <c r="VXA21" s="45"/>
      <c r="VXB21" s="45"/>
      <c r="VXC21" s="45"/>
      <c r="VXD21" s="45"/>
      <c r="VXE21" s="45"/>
      <c r="VXF21" s="45"/>
      <c r="VXG21" s="45"/>
      <c r="VXH21" s="45"/>
      <c r="VXI21" s="45"/>
      <c r="VXJ21" s="45"/>
      <c r="VXK21" s="45"/>
      <c r="VXL21" s="45"/>
      <c r="VXM21" s="45"/>
      <c r="VXN21" s="45"/>
      <c r="VXO21" s="45"/>
      <c r="VXP21" s="45"/>
      <c r="VXQ21" s="45"/>
      <c r="VXR21" s="45"/>
      <c r="VXS21" s="45"/>
      <c r="VXT21" s="45"/>
      <c r="VXU21" s="45"/>
      <c r="VXV21" s="45"/>
      <c r="VXW21" s="45"/>
      <c r="VXX21" s="45"/>
      <c r="VXY21" s="45"/>
      <c r="VXZ21" s="45"/>
      <c r="VYA21" s="45"/>
      <c r="VYB21" s="45"/>
      <c r="VYC21" s="45"/>
      <c r="VYD21" s="45"/>
      <c r="VYE21" s="45"/>
      <c r="VYF21" s="45"/>
      <c r="VYG21" s="45"/>
      <c r="VYH21" s="45"/>
      <c r="VYI21" s="45"/>
      <c r="VYJ21" s="45"/>
      <c r="VYK21" s="45"/>
      <c r="VYL21" s="45"/>
      <c r="VYM21" s="45"/>
      <c r="VYN21" s="45"/>
      <c r="VYO21" s="45"/>
      <c r="VYP21" s="45"/>
      <c r="VYQ21" s="45"/>
      <c r="VYR21" s="45"/>
      <c r="VYS21" s="45"/>
      <c r="VYT21" s="45"/>
      <c r="VYU21" s="45"/>
      <c r="VYV21" s="45"/>
      <c r="VYW21" s="45"/>
      <c r="VYX21" s="45"/>
      <c r="VYY21" s="45"/>
      <c r="VYZ21" s="45"/>
      <c r="VZA21" s="45"/>
      <c r="VZB21" s="45"/>
      <c r="VZC21" s="45"/>
      <c r="VZD21" s="45"/>
      <c r="VZE21" s="45"/>
      <c r="VZF21" s="45"/>
      <c r="VZG21" s="45"/>
      <c r="VZH21" s="45"/>
      <c r="VZI21" s="45"/>
      <c r="VZJ21" s="45"/>
      <c r="VZK21" s="45"/>
      <c r="VZL21" s="45"/>
      <c r="VZM21" s="45"/>
      <c r="VZN21" s="45"/>
      <c r="VZO21" s="45"/>
      <c r="VZP21" s="45"/>
      <c r="VZQ21" s="45"/>
      <c r="VZR21" s="45"/>
      <c r="VZS21" s="45"/>
      <c r="VZT21" s="45"/>
      <c r="VZU21" s="45"/>
      <c r="VZV21" s="45"/>
      <c r="VZW21" s="45"/>
      <c r="VZX21" s="45"/>
      <c r="VZY21" s="45"/>
      <c r="VZZ21" s="45"/>
      <c r="WAA21" s="45"/>
      <c r="WAB21" s="45"/>
      <c r="WAC21" s="45"/>
      <c r="WAD21" s="45"/>
      <c r="WAE21" s="45"/>
      <c r="WAF21" s="45"/>
      <c r="WAG21" s="45"/>
      <c r="WAH21" s="45"/>
      <c r="WAI21" s="45"/>
      <c r="WAJ21" s="45"/>
      <c r="WAK21" s="45"/>
      <c r="WAL21" s="45"/>
      <c r="WAM21" s="45"/>
      <c r="WAN21" s="45"/>
      <c r="WAO21" s="45"/>
      <c r="WAP21" s="45"/>
      <c r="WAQ21" s="45"/>
      <c r="WAR21" s="45"/>
      <c r="WAS21" s="45"/>
      <c r="WAT21" s="45"/>
      <c r="WAU21" s="45"/>
      <c r="WAV21" s="45"/>
      <c r="WAW21" s="45"/>
      <c r="WAX21" s="45"/>
      <c r="WAY21" s="45"/>
      <c r="WAZ21" s="45"/>
      <c r="WBA21" s="45"/>
      <c r="WBB21" s="45"/>
      <c r="WBC21" s="45"/>
      <c r="WBD21" s="45"/>
      <c r="WBE21" s="45"/>
      <c r="WBF21" s="45"/>
      <c r="WBG21" s="45"/>
      <c r="WBH21" s="45"/>
      <c r="WBI21" s="45"/>
      <c r="WBJ21" s="45"/>
      <c r="WBK21" s="45"/>
      <c r="WBL21" s="45"/>
      <c r="WBM21" s="45"/>
      <c r="WBN21" s="45"/>
      <c r="WBO21" s="45"/>
      <c r="WBP21" s="45"/>
      <c r="WBQ21" s="45"/>
      <c r="WBR21" s="45"/>
      <c r="WBS21" s="45"/>
      <c r="WBT21" s="45"/>
      <c r="WBU21" s="45"/>
      <c r="WBV21" s="45"/>
      <c r="WBW21" s="45"/>
      <c r="WBX21" s="45"/>
      <c r="WBY21" s="45"/>
      <c r="WBZ21" s="45"/>
      <c r="WCA21" s="45"/>
      <c r="WCB21" s="45"/>
      <c r="WCC21" s="45"/>
      <c r="WCD21" s="45"/>
      <c r="WCE21" s="45"/>
      <c r="WCF21" s="45"/>
      <c r="WCG21" s="45"/>
      <c r="WCH21" s="45"/>
      <c r="WCI21" s="45"/>
      <c r="WCJ21" s="45"/>
      <c r="WCK21" s="45"/>
      <c r="WCL21" s="45"/>
      <c r="WCM21" s="45"/>
      <c r="WCN21" s="45"/>
      <c r="WCO21" s="45"/>
      <c r="WCP21" s="45"/>
      <c r="WCQ21" s="45"/>
      <c r="WCR21" s="45"/>
      <c r="WCS21" s="45"/>
      <c r="WCT21" s="45"/>
      <c r="WCU21" s="45"/>
      <c r="WCV21" s="45"/>
      <c r="WCW21" s="45"/>
      <c r="WCX21" s="45"/>
      <c r="WCY21" s="45"/>
      <c r="WCZ21" s="45"/>
      <c r="WDA21" s="45"/>
      <c r="WDB21" s="45"/>
      <c r="WDC21" s="45"/>
      <c r="WDD21" s="45"/>
      <c r="WDE21" s="45"/>
      <c r="WDF21" s="45"/>
      <c r="WDG21" s="45"/>
      <c r="WDH21" s="45"/>
      <c r="WDI21" s="45"/>
      <c r="WDJ21" s="45"/>
      <c r="WDK21" s="45"/>
      <c r="WDL21" s="45"/>
      <c r="WDM21" s="45"/>
      <c r="WDN21" s="45"/>
      <c r="WDO21" s="45"/>
      <c r="WDP21" s="45"/>
      <c r="WDQ21" s="45"/>
      <c r="WDR21" s="45"/>
      <c r="WDS21" s="45"/>
      <c r="WDT21" s="45"/>
      <c r="WDU21" s="45"/>
      <c r="WDV21" s="45"/>
      <c r="WDW21" s="45"/>
      <c r="WDX21" s="45"/>
      <c r="WDY21" s="45"/>
      <c r="WDZ21" s="45"/>
      <c r="WEA21" s="45"/>
      <c r="WEB21" s="45"/>
      <c r="WEC21" s="45"/>
      <c r="WED21" s="45"/>
      <c r="WEE21" s="45"/>
      <c r="WEF21" s="45"/>
      <c r="WEG21" s="45"/>
      <c r="WEH21" s="45"/>
      <c r="WEI21" s="45"/>
      <c r="WEJ21" s="45"/>
      <c r="WEK21" s="45"/>
      <c r="WEL21" s="45"/>
      <c r="WEM21" s="45"/>
      <c r="WEN21" s="45"/>
      <c r="WEO21" s="45"/>
      <c r="WEP21" s="45"/>
      <c r="WEQ21" s="45"/>
      <c r="WER21" s="45"/>
      <c r="WES21" s="45"/>
      <c r="WET21" s="45"/>
      <c r="WEU21" s="45"/>
      <c r="WEV21" s="45"/>
      <c r="WEW21" s="45"/>
      <c r="WEX21" s="45"/>
      <c r="WEY21" s="45"/>
      <c r="WEZ21" s="45"/>
      <c r="WFA21" s="45"/>
      <c r="WFB21" s="45"/>
      <c r="WFC21" s="45"/>
      <c r="WFD21" s="45"/>
      <c r="WFE21" s="45"/>
      <c r="WFF21" s="45"/>
      <c r="WFG21" s="45"/>
      <c r="WFH21" s="45"/>
      <c r="WFI21" s="45"/>
      <c r="WFJ21" s="45"/>
      <c r="WFK21" s="45"/>
      <c r="WFL21" s="45"/>
      <c r="WFM21" s="45"/>
      <c r="WFN21" s="45"/>
      <c r="WFO21" s="45"/>
      <c r="WFP21" s="45"/>
      <c r="WFQ21" s="45"/>
      <c r="WFR21" s="45"/>
      <c r="WFS21" s="45"/>
      <c r="WFT21" s="45"/>
      <c r="WFU21" s="45"/>
      <c r="WFV21" s="45"/>
      <c r="WFW21" s="45"/>
      <c r="WFX21" s="45"/>
      <c r="WFY21" s="45"/>
      <c r="WFZ21" s="45"/>
      <c r="WGA21" s="45"/>
      <c r="WGB21" s="45"/>
      <c r="WGC21" s="45"/>
      <c r="WGD21" s="45"/>
      <c r="WGE21" s="45"/>
      <c r="WGF21" s="45"/>
      <c r="WGG21" s="45"/>
      <c r="WGH21" s="45"/>
      <c r="WGI21" s="45"/>
      <c r="WGJ21" s="45"/>
      <c r="WGK21" s="45"/>
      <c r="WGL21" s="45"/>
      <c r="WGM21" s="45"/>
      <c r="WGN21" s="45"/>
      <c r="WGO21" s="45"/>
      <c r="WGP21" s="45"/>
      <c r="WGQ21" s="45"/>
      <c r="WGR21" s="45"/>
      <c r="WGS21" s="45"/>
      <c r="WGT21" s="45"/>
      <c r="WGU21" s="45"/>
      <c r="WGV21" s="45"/>
      <c r="WGW21" s="45"/>
      <c r="WGX21" s="45"/>
      <c r="WGY21" s="45"/>
      <c r="WGZ21" s="45"/>
      <c r="WHA21" s="45"/>
      <c r="WHB21" s="45"/>
      <c r="WHC21" s="45"/>
      <c r="WHD21" s="45"/>
      <c r="WHE21" s="45"/>
      <c r="WHF21" s="45"/>
      <c r="WHG21" s="45"/>
      <c r="WHH21" s="45"/>
      <c r="WHI21" s="45"/>
      <c r="WHJ21" s="45"/>
      <c r="WHK21" s="45"/>
      <c r="WHL21" s="45"/>
      <c r="WHM21" s="45"/>
      <c r="WHN21" s="45"/>
      <c r="WHO21" s="45"/>
      <c r="WHP21" s="45"/>
      <c r="WHQ21" s="45"/>
      <c r="WHR21" s="45"/>
      <c r="WHS21" s="45"/>
      <c r="WHT21" s="45"/>
      <c r="WHU21" s="45"/>
      <c r="WHV21" s="45"/>
      <c r="WHW21" s="45"/>
      <c r="WHX21" s="45"/>
      <c r="WHY21" s="45"/>
      <c r="WHZ21" s="45"/>
      <c r="WIA21" s="45"/>
      <c r="WIB21" s="45"/>
      <c r="WIC21" s="45"/>
      <c r="WID21" s="45"/>
      <c r="WIE21" s="45"/>
      <c r="WIF21" s="45"/>
      <c r="WIG21" s="45"/>
      <c r="WIH21" s="45"/>
      <c r="WII21" s="45"/>
      <c r="WIJ21" s="45"/>
      <c r="WIK21" s="45"/>
      <c r="WIL21" s="45"/>
      <c r="WIM21" s="45"/>
      <c r="WIN21" s="45"/>
      <c r="WIO21" s="45"/>
      <c r="WIP21" s="45"/>
      <c r="WIQ21" s="45"/>
      <c r="WIR21" s="45"/>
      <c r="WIS21" s="45"/>
      <c r="WIT21" s="45"/>
      <c r="WIU21" s="45"/>
      <c r="WIV21" s="45"/>
      <c r="WIW21" s="45"/>
      <c r="WIX21" s="45"/>
      <c r="WIY21" s="45"/>
      <c r="WIZ21" s="45"/>
      <c r="WJA21" s="45"/>
      <c r="WJB21" s="45"/>
      <c r="WJC21" s="45"/>
      <c r="WJD21" s="45"/>
      <c r="WJE21" s="45"/>
      <c r="WJF21" s="45"/>
      <c r="WJG21" s="45"/>
      <c r="WJH21" s="45"/>
      <c r="WJI21" s="45"/>
      <c r="WJJ21" s="45"/>
      <c r="WJK21" s="45"/>
      <c r="WJL21" s="45"/>
      <c r="WJM21" s="45"/>
      <c r="WJN21" s="45"/>
      <c r="WJO21" s="45"/>
      <c r="WJP21" s="45"/>
      <c r="WJQ21" s="45"/>
      <c r="WJR21" s="45"/>
      <c r="WJS21" s="45"/>
      <c r="WJT21" s="45"/>
      <c r="WJU21" s="45"/>
      <c r="WJV21" s="45"/>
      <c r="WJW21" s="45"/>
      <c r="WJX21" s="45"/>
      <c r="WJY21" s="45"/>
      <c r="WJZ21" s="45"/>
      <c r="WKA21" s="45"/>
      <c r="WKB21" s="45"/>
      <c r="WKC21" s="45"/>
      <c r="WKD21" s="45"/>
      <c r="WKE21" s="45"/>
      <c r="WKF21" s="45"/>
      <c r="WKG21" s="45"/>
      <c r="WKH21" s="45"/>
      <c r="WKI21" s="45"/>
      <c r="WKJ21" s="45"/>
      <c r="WKK21" s="45"/>
      <c r="WKL21" s="45"/>
      <c r="WKM21" s="45"/>
      <c r="WKN21" s="45"/>
      <c r="WKO21" s="45"/>
      <c r="WKP21" s="45"/>
      <c r="WKQ21" s="45"/>
      <c r="WKR21" s="45"/>
      <c r="WKS21" s="45"/>
      <c r="WKT21" s="45"/>
      <c r="WKU21" s="45"/>
      <c r="WKV21" s="45"/>
      <c r="WKW21" s="45"/>
      <c r="WKX21" s="45"/>
      <c r="WKY21" s="45"/>
      <c r="WKZ21" s="45"/>
      <c r="WLA21" s="45"/>
      <c r="WLB21" s="45"/>
      <c r="WLC21" s="45"/>
      <c r="WLD21" s="45"/>
      <c r="WLE21" s="45"/>
      <c r="WLF21" s="45"/>
      <c r="WLG21" s="45"/>
      <c r="WLH21" s="45"/>
      <c r="WLI21" s="45"/>
      <c r="WLJ21" s="45"/>
      <c r="WLK21" s="45"/>
      <c r="WLL21" s="45"/>
      <c r="WLM21" s="45"/>
      <c r="WLN21" s="45"/>
      <c r="WLO21" s="45"/>
      <c r="WLP21" s="45"/>
      <c r="WLQ21" s="45"/>
      <c r="WLR21" s="45"/>
      <c r="WLS21" s="45"/>
      <c r="WLT21" s="45"/>
      <c r="WLU21" s="45"/>
      <c r="WLV21" s="45"/>
      <c r="WLW21" s="45"/>
      <c r="WLX21" s="45"/>
      <c r="WLY21" s="45"/>
      <c r="WLZ21" s="45"/>
      <c r="WMA21" s="45"/>
      <c r="WMB21" s="45"/>
      <c r="WMC21" s="45"/>
      <c r="WMD21" s="45"/>
      <c r="WME21" s="45"/>
      <c r="WMF21" s="45"/>
      <c r="WMG21" s="45"/>
      <c r="WMH21" s="45"/>
      <c r="WMI21" s="45"/>
      <c r="WMJ21" s="45"/>
      <c r="WMK21" s="45"/>
      <c r="WML21" s="45"/>
      <c r="WMM21" s="45"/>
      <c r="WMN21" s="45"/>
      <c r="WMO21" s="45"/>
      <c r="WMP21" s="45"/>
      <c r="WMQ21" s="45"/>
      <c r="WMR21" s="45"/>
      <c r="WMS21" s="45"/>
      <c r="WMT21" s="45"/>
      <c r="WMU21" s="45"/>
      <c r="WMV21" s="45"/>
      <c r="WMW21" s="45"/>
      <c r="WMX21" s="45"/>
      <c r="WMY21" s="45"/>
      <c r="WMZ21" s="45"/>
      <c r="WNA21" s="45"/>
      <c r="WNB21" s="45"/>
      <c r="WNC21" s="45"/>
      <c r="WND21" s="45"/>
      <c r="WNE21" s="45"/>
      <c r="WNF21" s="45"/>
      <c r="WNG21" s="45"/>
      <c r="WNH21" s="45"/>
      <c r="WNI21" s="45"/>
      <c r="WNJ21" s="45"/>
      <c r="WNK21" s="45"/>
      <c r="WNL21" s="45"/>
      <c r="WNM21" s="45"/>
      <c r="WNN21" s="45"/>
      <c r="WNO21" s="45"/>
      <c r="WNP21" s="45"/>
      <c r="WNQ21" s="45"/>
      <c r="WNR21" s="45"/>
      <c r="WNS21" s="45"/>
      <c r="WNT21" s="45"/>
      <c r="WNU21" s="45"/>
      <c r="WNV21" s="45"/>
      <c r="WNW21" s="45"/>
      <c r="WNX21" s="45"/>
      <c r="WNY21" s="45"/>
      <c r="WNZ21" s="45"/>
      <c r="WOA21" s="45"/>
      <c r="WOB21" s="45"/>
      <c r="WOC21" s="45"/>
      <c r="WOD21" s="45"/>
      <c r="WOE21" s="45"/>
      <c r="WOF21" s="45"/>
      <c r="WOG21" s="45"/>
      <c r="WOH21" s="45"/>
      <c r="WOI21" s="45"/>
      <c r="WOJ21" s="45"/>
      <c r="WOK21" s="45"/>
      <c r="WOL21" s="45"/>
      <c r="WOM21" s="45"/>
      <c r="WON21" s="45"/>
      <c r="WOO21" s="45"/>
      <c r="WOP21" s="45"/>
      <c r="WOQ21" s="45"/>
      <c r="WOR21" s="45"/>
      <c r="WOS21" s="45"/>
      <c r="WOT21" s="45"/>
      <c r="WOU21" s="45"/>
      <c r="WOV21" s="45"/>
      <c r="WOW21" s="45"/>
      <c r="WOX21" s="45"/>
      <c r="WOY21" s="45"/>
      <c r="WOZ21" s="45"/>
      <c r="WPA21" s="45"/>
      <c r="WPB21" s="45"/>
      <c r="WPC21" s="45"/>
      <c r="WPD21" s="45"/>
      <c r="WPE21" s="45"/>
      <c r="WPF21" s="45"/>
      <c r="WPG21" s="45"/>
      <c r="WPH21" s="45"/>
      <c r="WPI21" s="45"/>
      <c r="WPJ21" s="45"/>
      <c r="WPK21" s="45"/>
      <c r="WPL21" s="45"/>
      <c r="WPM21" s="45"/>
      <c r="WPN21" s="45"/>
      <c r="WPO21" s="45"/>
      <c r="WPP21" s="45"/>
      <c r="WPQ21" s="45"/>
      <c r="WPR21" s="45"/>
      <c r="WPS21" s="45"/>
      <c r="WPT21" s="45"/>
      <c r="WPU21" s="45"/>
      <c r="WPV21" s="45"/>
      <c r="WPW21" s="45"/>
      <c r="WPX21" s="45"/>
      <c r="WPY21" s="45"/>
      <c r="WPZ21" s="45"/>
      <c r="WQA21" s="45"/>
      <c r="WQB21" s="45"/>
      <c r="WQC21" s="45"/>
      <c r="WQD21" s="45"/>
      <c r="WQE21" s="45"/>
      <c r="WQF21" s="45"/>
      <c r="WQG21" s="45"/>
      <c r="WQH21" s="45"/>
      <c r="WQI21" s="45"/>
      <c r="WQJ21" s="45"/>
      <c r="WQK21" s="45"/>
      <c r="WQL21" s="45"/>
      <c r="WQM21" s="45"/>
      <c r="WQN21" s="45"/>
      <c r="WQO21" s="45"/>
      <c r="WQP21" s="45"/>
      <c r="WQQ21" s="45"/>
      <c r="WQR21" s="45"/>
      <c r="WQS21" s="45"/>
      <c r="WQT21" s="45"/>
      <c r="WQU21" s="45"/>
      <c r="WQV21" s="45"/>
      <c r="WQW21" s="45"/>
      <c r="WQX21" s="45"/>
      <c r="WQY21" s="45"/>
      <c r="WQZ21" s="45"/>
      <c r="WRA21" s="45"/>
      <c r="WRB21" s="45"/>
      <c r="WRC21" s="45"/>
      <c r="WRD21" s="45"/>
      <c r="WRE21" s="45"/>
      <c r="WRF21" s="45"/>
      <c r="WRG21" s="45"/>
      <c r="WRH21" s="45"/>
      <c r="WRI21" s="45"/>
      <c r="WRJ21" s="45"/>
      <c r="WRK21" s="45"/>
      <c r="WRL21" s="45"/>
      <c r="WRM21" s="45"/>
      <c r="WRN21" s="45"/>
      <c r="WRO21" s="45"/>
      <c r="WRP21" s="45"/>
      <c r="WRQ21" s="45"/>
      <c r="WRR21" s="45"/>
      <c r="WRS21" s="45"/>
      <c r="WRT21" s="45"/>
      <c r="WRU21" s="45"/>
      <c r="WRV21" s="45"/>
      <c r="WRW21" s="45"/>
      <c r="WRX21" s="45"/>
      <c r="WRY21" s="45"/>
      <c r="WRZ21" s="45"/>
      <c r="WSA21" s="45"/>
      <c r="WSB21" s="45"/>
      <c r="WSC21" s="45"/>
      <c r="WSD21" s="45"/>
      <c r="WSE21" s="45"/>
      <c r="WSF21" s="45"/>
      <c r="WSG21" s="45"/>
      <c r="WSH21" s="45"/>
      <c r="WSI21" s="45"/>
      <c r="WSJ21" s="45"/>
      <c r="WSK21" s="45"/>
      <c r="WSL21" s="45"/>
      <c r="WSM21" s="45"/>
      <c r="WSN21" s="45"/>
      <c r="WSO21" s="45"/>
      <c r="WSP21" s="45"/>
      <c r="WSQ21" s="45"/>
      <c r="WSR21" s="45"/>
      <c r="WSS21" s="45"/>
      <c r="WST21" s="45"/>
      <c r="WSU21" s="45"/>
      <c r="WSV21" s="45"/>
      <c r="WSW21" s="45"/>
      <c r="WSX21" s="45"/>
      <c r="WSY21" s="45"/>
      <c r="WSZ21" s="45"/>
      <c r="WTA21" s="45"/>
      <c r="WTB21" s="45"/>
      <c r="WTC21" s="45"/>
      <c r="WTD21" s="45"/>
      <c r="WTE21" s="45"/>
      <c r="WTF21" s="45"/>
      <c r="WTG21" s="45"/>
      <c r="WTH21" s="45"/>
      <c r="WTI21" s="45"/>
      <c r="WTJ21" s="45"/>
      <c r="WTK21" s="45"/>
      <c r="WTL21" s="45"/>
      <c r="WTM21" s="45"/>
      <c r="WTN21" s="45"/>
      <c r="WTO21" s="45"/>
      <c r="WTP21" s="45"/>
      <c r="WTQ21" s="45"/>
      <c r="WTR21" s="45"/>
      <c r="WTS21" s="45"/>
      <c r="WTT21" s="45"/>
      <c r="WTU21" s="45"/>
      <c r="WTV21" s="45"/>
      <c r="WTW21" s="45"/>
      <c r="WTX21" s="45"/>
      <c r="WTY21" s="45"/>
      <c r="WTZ21" s="45"/>
      <c r="WUA21" s="45"/>
      <c r="WUB21" s="45"/>
      <c r="WUC21" s="45"/>
      <c r="WUD21" s="45"/>
      <c r="WUE21" s="45"/>
      <c r="WUF21" s="45"/>
      <c r="WUG21" s="45"/>
      <c r="WUH21" s="45"/>
      <c r="WUI21" s="45"/>
      <c r="WUJ21" s="45"/>
      <c r="WUK21" s="45"/>
      <c r="WUL21" s="45"/>
      <c r="WUM21" s="45"/>
      <c r="WUN21" s="45"/>
      <c r="WUO21" s="45"/>
      <c r="WUP21" s="45"/>
      <c r="WUQ21" s="45"/>
      <c r="WUR21" s="45"/>
      <c r="WUS21" s="45"/>
      <c r="WUT21" s="45"/>
      <c r="WUU21" s="45"/>
      <c r="WUV21" s="45"/>
      <c r="WUW21" s="45"/>
      <c r="WUX21" s="45"/>
      <c r="WUY21" s="45"/>
      <c r="WUZ21" s="45"/>
      <c r="WVA21" s="45"/>
      <c r="WVB21" s="45"/>
      <c r="WVC21" s="45"/>
      <c r="WVD21" s="45"/>
      <c r="WVE21" s="45"/>
      <c r="WVF21" s="45"/>
      <c r="WVG21" s="45"/>
      <c r="WVH21" s="45"/>
      <c r="WVI21" s="45"/>
      <c r="WVJ21" s="45"/>
      <c r="WVK21" s="45"/>
      <c r="WVL21" s="45"/>
      <c r="WVM21" s="45"/>
      <c r="WVN21" s="45"/>
      <c r="WVO21" s="45"/>
      <c r="WVP21" s="45"/>
      <c r="WVQ21" s="45"/>
      <c r="WVR21" s="45"/>
      <c r="WVS21" s="45"/>
      <c r="WVT21" s="45"/>
      <c r="WVU21" s="45"/>
      <c r="WVV21" s="45"/>
      <c r="WVW21" s="45"/>
      <c r="WVX21" s="45"/>
      <c r="WVY21" s="45"/>
      <c r="WVZ21" s="45"/>
      <c r="WWA21" s="45"/>
      <c r="WWB21" s="45"/>
      <c r="WWC21" s="45"/>
      <c r="WWD21" s="45"/>
      <c r="WWE21" s="45"/>
      <c r="WWF21" s="45"/>
      <c r="WWG21" s="45"/>
      <c r="WWH21" s="45"/>
      <c r="WWI21" s="45"/>
      <c r="WWJ21" s="45"/>
      <c r="WWK21" s="45"/>
      <c r="WWL21" s="45"/>
      <c r="WWM21" s="45"/>
      <c r="WWN21" s="45"/>
      <c r="WWO21" s="45"/>
      <c r="WWP21" s="45"/>
      <c r="WWQ21" s="45"/>
      <c r="WWR21" s="45"/>
      <c r="WWS21" s="45"/>
      <c r="WWT21" s="45"/>
      <c r="WWU21" s="45"/>
      <c r="WWV21" s="45"/>
      <c r="WWW21" s="45"/>
      <c r="WWX21" s="45"/>
      <c r="WWY21" s="45"/>
      <c r="WWZ21" s="45"/>
      <c r="WXA21" s="45"/>
      <c r="WXB21" s="45"/>
      <c r="WXC21" s="45"/>
      <c r="WXD21" s="45"/>
      <c r="WXE21" s="45"/>
      <c r="WXF21" s="45"/>
      <c r="WXG21" s="45"/>
      <c r="WXH21" s="45"/>
      <c r="WXI21" s="45"/>
      <c r="WXJ21" s="45"/>
      <c r="WXK21" s="45"/>
      <c r="WXL21" s="45"/>
      <c r="WXM21" s="45"/>
      <c r="WXN21" s="45"/>
      <c r="WXO21" s="45"/>
      <c r="WXP21" s="45"/>
      <c r="WXQ21" s="45"/>
      <c r="WXR21" s="45"/>
      <c r="WXS21" s="45"/>
      <c r="WXT21" s="45"/>
      <c r="WXU21" s="45"/>
      <c r="WXV21" s="45"/>
      <c r="WXW21" s="45"/>
      <c r="WXX21" s="45"/>
      <c r="WXY21" s="45"/>
      <c r="WXZ21" s="45"/>
      <c r="WYA21" s="45"/>
      <c r="WYB21" s="45"/>
      <c r="WYC21" s="45"/>
      <c r="WYD21" s="45"/>
      <c r="WYE21" s="45"/>
      <c r="WYF21" s="45"/>
      <c r="WYG21" s="45"/>
      <c r="WYH21" s="45"/>
      <c r="WYI21" s="45"/>
      <c r="WYJ21" s="45"/>
      <c r="WYK21" s="45"/>
      <c r="WYL21" s="45"/>
      <c r="WYM21" s="45"/>
      <c r="WYN21" s="45"/>
      <c r="WYO21" s="45"/>
      <c r="WYP21" s="45"/>
      <c r="WYQ21" s="45"/>
      <c r="WYR21" s="45"/>
      <c r="WYS21" s="45"/>
      <c r="WYT21" s="45"/>
      <c r="WYU21" s="45"/>
      <c r="WYV21" s="45"/>
      <c r="WYW21" s="45"/>
      <c r="WYX21" s="45"/>
      <c r="WYY21" s="45"/>
      <c r="WYZ21" s="45"/>
      <c r="WZA21" s="45"/>
      <c r="WZB21" s="45"/>
      <c r="WZC21" s="45"/>
      <c r="WZD21" s="45"/>
      <c r="WZE21" s="45"/>
      <c r="WZF21" s="45"/>
      <c r="WZG21" s="45"/>
      <c r="WZH21" s="45"/>
      <c r="WZI21" s="45"/>
      <c r="WZJ21" s="45"/>
      <c r="WZK21" s="45"/>
      <c r="WZL21" s="45"/>
      <c r="WZM21" s="45"/>
      <c r="WZN21" s="45"/>
      <c r="WZO21" s="45"/>
      <c r="WZP21" s="45"/>
      <c r="WZQ21" s="45"/>
      <c r="WZR21" s="45"/>
      <c r="WZS21" s="45"/>
      <c r="WZT21" s="45"/>
      <c r="WZU21" s="45"/>
      <c r="WZV21" s="45"/>
      <c r="WZW21" s="45"/>
      <c r="WZX21" s="45"/>
      <c r="WZY21" s="45"/>
      <c r="WZZ21" s="45"/>
      <c r="XAA21" s="45"/>
      <c r="XAB21" s="45"/>
      <c r="XAC21" s="45"/>
      <c r="XAD21" s="45"/>
      <c r="XAE21" s="45"/>
      <c r="XAF21" s="45"/>
      <c r="XAG21" s="45"/>
      <c r="XAH21" s="45"/>
      <c r="XAI21" s="45"/>
      <c r="XAJ21" s="45"/>
      <c r="XAK21" s="45"/>
      <c r="XAL21" s="45"/>
      <c r="XAM21" s="45"/>
      <c r="XAN21" s="45"/>
      <c r="XAO21" s="45"/>
      <c r="XAP21" s="45"/>
      <c r="XAQ21" s="45"/>
      <c r="XAR21" s="45"/>
      <c r="XAS21" s="45"/>
      <c r="XAT21" s="45"/>
      <c r="XAU21" s="45"/>
      <c r="XAV21" s="45"/>
      <c r="XAW21" s="45"/>
      <c r="XAX21" s="45"/>
      <c r="XAY21" s="45"/>
      <c r="XAZ21" s="45"/>
      <c r="XBA21" s="45"/>
      <c r="XBB21" s="45"/>
      <c r="XBC21" s="45"/>
      <c r="XBD21" s="45"/>
      <c r="XBE21" s="45"/>
      <c r="XBF21" s="45"/>
      <c r="XBG21" s="45"/>
      <c r="XBH21" s="45"/>
      <c r="XBI21" s="45"/>
      <c r="XBJ21" s="45"/>
      <c r="XBK21" s="45"/>
      <c r="XBL21" s="45"/>
      <c r="XBM21" s="45"/>
      <c r="XBN21" s="45"/>
      <c r="XBO21" s="45"/>
      <c r="XBP21" s="45"/>
      <c r="XBQ21" s="45"/>
      <c r="XBR21" s="45"/>
      <c r="XBS21" s="45"/>
      <c r="XBT21" s="45"/>
      <c r="XBU21" s="45"/>
      <c r="XBV21" s="45"/>
      <c r="XBW21" s="45"/>
      <c r="XBX21" s="45"/>
      <c r="XBY21" s="45"/>
      <c r="XBZ21" s="45"/>
      <c r="XCA21" s="45"/>
      <c r="XCB21" s="45"/>
      <c r="XCC21" s="45"/>
      <c r="XCD21" s="45"/>
      <c r="XCE21" s="45"/>
      <c r="XCF21" s="45"/>
      <c r="XCG21" s="45"/>
      <c r="XCH21" s="45"/>
      <c r="XCI21" s="45"/>
      <c r="XCJ21" s="45"/>
      <c r="XCK21" s="45"/>
      <c r="XCL21" s="45"/>
      <c r="XCM21" s="45"/>
      <c r="XCN21" s="45"/>
      <c r="XCO21" s="45"/>
      <c r="XCP21" s="45"/>
      <c r="XCQ21" s="45"/>
      <c r="XCR21" s="45"/>
      <c r="XCS21" s="45"/>
      <c r="XCT21" s="45"/>
      <c r="XCU21" s="45"/>
      <c r="XCV21" s="45"/>
      <c r="XCW21" s="45"/>
      <c r="XCX21" s="45"/>
      <c r="XCY21" s="45"/>
      <c r="XCZ21" s="45"/>
      <c r="XDA21" s="45"/>
      <c r="XDB21" s="45"/>
      <c r="XDC21" s="45"/>
      <c r="XDD21" s="45"/>
      <c r="XDE21" s="45"/>
      <c r="XDF21" s="45"/>
      <c r="XDG21" s="45"/>
      <c r="XDH21" s="45"/>
      <c r="XDI21" s="45"/>
      <c r="XDJ21" s="45"/>
      <c r="XDK21" s="45"/>
      <c r="XDL21" s="45"/>
      <c r="XDM21" s="45"/>
      <c r="XDN21" s="45"/>
      <c r="XDO21" s="45"/>
      <c r="XDP21" s="45"/>
      <c r="XDQ21" s="45"/>
      <c r="XDR21" s="45"/>
      <c r="XDS21" s="45"/>
      <c r="XDT21" s="45"/>
      <c r="XDU21" s="45"/>
      <c r="XDV21" s="45"/>
      <c r="XDW21" s="45"/>
      <c r="XDX21" s="45"/>
      <c r="XDY21" s="45"/>
      <c r="XDZ21" s="45"/>
      <c r="XEA21" s="45"/>
      <c r="XEB21" s="45"/>
      <c r="XEC21" s="45"/>
      <c r="XED21" s="45"/>
      <c r="XEE21" s="45"/>
      <c r="XEF21" s="45"/>
      <c r="XEG21" s="45"/>
      <c r="XEH21" s="45"/>
      <c r="XEI21" s="45"/>
      <c r="XEJ21" s="45"/>
      <c r="XEK21" s="45"/>
      <c r="XEL21" s="45"/>
      <c r="XEM21" s="45"/>
      <c r="XEN21" s="45"/>
      <c r="XEO21" s="45"/>
      <c r="XEP21" s="45"/>
      <c r="XEQ21" s="45"/>
      <c r="XER21" s="45"/>
      <c r="XES21" s="45"/>
      <c r="XET21" s="45"/>
      <c r="XEU21" s="45"/>
      <c r="XEV21" s="45"/>
      <c r="XEW21" s="45"/>
      <c r="XEX21" s="45"/>
      <c r="XEY21" s="45"/>
      <c r="XEZ21" s="45"/>
      <c r="XFA21" s="45"/>
      <c r="XFB21" s="45"/>
      <c r="XFC21" s="45"/>
      <c r="XFD21" s="45"/>
    </row>
    <row r="22" spans="1:16384" ht="15.75" customHeight="1">
      <c r="A22" s="45" t="s">
        <v>1518</v>
      </c>
      <c r="B22" s="51"/>
      <c r="C22" s="45" t="s">
        <v>1519</v>
      </c>
      <c r="D22" s="45" t="s">
        <v>1454</v>
      </c>
      <c r="E22" s="55" t="s">
        <v>1520</v>
      </c>
      <c r="F22" s="51" t="s">
        <v>1521</v>
      </c>
      <c r="G22" s="45" t="s">
        <v>1499</v>
      </c>
      <c r="H22" s="45" t="s">
        <v>1500</v>
      </c>
      <c r="I22" s="50" t="s">
        <v>66</v>
      </c>
      <c r="J22" s="51" t="s">
        <v>67</v>
      </c>
      <c r="K22" s="51" t="s">
        <v>68</v>
      </c>
      <c r="L22" s="51"/>
      <c r="M22" s="51"/>
      <c r="N22" s="51"/>
      <c r="O22" s="51"/>
      <c r="P22" s="51"/>
      <c r="Q22" s="51"/>
      <c r="R22" s="51"/>
      <c r="S22" s="51"/>
      <c r="T22" s="45"/>
      <c r="U22" s="14"/>
      <c r="V22" s="14"/>
      <c r="W22" s="14"/>
      <c r="X22" s="14"/>
      <c r="Y22" s="14"/>
      <c r="Z22" s="14"/>
      <c r="AA22" s="14"/>
      <c r="AB22" s="14"/>
      <c r="AC22" s="14"/>
      <c r="AD22" s="14"/>
    </row>
    <row r="23" spans="1:16384" ht="15.75" customHeight="1">
      <c r="A23" s="45" t="s">
        <v>1526</v>
      </c>
      <c r="B23" s="51"/>
      <c r="C23" s="45" t="s">
        <v>1522</v>
      </c>
      <c r="D23" s="45" t="s">
        <v>1454</v>
      </c>
      <c r="E23" s="55" t="s">
        <v>1523</v>
      </c>
      <c r="F23" s="51"/>
      <c r="G23" s="45" t="s">
        <v>1524</v>
      </c>
      <c r="H23" s="45" t="s">
        <v>1525</v>
      </c>
      <c r="I23" s="50" t="s">
        <v>66</v>
      </c>
      <c r="J23" s="51" t="s">
        <v>67</v>
      </c>
      <c r="K23" s="51" t="s">
        <v>86</v>
      </c>
      <c r="L23" s="51"/>
      <c r="M23" s="51"/>
      <c r="N23" s="51"/>
      <c r="O23" s="51"/>
      <c r="P23" s="51"/>
      <c r="Q23" s="51"/>
      <c r="R23" s="51"/>
      <c r="S23" s="51"/>
      <c r="T23" s="45"/>
      <c r="U23" s="14"/>
      <c r="V23" s="14"/>
      <c r="W23" s="14"/>
      <c r="X23" s="14"/>
      <c r="Y23" s="14"/>
      <c r="Z23" s="14"/>
      <c r="AA23" s="14"/>
      <c r="AB23" s="14"/>
      <c r="AC23" s="14"/>
      <c r="AD23" s="14"/>
    </row>
    <row r="24" spans="1:16384" ht="15.75" customHeight="1">
      <c r="A24" s="45" t="s">
        <v>1527</v>
      </c>
      <c r="B24" s="51"/>
      <c r="C24" s="45" t="s">
        <v>1528</v>
      </c>
      <c r="D24" s="45" t="s">
        <v>1454</v>
      </c>
      <c r="E24" s="55" t="s">
        <v>1529</v>
      </c>
      <c r="F24" s="51" t="s">
        <v>1534</v>
      </c>
      <c r="G24" s="45" t="s">
        <v>1530</v>
      </c>
      <c r="H24" s="41" t="s">
        <v>1531</v>
      </c>
      <c r="I24" s="50" t="s">
        <v>66</v>
      </c>
      <c r="J24" s="51" t="s">
        <v>1539</v>
      </c>
      <c r="K24" s="51" t="s">
        <v>68</v>
      </c>
      <c r="L24" s="51"/>
      <c r="M24" s="51"/>
      <c r="N24" s="51"/>
      <c r="O24" s="51"/>
      <c r="P24" s="51"/>
      <c r="Q24" s="51"/>
      <c r="R24" s="51"/>
      <c r="S24" s="51"/>
      <c r="T24" s="45"/>
      <c r="U24" s="14"/>
      <c r="V24" s="14"/>
      <c r="W24" s="14"/>
      <c r="X24" s="14"/>
      <c r="Y24" s="14"/>
      <c r="Z24" s="14"/>
      <c r="AA24" s="14"/>
      <c r="AB24" s="14"/>
      <c r="AC24" s="14"/>
      <c r="AD24" s="14"/>
    </row>
    <row r="25" spans="1:16384" ht="15.75" customHeight="1">
      <c r="A25" s="45" t="s">
        <v>1538</v>
      </c>
      <c r="B25" s="51"/>
      <c r="C25" s="45" t="s">
        <v>1532</v>
      </c>
      <c r="D25" s="45" t="s">
        <v>1454</v>
      </c>
      <c r="E25" s="55" t="s">
        <v>1533</v>
      </c>
      <c r="F25" s="51" t="s">
        <v>1535</v>
      </c>
      <c r="G25" s="45" t="s">
        <v>1536</v>
      </c>
      <c r="H25" s="45" t="s">
        <v>1537</v>
      </c>
      <c r="I25" s="50" t="s">
        <v>66</v>
      </c>
      <c r="J25" s="51" t="s">
        <v>1539</v>
      </c>
      <c r="K25" s="51" t="s">
        <v>86</v>
      </c>
      <c r="L25" s="51"/>
      <c r="M25" s="51"/>
      <c r="N25" s="51"/>
      <c r="O25" s="51"/>
      <c r="P25" s="51"/>
      <c r="Q25" s="51"/>
      <c r="R25" s="51"/>
      <c r="S25" s="51"/>
      <c r="T25" s="45"/>
      <c r="U25" s="14"/>
      <c r="V25" s="14"/>
      <c r="W25" s="14"/>
      <c r="X25" s="14"/>
      <c r="Y25" s="14"/>
      <c r="Z25" s="14"/>
      <c r="AA25" s="14"/>
      <c r="AB25" s="14"/>
      <c r="AC25" s="14"/>
      <c r="AD25" s="14"/>
    </row>
    <row r="26" spans="1:16384" ht="15.75" customHeight="1">
      <c r="A26" s="45"/>
      <c r="B26" s="51"/>
      <c r="C26" s="45"/>
      <c r="D26" s="45"/>
      <c r="E26" s="55"/>
      <c r="F26" s="51"/>
      <c r="G26" s="45"/>
      <c r="H26" s="41"/>
      <c r="I26" s="50"/>
      <c r="J26" s="51"/>
      <c r="K26" s="51"/>
      <c r="L26" s="51"/>
      <c r="M26" s="51"/>
      <c r="N26" s="51"/>
      <c r="O26" s="51"/>
      <c r="P26" s="51"/>
      <c r="Q26" s="51"/>
      <c r="R26" s="51"/>
      <c r="S26" s="51"/>
      <c r="T26" s="45"/>
      <c r="U26" s="14"/>
      <c r="V26" s="14"/>
      <c r="W26" s="14"/>
      <c r="X26" s="14"/>
      <c r="Y26" s="14"/>
      <c r="Z26" s="14"/>
      <c r="AA26" s="14"/>
      <c r="AB26" s="14"/>
      <c r="AC26" s="14"/>
      <c r="AD26" s="14"/>
    </row>
    <row r="27" spans="1:16384" ht="15.75" customHeight="1">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c r="AML27" s="45"/>
      <c r="AMM27" s="45"/>
      <c r="AMN27" s="45"/>
      <c r="AMO27" s="45"/>
      <c r="AMP27" s="45"/>
      <c r="AMQ27" s="45"/>
      <c r="AMR27" s="45"/>
      <c r="AMS27" s="45"/>
      <c r="AMT27" s="45"/>
      <c r="AMU27" s="45"/>
      <c r="AMV27" s="45"/>
      <c r="AMW27" s="45"/>
      <c r="AMX27" s="45"/>
      <c r="AMY27" s="45"/>
      <c r="AMZ27" s="45"/>
      <c r="ANA27" s="45"/>
      <c r="ANB27" s="45"/>
      <c r="ANC27" s="45"/>
      <c r="AND27" s="45"/>
      <c r="ANE27" s="45"/>
      <c r="ANF27" s="45"/>
      <c r="ANG27" s="45"/>
      <c r="ANH27" s="45"/>
      <c r="ANI27" s="45"/>
      <c r="ANJ27" s="45"/>
      <c r="ANK27" s="45"/>
      <c r="ANL27" s="45"/>
      <c r="ANM27" s="45"/>
      <c r="ANN27" s="45"/>
      <c r="ANO27" s="45"/>
      <c r="ANP27" s="45"/>
      <c r="ANQ27" s="45"/>
      <c r="ANR27" s="45"/>
      <c r="ANS27" s="45"/>
      <c r="ANT27" s="45"/>
      <c r="ANU27" s="45"/>
      <c r="ANV27" s="45"/>
      <c r="ANW27" s="45"/>
      <c r="ANX27" s="45"/>
      <c r="ANY27" s="45"/>
      <c r="ANZ27" s="45"/>
      <c r="AOA27" s="45"/>
      <c r="AOB27" s="45"/>
      <c r="AOC27" s="45"/>
      <c r="AOD27" s="45"/>
      <c r="AOE27" s="45"/>
      <c r="AOF27" s="45"/>
      <c r="AOG27" s="45"/>
      <c r="AOH27" s="45"/>
      <c r="AOI27" s="45"/>
      <c r="AOJ27" s="45"/>
      <c r="AOK27" s="45"/>
      <c r="AOL27" s="45"/>
      <c r="AOM27" s="45"/>
      <c r="AON27" s="45"/>
      <c r="AOO27" s="45"/>
      <c r="AOP27" s="45"/>
      <c r="AOQ27" s="45"/>
      <c r="AOR27" s="45"/>
      <c r="AOS27" s="45"/>
      <c r="AOT27" s="45"/>
      <c r="AOU27" s="45"/>
      <c r="AOV27" s="45"/>
      <c r="AOW27" s="45"/>
      <c r="AOX27" s="45"/>
      <c r="AOY27" s="45"/>
      <c r="AOZ27" s="45"/>
      <c r="APA27" s="45"/>
      <c r="APB27" s="45"/>
      <c r="APC27" s="45"/>
      <c r="APD27" s="45"/>
      <c r="APE27" s="45"/>
      <c r="APF27" s="45"/>
      <c r="APG27" s="45"/>
      <c r="APH27" s="45"/>
      <c r="API27" s="45"/>
      <c r="APJ27" s="45"/>
      <c r="APK27" s="45"/>
      <c r="APL27" s="45"/>
      <c r="APM27" s="45"/>
      <c r="APN27" s="45"/>
      <c r="APO27" s="45"/>
      <c r="APP27" s="45"/>
      <c r="APQ27" s="45"/>
      <c r="APR27" s="45"/>
      <c r="APS27" s="45"/>
      <c r="APT27" s="45"/>
      <c r="APU27" s="45"/>
      <c r="APV27" s="45"/>
      <c r="APW27" s="45"/>
      <c r="APX27" s="45"/>
      <c r="APY27" s="45"/>
      <c r="APZ27" s="45"/>
      <c r="AQA27" s="45"/>
      <c r="AQB27" s="45"/>
      <c r="AQC27" s="45"/>
      <c r="AQD27" s="45"/>
      <c r="AQE27" s="45"/>
      <c r="AQF27" s="45"/>
      <c r="AQG27" s="45"/>
      <c r="AQH27" s="45"/>
      <c r="AQI27" s="45"/>
      <c r="AQJ27" s="45"/>
      <c r="AQK27" s="45"/>
      <c r="AQL27" s="45"/>
      <c r="AQM27" s="45"/>
      <c r="AQN27" s="45"/>
      <c r="AQO27" s="45"/>
      <c r="AQP27" s="45"/>
      <c r="AQQ27" s="45"/>
      <c r="AQR27" s="45"/>
      <c r="AQS27" s="45"/>
      <c r="AQT27" s="45"/>
      <c r="AQU27" s="45"/>
      <c r="AQV27" s="45"/>
      <c r="AQW27" s="45"/>
      <c r="AQX27" s="45"/>
      <c r="AQY27" s="45"/>
      <c r="AQZ27" s="45"/>
      <c r="ARA27" s="45"/>
      <c r="ARB27" s="45"/>
      <c r="ARC27" s="45"/>
      <c r="ARD27" s="45"/>
      <c r="ARE27" s="45"/>
      <c r="ARF27" s="45"/>
      <c r="ARG27" s="45"/>
      <c r="ARH27" s="45"/>
      <c r="ARI27" s="45"/>
      <c r="ARJ27" s="45"/>
      <c r="ARK27" s="45"/>
      <c r="ARL27" s="45"/>
      <c r="ARM27" s="45"/>
      <c r="ARN27" s="45"/>
      <c r="ARO27" s="45"/>
      <c r="ARP27" s="45"/>
      <c r="ARQ27" s="45"/>
      <c r="ARR27" s="45"/>
      <c r="ARS27" s="45"/>
      <c r="ART27" s="45"/>
      <c r="ARU27" s="45"/>
      <c r="ARV27" s="45"/>
      <c r="ARW27" s="45"/>
      <c r="ARX27" s="45"/>
      <c r="ARY27" s="45"/>
      <c r="ARZ27" s="45"/>
      <c r="ASA27" s="45"/>
      <c r="ASB27" s="45"/>
      <c r="ASC27" s="45"/>
      <c r="ASD27" s="45"/>
      <c r="ASE27" s="45"/>
      <c r="ASF27" s="45"/>
      <c r="ASG27" s="45"/>
      <c r="ASH27" s="45"/>
      <c r="ASI27" s="45"/>
      <c r="ASJ27" s="45"/>
      <c r="ASK27" s="45"/>
      <c r="ASL27" s="45"/>
      <c r="ASM27" s="45"/>
      <c r="ASN27" s="45"/>
      <c r="ASO27" s="45"/>
      <c r="ASP27" s="45"/>
      <c r="ASQ27" s="45"/>
      <c r="ASR27" s="45"/>
      <c r="ASS27" s="45"/>
      <c r="AST27" s="45"/>
      <c r="ASU27" s="45"/>
      <c r="ASV27" s="45"/>
      <c r="ASW27" s="45"/>
      <c r="ASX27" s="45"/>
      <c r="ASY27" s="45"/>
      <c r="ASZ27" s="45"/>
      <c r="ATA27" s="45"/>
      <c r="ATB27" s="45"/>
      <c r="ATC27" s="45"/>
      <c r="ATD27" s="45"/>
      <c r="ATE27" s="45"/>
      <c r="ATF27" s="45"/>
      <c r="ATG27" s="45"/>
      <c r="ATH27" s="45"/>
      <c r="ATI27" s="45"/>
      <c r="ATJ27" s="45"/>
      <c r="ATK27" s="45"/>
      <c r="ATL27" s="45"/>
      <c r="ATM27" s="45"/>
      <c r="ATN27" s="45"/>
      <c r="ATO27" s="45"/>
      <c r="ATP27" s="45"/>
      <c r="ATQ27" s="45"/>
      <c r="ATR27" s="45"/>
      <c r="ATS27" s="45"/>
      <c r="ATT27" s="45"/>
      <c r="ATU27" s="45"/>
      <c r="ATV27" s="45"/>
      <c r="ATW27" s="45"/>
      <c r="ATX27" s="45"/>
      <c r="ATY27" s="45"/>
      <c r="ATZ27" s="45"/>
      <c r="AUA27" s="45"/>
      <c r="AUB27" s="45"/>
      <c r="AUC27" s="45"/>
      <c r="AUD27" s="45"/>
      <c r="AUE27" s="45"/>
      <c r="AUF27" s="45"/>
      <c r="AUG27" s="45"/>
      <c r="AUH27" s="45"/>
      <c r="AUI27" s="45"/>
      <c r="AUJ27" s="45"/>
      <c r="AUK27" s="45"/>
      <c r="AUL27" s="45"/>
      <c r="AUM27" s="45"/>
      <c r="AUN27" s="45"/>
      <c r="AUO27" s="45"/>
      <c r="AUP27" s="45"/>
      <c r="AUQ27" s="45"/>
      <c r="AUR27" s="45"/>
      <c r="AUS27" s="45"/>
      <c r="AUT27" s="45"/>
      <c r="AUU27" s="45"/>
      <c r="AUV27" s="45"/>
      <c r="AUW27" s="45"/>
      <c r="AUX27" s="45"/>
      <c r="AUY27" s="45"/>
      <c r="AUZ27" s="45"/>
      <c r="AVA27" s="45"/>
      <c r="AVB27" s="45"/>
      <c r="AVC27" s="45"/>
      <c r="AVD27" s="45"/>
      <c r="AVE27" s="45"/>
      <c r="AVF27" s="45"/>
      <c r="AVG27" s="45"/>
      <c r="AVH27" s="45"/>
      <c r="AVI27" s="45"/>
      <c r="AVJ27" s="45"/>
      <c r="AVK27" s="45"/>
      <c r="AVL27" s="45"/>
      <c r="AVM27" s="45"/>
      <c r="AVN27" s="45"/>
      <c r="AVO27" s="45"/>
      <c r="AVP27" s="45"/>
      <c r="AVQ27" s="45"/>
      <c r="AVR27" s="45"/>
      <c r="AVS27" s="45"/>
      <c r="AVT27" s="45"/>
      <c r="AVU27" s="45"/>
      <c r="AVV27" s="45"/>
      <c r="AVW27" s="45"/>
      <c r="AVX27" s="45"/>
      <c r="AVY27" s="45"/>
      <c r="AVZ27" s="45"/>
      <c r="AWA27" s="45"/>
      <c r="AWB27" s="45"/>
      <c r="AWC27" s="45"/>
      <c r="AWD27" s="45"/>
      <c r="AWE27" s="45"/>
      <c r="AWF27" s="45"/>
      <c r="AWG27" s="45"/>
      <c r="AWH27" s="45"/>
      <c r="AWI27" s="45"/>
      <c r="AWJ27" s="45"/>
      <c r="AWK27" s="45"/>
      <c r="AWL27" s="45"/>
      <c r="AWM27" s="45"/>
      <c r="AWN27" s="45"/>
      <c r="AWO27" s="45"/>
      <c r="AWP27" s="45"/>
      <c r="AWQ27" s="45"/>
      <c r="AWR27" s="45"/>
      <c r="AWS27" s="45"/>
      <c r="AWT27" s="45"/>
      <c r="AWU27" s="45"/>
      <c r="AWV27" s="45"/>
      <c r="AWW27" s="45"/>
      <c r="AWX27" s="45"/>
      <c r="AWY27" s="45"/>
      <c r="AWZ27" s="45"/>
      <c r="AXA27" s="45"/>
      <c r="AXB27" s="45"/>
      <c r="AXC27" s="45"/>
      <c r="AXD27" s="45"/>
      <c r="AXE27" s="45"/>
      <c r="AXF27" s="45"/>
      <c r="AXG27" s="45"/>
      <c r="AXH27" s="45"/>
      <c r="AXI27" s="45"/>
      <c r="AXJ27" s="45"/>
      <c r="AXK27" s="45"/>
      <c r="AXL27" s="45"/>
      <c r="AXM27" s="45"/>
      <c r="AXN27" s="45"/>
      <c r="AXO27" s="45"/>
      <c r="AXP27" s="45"/>
      <c r="AXQ27" s="45"/>
      <c r="AXR27" s="45"/>
      <c r="AXS27" s="45"/>
      <c r="AXT27" s="45"/>
      <c r="AXU27" s="45"/>
      <c r="AXV27" s="45"/>
      <c r="AXW27" s="45"/>
      <c r="AXX27" s="45"/>
      <c r="AXY27" s="45"/>
      <c r="AXZ27" s="45"/>
      <c r="AYA27" s="45"/>
      <c r="AYB27" s="45"/>
      <c r="AYC27" s="45"/>
      <c r="AYD27" s="45"/>
      <c r="AYE27" s="45"/>
      <c r="AYF27" s="45"/>
      <c r="AYG27" s="45"/>
      <c r="AYH27" s="45"/>
      <c r="AYI27" s="45"/>
      <c r="AYJ27" s="45"/>
      <c r="AYK27" s="45"/>
      <c r="AYL27" s="45"/>
      <c r="AYM27" s="45"/>
      <c r="AYN27" s="45"/>
      <c r="AYO27" s="45"/>
      <c r="AYP27" s="45"/>
      <c r="AYQ27" s="45"/>
      <c r="AYR27" s="45"/>
      <c r="AYS27" s="45"/>
      <c r="AYT27" s="45"/>
      <c r="AYU27" s="45"/>
      <c r="AYV27" s="45"/>
      <c r="AYW27" s="45"/>
      <c r="AYX27" s="45"/>
      <c r="AYY27" s="45"/>
      <c r="AYZ27" s="45"/>
      <c r="AZA27" s="45"/>
      <c r="AZB27" s="45"/>
      <c r="AZC27" s="45"/>
      <c r="AZD27" s="45"/>
      <c r="AZE27" s="45"/>
      <c r="AZF27" s="45"/>
      <c r="AZG27" s="45"/>
      <c r="AZH27" s="45"/>
      <c r="AZI27" s="45"/>
      <c r="AZJ27" s="45"/>
      <c r="AZK27" s="45"/>
      <c r="AZL27" s="45"/>
      <c r="AZM27" s="45"/>
      <c r="AZN27" s="45"/>
      <c r="AZO27" s="45"/>
      <c r="AZP27" s="45"/>
      <c r="AZQ27" s="45"/>
      <c r="AZR27" s="45"/>
      <c r="AZS27" s="45"/>
      <c r="AZT27" s="45"/>
      <c r="AZU27" s="45"/>
      <c r="AZV27" s="45"/>
      <c r="AZW27" s="45"/>
      <c r="AZX27" s="45"/>
      <c r="AZY27" s="45"/>
      <c r="AZZ27" s="45"/>
      <c r="BAA27" s="45"/>
      <c r="BAB27" s="45"/>
      <c r="BAC27" s="45"/>
      <c r="BAD27" s="45"/>
      <c r="BAE27" s="45"/>
      <c r="BAF27" s="45"/>
      <c r="BAG27" s="45"/>
      <c r="BAH27" s="45"/>
      <c r="BAI27" s="45"/>
      <c r="BAJ27" s="45"/>
      <c r="BAK27" s="45"/>
      <c r="BAL27" s="45"/>
      <c r="BAM27" s="45"/>
      <c r="BAN27" s="45"/>
      <c r="BAO27" s="45"/>
      <c r="BAP27" s="45"/>
      <c r="BAQ27" s="45"/>
      <c r="BAR27" s="45"/>
      <c r="BAS27" s="45"/>
      <c r="BAT27" s="45"/>
      <c r="BAU27" s="45"/>
      <c r="BAV27" s="45"/>
      <c r="BAW27" s="45"/>
      <c r="BAX27" s="45"/>
      <c r="BAY27" s="45"/>
      <c r="BAZ27" s="45"/>
      <c r="BBA27" s="45"/>
      <c r="BBB27" s="45"/>
      <c r="BBC27" s="45"/>
      <c r="BBD27" s="45"/>
      <c r="BBE27" s="45"/>
      <c r="BBF27" s="45"/>
      <c r="BBG27" s="45"/>
      <c r="BBH27" s="45"/>
      <c r="BBI27" s="45"/>
      <c r="BBJ27" s="45"/>
      <c r="BBK27" s="45"/>
      <c r="BBL27" s="45"/>
      <c r="BBM27" s="45"/>
      <c r="BBN27" s="45"/>
      <c r="BBO27" s="45"/>
      <c r="BBP27" s="45"/>
      <c r="BBQ27" s="45"/>
      <c r="BBR27" s="45"/>
      <c r="BBS27" s="45"/>
      <c r="BBT27" s="45"/>
      <c r="BBU27" s="45"/>
      <c r="BBV27" s="45"/>
      <c r="BBW27" s="45"/>
      <c r="BBX27" s="45"/>
      <c r="BBY27" s="45"/>
      <c r="BBZ27" s="45"/>
      <c r="BCA27" s="45"/>
      <c r="BCB27" s="45"/>
      <c r="BCC27" s="45"/>
      <c r="BCD27" s="45"/>
      <c r="BCE27" s="45"/>
      <c r="BCF27" s="45"/>
      <c r="BCG27" s="45"/>
      <c r="BCH27" s="45"/>
      <c r="BCI27" s="45"/>
      <c r="BCJ27" s="45"/>
      <c r="BCK27" s="45"/>
      <c r="BCL27" s="45"/>
      <c r="BCM27" s="45"/>
      <c r="BCN27" s="45"/>
      <c r="BCO27" s="45"/>
      <c r="BCP27" s="45"/>
      <c r="BCQ27" s="45"/>
      <c r="BCR27" s="45"/>
      <c r="BCS27" s="45"/>
      <c r="BCT27" s="45"/>
      <c r="BCU27" s="45"/>
      <c r="BCV27" s="45"/>
      <c r="BCW27" s="45"/>
      <c r="BCX27" s="45"/>
      <c r="BCY27" s="45"/>
      <c r="BCZ27" s="45"/>
      <c r="BDA27" s="45"/>
      <c r="BDB27" s="45"/>
      <c r="BDC27" s="45"/>
      <c r="BDD27" s="45"/>
      <c r="BDE27" s="45"/>
      <c r="BDF27" s="45"/>
      <c r="BDG27" s="45"/>
      <c r="BDH27" s="45"/>
      <c r="BDI27" s="45"/>
      <c r="BDJ27" s="45"/>
      <c r="BDK27" s="45"/>
      <c r="BDL27" s="45"/>
      <c r="BDM27" s="45"/>
      <c r="BDN27" s="45"/>
      <c r="BDO27" s="45"/>
      <c r="BDP27" s="45"/>
      <c r="BDQ27" s="45"/>
      <c r="BDR27" s="45"/>
      <c r="BDS27" s="45"/>
      <c r="BDT27" s="45"/>
      <c r="BDU27" s="45"/>
      <c r="BDV27" s="45"/>
      <c r="BDW27" s="45"/>
      <c r="BDX27" s="45"/>
      <c r="BDY27" s="45"/>
      <c r="BDZ27" s="45"/>
      <c r="BEA27" s="45"/>
      <c r="BEB27" s="45"/>
      <c r="BEC27" s="45"/>
      <c r="BED27" s="45"/>
      <c r="BEE27" s="45"/>
      <c r="BEF27" s="45"/>
      <c r="BEG27" s="45"/>
      <c r="BEH27" s="45"/>
      <c r="BEI27" s="45"/>
      <c r="BEJ27" s="45"/>
      <c r="BEK27" s="45"/>
      <c r="BEL27" s="45"/>
      <c r="BEM27" s="45"/>
      <c r="BEN27" s="45"/>
      <c r="BEO27" s="45"/>
      <c r="BEP27" s="45"/>
      <c r="BEQ27" s="45"/>
      <c r="BER27" s="45"/>
      <c r="BES27" s="45"/>
      <c r="BET27" s="45"/>
      <c r="BEU27" s="45"/>
      <c r="BEV27" s="45"/>
      <c r="BEW27" s="45"/>
      <c r="BEX27" s="45"/>
      <c r="BEY27" s="45"/>
      <c r="BEZ27" s="45"/>
      <c r="BFA27" s="45"/>
      <c r="BFB27" s="45"/>
      <c r="BFC27" s="45"/>
      <c r="BFD27" s="45"/>
      <c r="BFE27" s="45"/>
      <c r="BFF27" s="45"/>
      <c r="BFG27" s="45"/>
      <c r="BFH27" s="45"/>
      <c r="BFI27" s="45"/>
      <c r="BFJ27" s="45"/>
      <c r="BFK27" s="45"/>
      <c r="BFL27" s="45"/>
      <c r="BFM27" s="45"/>
      <c r="BFN27" s="45"/>
      <c r="BFO27" s="45"/>
      <c r="BFP27" s="45"/>
      <c r="BFQ27" s="45"/>
      <c r="BFR27" s="45"/>
      <c r="BFS27" s="45"/>
      <c r="BFT27" s="45"/>
      <c r="BFU27" s="45"/>
      <c r="BFV27" s="45"/>
      <c r="BFW27" s="45"/>
      <c r="BFX27" s="45"/>
      <c r="BFY27" s="45"/>
      <c r="BFZ27" s="45"/>
      <c r="BGA27" s="45"/>
      <c r="BGB27" s="45"/>
      <c r="BGC27" s="45"/>
      <c r="BGD27" s="45"/>
      <c r="BGE27" s="45"/>
      <c r="BGF27" s="45"/>
      <c r="BGG27" s="45"/>
      <c r="BGH27" s="45"/>
      <c r="BGI27" s="45"/>
      <c r="BGJ27" s="45"/>
      <c r="BGK27" s="45"/>
      <c r="BGL27" s="45"/>
      <c r="BGM27" s="45"/>
      <c r="BGN27" s="45"/>
      <c r="BGO27" s="45"/>
      <c r="BGP27" s="45"/>
      <c r="BGQ27" s="45"/>
      <c r="BGR27" s="45"/>
      <c r="BGS27" s="45"/>
      <c r="BGT27" s="45"/>
      <c r="BGU27" s="45"/>
      <c r="BGV27" s="45"/>
      <c r="BGW27" s="45"/>
      <c r="BGX27" s="45"/>
      <c r="BGY27" s="45"/>
      <c r="BGZ27" s="45"/>
      <c r="BHA27" s="45"/>
      <c r="BHB27" s="45"/>
      <c r="BHC27" s="45"/>
      <c r="BHD27" s="45"/>
      <c r="BHE27" s="45"/>
      <c r="BHF27" s="45"/>
      <c r="BHG27" s="45"/>
      <c r="BHH27" s="45"/>
      <c r="BHI27" s="45"/>
      <c r="BHJ27" s="45"/>
      <c r="BHK27" s="45"/>
      <c r="BHL27" s="45"/>
      <c r="BHM27" s="45"/>
      <c r="BHN27" s="45"/>
      <c r="BHO27" s="45"/>
      <c r="BHP27" s="45"/>
      <c r="BHQ27" s="45"/>
      <c r="BHR27" s="45"/>
      <c r="BHS27" s="45"/>
      <c r="BHT27" s="45"/>
      <c r="BHU27" s="45"/>
      <c r="BHV27" s="45"/>
      <c r="BHW27" s="45"/>
      <c r="BHX27" s="45"/>
      <c r="BHY27" s="45"/>
      <c r="BHZ27" s="45"/>
      <c r="BIA27" s="45"/>
      <c r="BIB27" s="45"/>
      <c r="BIC27" s="45"/>
      <c r="BID27" s="45"/>
      <c r="BIE27" s="45"/>
      <c r="BIF27" s="45"/>
      <c r="BIG27" s="45"/>
      <c r="BIH27" s="45"/>
      <c r="BII27" s="45"/>
      <c r="BIJ27" s="45"/>
      <c r="BIK27" s="45"/>
      <c r="BIL27" s="45"/>
      <c r="BIM27" s="45"/>
      <c r="BIN27" s="45"/>
      <c r="BIO27" s="45"/>
      <c r="BIP27" s="45"/>
      <c r="BIQ27" s="45"/>
      <c r="BIR27" s="45"/>
      <c r="BIS27" s="45"/>
      <c r="BIT27" s="45"/>
      <c r="BIU27" s="45"/>
      <c r="BIV27" s="45"/>
      <c r="BIW27" s="45"/>
      <c r="BIX27" s="45"/>
      <c r="BIY27" s="45"/>
      <c r="BIZ27" s="45"/>
      <c r="BJA27" s="45"/>
      <c r="BJB27" s="45"/>
      <c r="BJC27" s="45"/>
      <c r="BJD27" s="45"/>
      <c r="BJE27" s="45"/>
      <c r="BJF27" s="45"/>
      <c r="BJG27" s="45"/>
      <c r="BJH27" s="45"/>
      <c r="BJI27" s="45"/>
      <c r="BJJ27" s="45"/>
      <c r="BJK27" s="45"/>
      <c r="BJL27" s="45"/>
      <c r="BJM27" s="45"/>
      <c r="BJN27" s="45"/>
      <c r="BJO27" s="45"/>
      <c r="BJP27" s="45"/>
      <c r="BJQ27" s="45"/>
      <c r="BJR27" s="45"/>
      <c r="BJS27" s="45"/>
      <c r="BJT27" s="45"/>
      <c r="BJU27" s="45"/>
      <c r="BJV27" s="45"/>
      <c r="BJW27" s="45"/>
      <c r="BJX27" s="45"/>
      <c r="BJY27" s="45"/>
      <c r="BJZ27" s="45"/>
      <c r="BKA27" s="45"/>
      <c r="BKB27" s="45"/>
      <c r="BKC27" s="45"/>
      <c r="BKD27" s="45"/>
      <c r="BKE27" s="45"/>
      <c r="BKF27" s="45"/>
      <c r="BKG27" s="45"/>
      <c r="BKH27" s="45"/>
      <c r="BKI27" s="45"/>
      <c r="BKJ27" s="45"/>
      <c r="BKK27" s="45"/>
      <c r="BKL27" s="45"/>
      <c r="BKM27" s="45"/>
      <c r="BKN27" s="45"/>
      <c r="BKO27" s="45"/>
      <c r="BKP27" s="45"/>
      <c r="BKQ27" s="45"/>
      <c r="BKR27" s="45"/>
      <c r="BKS27" s="45"/>
      <c r="BKT27" s="45"/>
      <c r="BKU27" s="45"/>
      <c r="BKV27" s="45"/>
      <c r="BKW27" s="45"/>
      <c r="BKX27" s="45"/>
      <c r="BKY27" s="45"/>
      <c r="BKZ27" s="45"/>
      <c r="BLA27" s="45"/>
      <c r="BLB27" s="45"/>
      <c r="BLC27" s="45"/>
      <c r="BLD27" s="45"/>
      <c r="BLE27" s="45"/>
      <c r="BLF27" s="45"/>
      <c r="BLG27" s="45"/>
      <c r="BLH27" s="45"/>
      <c r="BLI27" s="45"/>
      <c r="BLJ27" s="45"/>
      <c r="BLK27" s="45"/>
      <c r="BLL27" s="45"/>
      <c r="BLM27" s="45"/>
      <c r="BLN27" s="45"/>
      <c r="BLO27" s="45"/>
      <c r="BLP27" s="45"/>
      <c r="BLQ27" s="45"/>
      <c r="BLR27" s="45"/>
      <c r="BLS27" s="45"/>
      <c r="BLT27" s="45"/>
      <c r="BLU27" s="45"/>
      <c r="BLV27" s="45"/>
      <c r="BLW27" s="45"/>
      <c r="BLX27" s="45"/>
      <c r="BLY27" s="45"/>
      <c r="BLZ27" s="45"/>
      <c r="BMA27" s="45"/>
      <c r="BMB27" s="45"/>
      <c r="BMC27" s="45"/>
      <c r="BMD27" s="45"/>
      <c r="BME27" s="45"/>
      <c r="BMF27" s="45"/>
      <c r="BMG27" s="45"/>
      <c r="BMH27" s="45"/>
      <c r="BMI27" s="45"/>
      <c r="BMJ27" s="45"/>
      <c r="BMK27" s="45"/>
      <c r="BML27" s="45"/>
      <c r="BMM27" s="45"/>
      <c r="BMN27" s="45"/>
      <c r="BMO27" s="45"/>
      <c r="BMP27" s="45"/>
      <c r="BMQ27" s="45"/>
      <c r="BMR27" s="45"/>
      <c r="BMS27" s="45"/>
      <c r="BMT27" s="45"/>
      <c r="BMU27" s="45"/>
      <c r="BMV27" s="45"/>
      <c r="BMW27" s="45"/>
      <c r="BMX27" s="45"/>
      <c r="BMY27" s="45"/>
      <c r="BMZ27" s="45"/>
      <c r="BNA27" s="45"/>
      <c r="BNB27" s="45"/>
      <c r="BNC27" s="45"/>
      <c r="BND27" s="45"/>
      <c r="BNE27" s="45"/>
      <c r="BNF27" s="45"/>
      <c r="BNG27" s="45"/>
      <c r="BNH27" s="45"/>
      <c r="BNI27" s="45"/>
      <c r="BNJ27" s="45"/>
      <c r="BNK27" s="45"/>
      <c r="BNL27" s="45"/>
      <c r="BNM27" s="45"/>
      <c r="BNN27" s="45"/>
      <c r="BNO27" s="45"/>
      <c r="BNP27" s="45"/>
      <c r="BNQ27" s="45"/>
      <c r="BNR27" s="45"/>
      <c r="BNS27" s="45"/>
      <c r="BNT27" s="45"/>
      <c r="BNU27" s="45"/>
      <c r="BNV27" s="45"/>
      <c r="BNW27" s="45"/>
      <c r="BNX27" s="45"/>
      <c r="BNY27" s="45"/>
      <c r="BNZ27" s="45"/>
      <c r="BOA27" s="45"/>
      <c r="BOB27" s="45"/>
      <c r="BOC27" s="45"/>
      <c r="BOD27" s="45"/>
      <c r="BOE27" s="45"/>
      <c r="BOF27" s="45"/>
      <c r="BOG27" s="45"/>
      <c r="BOH27" s="45"/>
      <c r="BOI27" s="45"/>
      <c r="BOJ27" s="45"/>
      <c r="BOK27" s="45"/>
      <c r="BOL27" s="45"/>
      <c r="BOM27" s="45"/>
      <c r="BON27" s="45"/>
      <c r="BOO27" s="45"/>
      <c r="BOP27" s="45"/>
      <c r="BOQ27" s="45"/>
      <c r="BOR27" s="45"/>
      <c r="BOS27" s="45"/>
      <c r="BOT27" s="45"/>
      <c r="BOU27" s="45"/>
      <c r="BOV27" s="45"/>
      <c r="BOW27" s="45"/>
      <c r="BOX27" s="45"/>
      <c r="BOY27" s="45"/>
      <c r="BOZ27" s="45"/>
      <c r="BPA27" s="45"/>
      <c r="BPB27" s="45"/>
      <c r="BPC27" s="45"/>
      <c r="BPD27" s="45"/>
      <c r="BPE27" s="45"/>
      <c r="BPF27" s="45"/>
      <c r="BPG27" s="45"/>
      <c r="BPH27" s="45"/>
      <c r="BPI27" s="45"/>
      <c r="BPJ27" s="45"/>
      <c r="BPK27" s="45"/>
      <c r="BPL27" s="45"/>
      <c r="BPM27" s="45"/>
      <c r="BPN27" s="45"/>
      <c r="BPO27" s="45"/>
      <c r="BPP27" s="45"/>
      <c r="BPQ27" s="45"/>
      <c r="BPR27" s="45"/>
      <c r="BPS27" s="45"/>
      <c r="BPT27" s="45"/>
      <c r="BPU27" s="45"/>
      <c r="BPV27" s="45"/>
      <c r="BPW27" s="45"/>
      <c r="BPX27" s="45"/>
      <c r="BPY27" s="45"/>
      <c r="BPZ27" s="45"/>
      <c r="BQA27" s="45"/>
      <c r="BQB27" s="45"/>
      <c r="BQC27" s="45"/>
      <c r="BQD27" s="45"/>
      <c r="BQE27" s="45"/>
      <c r="BQF27" s="45"/>
      <c r="BQG27" s="45"/>
      <c r="BQH27" s="45"/>
      <c r="BQI27" s="45"/>
      <c r="BQJ27" s="45"/>
      <c r="BQK27" s="45"/>
      <c r="BQL27" s="45"/>
      <c r="BQM27" s="45"/>
      <c r="BQN27" s="45"/>
      <c r="BQO27" s="45"/>
      <c r="BQP27" s="45"/>
      <c r="BQQ27" s="45"/>
      <c r="BQR27" s="45"/>
      <c r="BQS27" s="45"/>
      <c r="BQT27" s="45"/>
      <c r="BQU27" s="45"/>
      <c r="BQV27" s="45"/>
      <c r="BQW27" s="45"/>
      <c r="BQX27" s="45"/>
      <c r="BQY27" s="45"/>
      <c r="BQZ27" s="45"/>
      <c r="BRA27" s="45"/>
      <c r="BRB27" s="45"/>
      <c r="BRC27" s="45"/>
      <c r="BRD27" s="45"/>
      <c r="BRE27" s="45"/>
      <c r="BRF27" s="45"/>
      <c r="BRG27" s="45"/>
      <c r="BRH27" s="45"/>
      <c r="BRI27" s="45"/>
      <c r="BRJ27" s="45"/>
      <c r="BRK27" s="45"/>
      <c r="BRL27" s="45"/>
      <c r="BRM27" s="45"/>
      <c r="BRN27" s="45"/>
      <c r="BRO27" s="45"/>
      <c r="BRP27" s="45"/>
      <c r="BRQ27" s="45"/>
      <c r="BRR27" s="45"/>
      <c r="BRS27" s="45"/>
      <c r="BRT27" s="45"/>
      <c r="BRU27" s="45"/>
      <c r="BRV27" s="45"/>
      <c r="BRW27" s="45"/>
      <c r="BRX27" s="45"/>
      <c r="BRY27" s="45"/>
      <c r="BRZ27" s="45"/>
      <c r="BSA27" s="45"/>
      <c r="BSB27" s="45"/>
      <c r="BSC27" s="45"/>
      <c r="BSD27" s="45"/>
      <c r="BSE27" s="45"/>
      <c r="BSF27" s="45"/>
      <c r="BSG27" s="45"/>
      <c r="BSH27" s="45"/>
      <c r="BSI27" s="45"/>
      <c r="BSJ27" s="45"/>
      <c r="BSK27" s="45"/>
      <c r="BSL27" s="45"/>
      <c r="BSM27" s="45"/>
      <c r="BSN27" s="45"/>
      <c r="BSO27" s="45"/>
      <c r="BSP27" s="45"/>
      <c r="BSQ27" s="45"/>
      <c r="BSR27" s="45"/>
      <c r="BSS27" s="45"/>
      <c r="BST27" s="45"/>
      <c r="BSU27" s="45"/>
      <c r="BSV27" s="45"/>
      <c r="BSW27" s="45"/>
      <c r="BSX27" s="45"/>
      <c r="BSY27" s="45"/>
      <c r="BSZ27" s="45"/>
      <c r="BTA27" s="45"/>
      <c r="BTB27" s="45"/>
      <c r="BTC27" s="45"/>
      <c r="BTD27" s="45"/>
      <c r="BTE27" s="45"/>
      <c r="BTF27" s="45"/>
      <c r="BTG27" s="45"/>
      <c r="BTH27" s="45"/>
      <c r="BTI27" s="45"/>
      <c r="BTJ27" s="45"/>
      <c r="BTK27" s="45"/>
      <c r="BTL27" s="45"/>
      <c r="BTM27" s="45"/>
      <c r="BTN27" s="45"/>
      <c r="BTO27" s="45"/>
      <c r="BTP27" s="45"/>
      <c r="BTQ27" s="45"/>
      <c r="BTR27" s="45"/>
      <c r="BTS27" s="45"/>
      <c r="BTT27" s="45"/>
      <c r="BTU27" s="45"/>
      <c r="BTV27" s="45"/>
      <c r="BTW27" s="45"/>
      <c r="BTX27" s="45"/>
      <c r="BTY27" s="45"/>
      <c r="BTZ27" s="45"/>
      <c r="BUA27" s="45"/>
      <c r="BUB27" s="45"/>
      <c r="BUC27" s="45"/>
      <c r="BUD27" s="45"/>
      <c r="BUE27" s="45"/>
      <c r="BUF27" s="45"/>
      <c r="BUG27" s="45"/>
      <c r="BUH27" s="45"/>
      <c r="BUI27" s="45"/>
      <c r="BUJ27" s="45"/>
      <c r="BUK27" s="45"/>
      <c r="BUL27" s="45"/>
      <c r="BUM27" s="45"/>
      <c r="BUN27" s="45"/>
      <c r="BUO27" s="45"/>
      <c r="BUP27" s="45"/>
      <c r="BUQ27" s="45"/>
      <c r="BUR27" s="45"/>
      <c r="BUS27" s="45"/>
      <c r="BUT27" s="45"/>
      <c r="BUU27" s="45"/>
      <c r="BUV27" s="45"/>
      <c r="BUW27" s="45"/>
      <c r="BUX27" s="45"/>
      <c r="BUY27" s="45"/>
      <c r="BUZ27" s="45"/>
      <c r="BVA27" s="45"/>
      <c r="BVB27" s="45"/>
      <c r="BVC27" s="45"/>
      <c r="BVD27" s="45"/>
      <c r="BVE27" s="45"/>
      <c r="BVF27" s="45"/>
      <c r="BVG27" s="45"/>
      <c r="BVH27" s="45"/>
      <c r="BVI27" s="45"/>
      <c r="BVJ27" s="45"/>
      <c r="BVK27" s="45"/>
      <c r="BVL27" s="45"/>
      <c r="BVM27" s="45"/>
      <c r="BVN27" s="45"/>
      <c r="BVO27" s="45"/>
      <c r="BVP27" s="45"/>
      <c r="BVQ27" s="45"/>
      <c r="BVR27" s="45"/>
      <c r="BVS27" s="45"/>
      <c r="BVT27" s="45"/>
      <c r="BVU27" s="45"/>
      <c r="BVV27" s="45"/>
      <c r="BVW27" s="45"/>
      <c r="BVX27" s="45"/>
      <c r="BVY27" s="45"/>
      <c r="BVZ27" s="45"/>
      <c r="BWA27" s="45"/>
      <c r="BWB27" s="45"/>
      <c r="BWC27" s="45"/>
      <c r="BWD27" s="45"/>
      <c r="BWE27" s="45"/>
      <c r="BWF27" s="45"/>
      <c r="BWG27" s="45"/>
      <c r="BWH27" s="45"/>
      <c r="BWI27" s="45"/>
      <c r="BWJ27" s="45"/>
      <c r="BWK27" s="45"/>
      <c r="BWL27" s="45"/>
      <c r="BWM27" s="45"/>
      <c r="BWN27" s="45"/>
      <c r="BWO27" s="45"/>
      <c r="BWP27" s="45"/>
      <c r="BWQ27" s="45"/>
      <c r="BWR27" s="45"/>
      <c r="BWS27" s="45"/>
      <c r="BWT27" s="45"/>
      <c r="BWU27" s="45"/>
      <c r="BWV27" s="45"/>
      <c r="BWW27" s="45"/>
      <c r="BWX27" s="45"/>
      <c r="BWY27" s="45"/>
      <c r="BWZ27" s="45"/>
      <c r="BXA27" s="45"/>
      <c r="BXB27" s="45"/>
      <c r="BXC27" s="45"/>
      <c r="BXD27" s="45"/>
      <c r="BXE27" s="45"/>
      <c r="BXF27" s="45"/>
      <c r="BXG27" s="45"/>
      <c r="BXH27" s="45"/>
      <c r="BXI27" s="45"/>
      <c r="BXJ27" s="45"/>
      <c r="BXK27" s="45"/>
      <c r="BXL27" s="45"/>
      <c r="BXM27" s="45"/>
      <c r="BXN27" s="45"/>
      <c r="BXO27" s="45"/>
      <c r="BXP27" s="45"/>
      <c r="BXQ27" s="45"/>
      <c r="BXR27" s="45"/>
      <c r="BXS27" s="45"/>
      <c r="BXT27" s="45"/>
      <c r="BXU27" s="45"/>
      <c r="BXV27" s="45"/>
      <c r="BXW27" s="45"/>
      <c r="BXX27" s="45"/>
      <c r="BXY27" s="45"/>
      <c r="BXZ27" s="45"/>
      <c r="BYA27" s="45"/>
      <c r="BYB27" s="45"/>
      <c r="BYC27" s="45"/>
      <c r="BYD27" s="45"/>
      <c r="BYE27" s="45"/>
      <c r="BYF27" s="45"/>
      <c r="BYG27" s="45"/>
      <c r="BYH27" s="45"/>
      <c r="BYI27" s="45"/>
      <c r="BYJ27" s="45"/>
      <c r="BYK27" s="45"/>
      <c r="BYL27" s="45"/>
      <c r="BYM27" s="45"/>
      <c r="BYN27" s="45"/>
      <c r="BYO27" s="45"/>
      <c r="BYP27" s="45"/>
      <c r="BYQ27" s="45"/>
      <c r="BYR27" s="45"/>
      <c r="BYS27" s="45"/>
      <c r="BYT27" s="45"/>
      <c r="BYU27" s="45"/>
      <c r="BYV27" s="45"/>
      <c r="BYW27" s="45"/>
      <c r="BYX27" s="45"/>
      <c r="BYY27" s="45"/>
      <c r="BYZ27" s="45"/>
      <c r="BZA27" s="45"/>
      <c r="BZB27" s="45"/>
      <c r="BZC27" s="45"/>
      <c r="BZD27" s="45"/>
      <c r="BZE27" s="45"/>
      <c r="BZF27" s="45"/>
      <c r="BZG27" s="45"/>
      <c r="BZH27" s="45"/>
      <c r="BZI27" s="45"/>
      <c r="BZJ27" s="45"/>
      <c r="BZK27" s="45"/>
      <c r="BZL27" s="45"/>
      <c r="BZM27" s="45"/>
      <c r="BZN27" s="45"/>
      <c r="BZO27" s="45"/>
      <c r="BZP27" s="45"/>
      <c r="BZQ27" s="45"/>
      <c r="BZR27" s="45"/>
      <c r="BZS27" s="45"/>
      <c r="BZT27" s="45"/>
      <c r="BZU27" s="45"/>
      <c r="BZV27" s="45"/>
      <c r="BZW27" s="45"/>
      <c r="BZX27" s="45"/>
      <c r="BZY27" s="45"/>
      <c r="BZZ27" s="45"/>
      <c r="CAA27" s="45"/>
      <c r="CAB27" s="45"/>
      <c r="CAC27" s="45"/>
      <c r="CAD27" s="45"/>
      <c r="CAE27" s="45"/>
      <c r="CAF27" s="45"/>
      <c r="CAG27" s="45"/>
      <c r="CAH27" s="45"/>
      <c r="CAI27" s="45"/>
      <c r="CAJ27" s="45"/>
      <c r="CAK27" s="45"/>
      <c r="CAL27" s="45"/>
      <c r="CAM27" s="45"/>
      <c r="CAN27" s="45"/>
      <c r="CAO27" s="45"/>
      <c r="CAP27" s="45"/>
      <c r="CAQ27" s="45"/>
      <c r="CAR27" s="45"/>
      <c r="CAS27" s="45"/>
      <c r="CAT27" s="45"/>
      <c r="CAU27" s="45"/>
      <c r="CAV27" s="45"/>
      <c r="CAW27" s="45"/>
      <c r="CAX27" s="45"/>
      <c r="CAY27" s="45"/>
      <c r="CAZ27" s="45"/>
      <c r="CBA27" s="45"/>
      <c r="CBB27" s="45"/>
      <c r="CBC27" s="45"/>
      <c r="CBD27" s="45"/>
      <c r="CBE27" s="45"/>
      <c r="CBF27" s="45"/>
      <c r="CBG27" s="45"/>
      <c r="CBH27" s="45"/>
      <c r="CBI27" s="45"/>
      <c r="CBJ27" s="45"/>
      <c r="CBK27" s="45"/>
      <c r="CBL27" s="45"/>
      <c r="CBM27" s="45"/>
      <c r="CBN27" s="45"/>
      <c r="CBO27" s="45"/>
      <c r="CBP27" s="45"/>
      <c r="CBQ27" s="45"/>
      <c r="CBR27" s="45"/>
      <c r="CBS27" s="45"/>
      <c r="CBT27" s="45"/>
      <c r="CBU27" s="45"/>
      <c r="CBV27" s="45"/>
      <c r="CBW27" s="45"/>
      <c r="CBX27" s="45"/>
      <c r="CBY27" s="45"/>
      <c r="CBZ27" s="45"/>
      <c r="CCA27" s="45"/>
      <c r="CCB27" s="45"/>
      <c r="CCC27" s="45"/>
      <c r="CCD27" s="45"/>
      <c r="CCE27" s="45"/>
      <c r="CCF27" s="45"/>
      <c r="CCG27" s="45"/>
      <c r="CCH27" s="45"/>
      <c r="CCI27" s="45"/>
      <c r="CCJ27" s="45"/>
      <c r="CCK27" s="45"/>
      <c r="CCL27" s="45"/>
      <c r="CCM27" s="45"/>
      <c r="CCN27" s="45"/>
      <c r="CCO27" s="45"/>
      <c r="CCP27" s="45"/>
      <c r="CCQ27" s="45"/>
      <c r="CCR27" s="45"/>
      <c r="CCS27" s="45"/>
      <c r="CCT27" s="45"/>
      <c r="CCU27" s="45"/>
      <c r="CCV27" s="45"/>
      <c r="CCW27" s="45"/>
      <c r="CCX27" s="45"/>
      <c r="CCY27" s="45"/>
      <c r="CCZ27" s="45"/>
      <c r="CDA27" s="45"/>
      <c r="CDB27" s="45"/>
      <c r="CDC27" s="45"/>
      <c r="CDD27" s="45"/>
      <c r="CDE27" s="45"/>
      <c r="CDF27" s="45"/>
      <c r="CDG27" s="45"/>
      <c r="CDH27" s="45"/>
      <c r="CDI27" s="45"/>
      <c r="CDJ27" s="45"/>
      <c r="CDK27" s="45"/>
      <c r="CDL27" s="45"/>
      <c r="CDM27" s="45"/>
      <c r="CDN27" s="45"/>
      <c r="CDO27" s="45"/>
      <c r="CDP27" s="45"/>
      <c r="CDQ27" s="45"/>
      <c r="CDR27" s="45"/>
      <c r="CDS27" s="45"/>
      <c r="CDT27" s="45"/>
      <c r="CDU27" s="45"/>
      <c r="CDV27" s="45"/>
      <c r="CDW27" s="45"/>
      <c r="CDX27" s="45"/>
      <c r="CDY27" s="45"/>
      <c r="CDZ27" s="45"/>
      <c r="CEA27" s="45"/>
      <c r="CEB27" s="45"/>
      <c r="CEC27" s="45"/>
      <c r="CED27" s="45"/>
      <c r="CEE27" s="45"/>
      <c r="CEF27" s="45"/>
      <c r="CEG27" s="45"/>
      <c r="CEH27" s="45"/>
      <c r="CEI27" s="45"/>
      <c r="CEJ27" s="45"/>
      <c r="CEK27" s="45"/>
      <c r="CEL27" s="45"/>
      <c r="CEM27" s="45"/>
      <c r="CEN27" s="45"/>
      <c r="CEO27" s="45"/>
      <c r="CEP27" s="45"/>
      <c r="CEQ27" s="45"/>
      <c r="CER27" s="45"/>
      <c r="CES27" s="45"/>
      <c r="CET27" s="45"/>
      <c r="CEU27" s="45"/>
      <c r="CEV27" s="45"/>
      <c r="CEW27" s="45"/>
      <c r="CEX27" s="45"/>
      <c r="CEY27" s="45"/>
      <c r="CEZ27" s="45"/>
      <c r="CFA27" s="45"/>
      <c r="CFB27" s="45"/>
      <c r="CFC27" s="45"/>
      <c r="CFD27" s="45"/>
      <c r="CFE27" s="45"/>
      <c r="CFF27" s="45"/>
      <c r="CFG27" s="45"/>
      <c r="CFH27" s="45"/>
      <c r="CFI27" s="45"/>
      <c r="CFJ27" s="45"/>
      <c r="CFK27" s="45"/>
      <c r="CFL27" s="45"/>
      <c r="CFM27" s="45"/>
      <c r="CFN27" s="45"/>
      <c r="CFO27" s="45"/>
      <c r="CFP27" s="45"/>
      <c r="CFQ27" s="45"/>
      <c r="CFR27" s="45"/>
      <c r="CFS27" s="45"/>
      <c r="CFT27" s="45"/>
      <c r="CFU27" s="45"/>
      <c r="CFV27" s="45"/>
      <c r="CFW27" s="45"/>
      <c r="CFX27" s="45"/>
      <c r="CFY27" s="45"/>
      <c r="CFZ27" s="45"/>
      <c r="CGA27" s="45"/>
      <c r="CGB27" s="45"/>
      <c r="CGC27" s="45"/>
      <c r="CGD27" s="45"/>
      <c r="CGE27" s="45"/>
      <c r="CGF27" s="45"/>
      <c r="CGG27" s="45"/>
      <c r="CGH27" s="45"/>
      <c r="CGI27" s="45"/>
      <c r="CGJ27" s="45"/>
      <c r="CGK27" s="45"/>
      <c r="CGL27" s="45"/>
      <c r="CGM27" s="45"/>
      <c r="CGN27" s="45"/>
      <c r="CGO27" s="45"/>
      <c r="CGP27" s="45"/>
      <c r="CGQ27" s="45"/>
      <c r="CGR27" s="45"/>
      <c r="CGS27" s="45"/>
      <c r="CGT27" s="45"/>
      <c r="CGU27" s="45"/>
      <c r="CGV27" s="45"/>
      <c r="CGW27" s="45"/>
      <c r="CGX27" s="45"/>
      <c r="CGY27" s="45"/>
      <c r="CGZ27" s="45"/>
      <c r="CHA27" s="45"/>
      <c r="CHB27" s="45"/>
      <c r="CHC27" s="45"/>
      <c r="CHD27" s="45"/>
      <c r="CHE27" s="45"/>
      <c r="CHF27" s="45"/>
      <c r="CHG27" s="45"/>
      <c r="CHH27" s="45"/>
      <c r="CHI27" s="45"/>
      <c r="CHJ27" s="45"/>
      <c r="CHK27" s="45"/>
      <c r="CHL27" s="45"/>
      <c r="CHM27" s="45"/>
      <c r="CHN27" s="45"/>
      <c r="CHO27" s="45"/>
      <c r="CHP27" s="45"/>
      <c r="CHQ27" s="45"/>
      <c r="CHR27" s="45"/>
      <c r="CHS27" s="45"/>
      <c r="CHT27" s="45"/>
      <c r="CHU27" s="45"/>
      <c r="CHV27" s="45"/>
      <c r="CHW27" s="45"/>
      <c r="CHX27" s="45"/>
      <c r="CHY27" s="45"/>
      <c r="CHZ27" s="45"/>
      <c r="CIA27" s="45"/>
      <c r="CIB27" s="45"/>
      <c r="CIC27" s="45"/>
      <c r="CID27" s="45"/>
      <c r="CIE27" s="45"/>
      <c r="CIF27" s="45"/>
      <c r="CIG27" s="45"/>
      <c r="CIH27" s="45"/>
      <c r="CII27" s="45"/>
      <c r="CIJ27" s="45"/>
      <c r="CIK27" s="45"/>
      <c r="CIL27" s="45"/>
      <c r="CIM27" s="45"/>
      <c r="CIN27" s="45"/>
      <c r="CIO27" s="45"/>
      <c r="CIP27" s="45"/>
      <c r="CIQ27" s="45"/>
      <c r="CIR27" s="45"/>
      <c r="CIS27" s="45"/>
      <c r="CIT27" s="45"/>
      <c r="CIU27" s="45"/>
      <c r="CIV27" s="45"/>
      <c r="CIW27" s="45"/>
      <c r="CIX27" s="45"/>
      <c r="CIY27" s="45"/>
      <c r="CIZ27" s="45"/>
      <c r="CJA27" s="45"/>
      <c r="CJB27" s="45"/>
      <c r="CJC27" s="45"/>
      <c r="CJD27" s="45"/>
      <c r="CJE27" s="45"/>
      <c r="CJF27" s="45"/>
      <c r="CJG27" s="45"/>
      <c r="CJH27" s="45"/>
      <c r="CJI27" s="45"/>
      <c r="CJJ27" s="45"/>
      <c r="CJK27" s="45"/>
      <c r="CJL27" s="45"/>
      <c r="CJM27" s="45"/>
      <c r="CJN27" s="45"/>
      <c r="CJO27" s="45"/>
      <c r="CJP27" s="45"/>
      <c r="CJQ27" s="45"/>
      <c r="CJR27" s="45"/>
      <c r="CJS27" s="45"/>
      <c r="CJT27" s="45"/>
      <c r="CJU27" s="45"/>
      <c r="CJV27" s="45"/>
      <c r="CJW27" s="45"/>
      <c r="CJX27" s="45"/>
      <c r="CJY27" s="45"/>
      <c r="CJZ27" s="45"/>
      <c r="CKA27" s="45"/>
      <c r="CKB27" s="45"/>
      <c r="CKC27" s="45"/>
      <c r="CKD27" s="45"/>
      <c r="CKE27" s="45"/>
      <c r="CKF27" s="45"/>
      <c r="CKG27" s="45"/>
      <c r="CKH27" s="45"/>
      <c r="CKI27" s="45"/>
      <c r="CKJ27" s="45"/>
      <c r="CKK27" s="45"/>
      <c r="CKL27" s="45"/>
      <c r="CKM27" s="45"/>
      <c r="CKN27" s="45"/>
      <c r="CKO27" s="45"/>
      <c r="CKP27" s="45"/>
      <c r="CKQ27" s="45"/>
      <c r="CKR27" s="45"/>
      <c r="CKS27" s="45"/>
      <c r="CKT27" s="45"/>
      <c r="CKU27" s="45"/>
      <c r="CKV27" s="45"/>
      <c r="CKW27" s="45"/>
      <c r="CKX27" s="45"/>
      <c r="CKY27" s="45"/>
      <c r="CKZ27" s="45"/>
      <c r="CLA27" s="45"/>
      <c r="CLB27" s="45"/>
      <c r="CLC27" s="45"/>
      <c r="CLD27" s="45"/>
      <c r="CLE27" s="45"/>
      <c r="CLF27" s="45"/>
      <c r="CLG27" s="45"/>
      <c r="CLH27" s="45"/>
      <c r="CLI27" s="45"/>
      <c r="CLJ27" s="45"/>
      <c r="CLK27" s="45"/>
      <c r="CLL27" s="45"/>
      <c r="CLM27" s="45"/>
      <c r="CLN27" s="45"/>
      <c r="CLO27" s="45"/>
      <c r="CLP27" s="45"/>
      <c r="CLQ27" s="45"/>
      <c r="CLR27" s="45"/>
      <c r="CLS27" s="45"/>
      <c r="CLT27" s="45"/>
      <c r="CLU27" s="45"/>
      <c r="CLV27" s="45"/>
      <c r="CLW27" s="45"/>
      <c r="CLX27" s="45"/>
      <c r="CLY27" s="45"/>
      <c r="CLZ27" s="45"/>
      <c r="CMA27" s="45"/>
      <c r="CMB27" s="45"/>
      <c r="CMC27" s="45"/>
      <c r="CMD27" s="45"/>
      <c r="CME27" s="45"/>
      <c r="CMF27" s="45"/>
      <c r="CMG27" s="45"/>
      <c r="CMH27" s="45"/>
      <c r="CMI27" s="45"/>
      <c r="CMJ27" s="45"/>
      <c r="CMK27" s="45"/>
      <c r="CML27" s="45"/>
      <c r="CMM27" s="45"/>
      <c r="CMN27" s="45"/>
      <c r="CMO27" s="45"/>
      <c r="CMP27" s="45"/>
      <c r="CMQ27" s="45"/>
      <c r="CMR27" s="45"/>
      <c r="CMS27" s="45"/>
      <c r="CMT27" s="45"/>
      <c r="CMU27" s="45"/>
      <c r="CMV27" s="45"/>
      <c r="CMW27" s="45"/>
      <c r="CMX27" s="45"/>
      <c r="CMY27" s="45"/>
      <c r="CMZ27" s="45"/>
      <c r="CNA27" s="45"/>
      <c r="CNB27" s="45"/>
      <c r="CNC27" s="45"/>
      <c r="CND27" s="45"/>
      <c r="CNE27" s="45"/>
      <c r="CNF27" s="45"/>
      <c r="CNG27" s="45"/>
      <c r="CNH27" s="45"/>
      <c r="CNI27" s="45"/>
      <c r="CNJ27" s="45"/>
      <c r="CNK27" s="45"/>
      <c r="CNL27" s="45"/>
      <c r="CNM27" s="45"/>
      <c r="CNN27" s="45"/>
      <c r="CNO27" s="45"/>
      <c r="CNP27" s="45"/>
      <c r="CNQ27" s="45"/>
      <c r="CNR27" s="45"/>
      <c r="CNS27" s="45"/>
      <c r="CNT27" s="45"/>
      <c r="CNU27" s="45"/>
      <c r="CNV27" s="45"/>
      <c r="CNW27" s="45"/>
      <c r="CNX27" s="45"/>
      <c r="CNY27" s="45"/>
      <c r="CNZ27" s="45"/>
      <c r="COA27" s="45"/>
      <c r="COB27" s="45"/>
      <c r="COC27" s="45"/>
      <c r="COD27" s="45"/>
      <c r="COE27" s="45"/>
      <c r="COF27" s="45"/>
      <c r="COG27" s="45"/>
      <c r="COH27" s="45"/>
      <c r="COI27" s="45"/>
      <c r="COJ27" s="45"/>
      <c r="COK27" s="45"/>
      <c r="COL27" s="45"/>
      <c r="COM27" s="45"/>
      <c r="CON27" s="45"/>
      <c r="COO27" s="45"/>
      <c r="COP27" s="45"/>
      <c r="COQ27" s="45"/>
      <c r="COR27" s="45"/>
      <c r="COS27" s="45"/>
      <c r="COT27" s="45"/>
      <c r="COU27" s="45"/>
      <c r="COV27" s="45"/>
      <c r="COW27" s="45"/>
      <c r="COX27" s="45"/>
      <c r="COY27" s="45"/>
      <c r="COZ27" s="45"/>
      <c r="CPA27" s="45"/>
      <c r="CPB27" s="45"/>
      <c r="CPC27" s="45"/>
      <c r="CPD27" s="45"/>
      <c r="CPE27" s="45"/>
      <c r="CPF27" s="45"/>
      <c r="CPG27" s="45"/>
      <c r="CPH27" s="45"/>
      <c r="CPI27" s="45"/>
      <c r="CPJ27" s="45"/>
      <c r="CPK27" s="45"/>
      <c r="CPL27" s="45"/>
      <c r="CPM27" s="45"/>
      <c r="CPN27" s="45"/>
      <c r="CPO27" s="45"/>
      <c r="CPP27" s="45"/>
      <c r="CPQ27" s="45"/>
      <c r="CPR27" s="45"/>
      <c r="CPS27" s="45"/>
      <c r="CPT27" s="45"/>
      <c r="CPU27" s="45"/>
      <c r="CPV27" s="45"/>
      <c r="CPW27" s="45"/>
      <c r="CPX27" s="45"/>
      <c r="CPY27" s="45"/>
      <c r="CPZ27" s="45"/>
      <c r="CQA27" s="45"/>
      <c r="CQB27" s="45"/>
      <c r="CQC27" s="45"/>
      <c r="CQD27" s="45"/>
      <c r="CQE27" s="45"/>
      <c r="CQF27" s="45"/>
      <c r="CQG27" s="45"/>
      <c r="CQH27" s="45"/>
      <c r="CQI27" s="45"/>
      <c r="CQJ27" s="45"/>
      <c r="CQK27" s="45"/>
      <c r="CQL27" s="45"/>
      <c r="CQM27" s="45"/>
      <c r="CQN27" s="45"/>
      <c r="CQO27" s="45"/>
      <c r="CQP27" s="45"/>
      <c r="CQQ27" s="45"/>
      <c r="CQR27" s="45"/>
      <c r="CQS27" s="45"/>
      <c r="CQT27" s="45"/>
      <c r="CQU27" s="45"/>
      <c r="CQV27" s="45"/>
      <c r="CQW27" s="45"/>
      <c r="CQX27" s="45"/>
      <c r="CQY27" s="45"/>
      <c r="CQZ27" s="45"/>
      <c r="CRA27" s="45"/>
      <c r="CRB27" s="45"/>
      <c r="CRC27" s="45"/>
      <c r="CRD27" s="45"/>
      <c r="CRE27" s="45"/>
      <c r="CRF27" s="45"/>
      <c r="CRG27" s="45"/>
      <c r="CRH27" s="45"/>
      <c r="CRI27" s="45"/>
      <c r="CRJ27" s="45"/>
      <c r="CRK27" s="45"/>
      <c r="CRL27" s="45"/>
      <c r="CRM27" s="45"/>
      <c r="CRN27" s="45"/>
      <c r="CRO27" s="45"/>
      <c r="CRP27" s="45"/>
      <c r="CRQ27" s="45"/>
      <c r="CRR27" s="45"/>
      <c r="CRS27" s="45"/>
      <c r="CRT27" s="45"/>
      <c r="CRU27" s="45"/>
      <c r="CRV27" s="45"/>
      <c r="CRW27" s="45"/>
      <c r="CRX27" s="45"/>
      <c r="CRY27" s="45"/>
      <c r="CRZ27" s="45"/>
      <c r="CSA27" s="45"/>
      <c r="CSB27" s="45"/>
      <c r="CSC27" s="45"/>
      <c r="CSD27" s="45"/>
      <c r="CSE27" s="45"/>
      <c r="CSF27" s="45"/>
      <c r="CSG27" s="45"/>
      <c r="CSH27" s="45"/>
      <c r="CSI27" s="45"/>
      <c r="CSJ27" s="45"/>
      <c r="CSK27" s="45"/>
      <c r="CSL27" s="45"/>
      <c r="CSM27" s="45"/>
      <c r="CSN27" s="45"/>
      <c r="CSO27" s="45"/>
      <c r="CSP27" s="45"/>
      <c r="CSQ27" s="45"/>
      <c r="CSR27" s="45"/>
      <c r="CSS27" s="45"/>
      <c r="CST27" s="45"/>
      <c r="CSU27" s="45"/>
      <c r="CSV27" s="45"/>
      <c r="CSW27" s="45"/>
      <c r="CSX27" s="45"/>
      <c r="CSY27" s="45"/>
      <c r="CSZ27" s="45"/>
      <c r="CTA27" s="45"/>
      <c r="CTB27" s="45"/>
      <c r="CTC27" s="45"/>
      <c r="CTD27" s="45"/>
      <c r="CTE27" s="45"/>
      <c r="CTF27" s="45"/>
      <c r="CTG27" s="45"/>
      <c r="CTH27" s="45"/>
      <c r="CTI27" s="45"/>
      <c r="CTJ27" s="45"/>
      <c r="CTK27" s="45"/>
      <c r="CTL27" s="45"/>
      <c r="CTM27" s="45"/>
      <c r="CTN27" s="45"/>
      <c r="CTO27" s="45"/>
      <c r="CTP27" s="45"/>
      <c r="CTQ27" s="45"/>
      <c r="CTR27" s="45"/>
      <c r="CTS27" s="45"/>
      <c r="CTT27" s="45"/>
      <c r="CTU27" s="45"/>
      <c r="CTV27" s="45"/>
      <c r="CTW27" s="45"/>
      <c r="CTX27" s="45"/>
      <c r="CTY27" s="45"/>
      <c r="CTZ27" s="45"/>
      <c r="CUA27" s="45"/>
      <c r="CUB27" s="45"/>
      <c r="CUC27" s="45"/>
      <c r="CUD27" s="45"/>
      <c r="CUE27" s="45"/>
      <c r="CUF27" s="45"/>
      <c r="CUG27" s="45"/>
      <c r="CUH27" s="45"/>
      <c r="CUI27" s="45"/>
      <c r="CUJ27" s="45"/>
      <c r="CUK27" s="45"/>
      <c r="CUL27" s="45"/>
      <c r="CUM27" s="45"/>
      <c r="CUN27" s="45"/>
      <c r="CUO27" s="45"/>
      <c r="CUP27" s="45"/>
      <c r="CUQ27" s="45"/>
      <c r="CUR27" s="45"/>
      <c r="CUS27" s="45"/>
      <c r="CUT27" s="45"/>
      <c r="CUU27" s="45"/>
      <c r="CUV27" s="45"/>
      <c r="CUW27" s="45"/>
      <c r="CUX27" s="45"/>
      <c r="CUY27" s="45"/>
      <c r="CUZ27" s="45"/>
      <c r="CVA27" s="45"/>
      <c r="CVB27" s="45"/>
      <c r="CVC27" s="45"/>
      <c r="CVD27" s="45"/>
      <c r="CVE27" s="45"/>
      <c r="CVF27" s="45"/>
      <c r="CVG27" s="45"/>
      <c r="CVH27" s="45"/>
      <c r="CVI27" s="45"/>
      <c r="CVJ27" s="45"/>
      <c r="CVK27" s="45"/>
      <c r="CVL27" s="45"/>
      <c r="CVM27" s="45"/>
      <c r="CVN27" s="45"/>
      <c r="CVO27" s="45"/>
      <c r="CVP27" s="45"/>
      <c r="CVQ27" s="45"/>
      <c r="CVR27" s="45"/>
      <c r="CVS27" s="45"/>
      <c r="CVT27" s="45"/>
      <c r="CVU27" s="45"/>
      <c r="CVV27" s="45"/>
      <c r="CVW27" s="45"/>
      <c r="CVX27" s="45"/>
      <c r="CVY27" s="45"/>
      <c r="CVZ27" s="45"/>
      <c r="CWA27" s="45"/>
      <c r="CWB27" s="45"/>
      <c r="CWC27" s="45"/>
      <c r="CWD27" s="45"/>
      <c r="CWE27" s="45"/>
      <c r="CWF27" s="45"/>
      <c r="CWG27" s="45"/>
      <c r="CWH27" s="45"/>
      <c r="CWI27" s="45"/>
      <c r="CWJ27" s="45"/>
      <c r="CWK27" s="45"/>
      <c r="CWL27" s="45"/>
      <c r="CWM27" s="45"/>
      <c r="CWN27" s="45"/>
      <c r="CWO27" s="45"/>
      <c r="CWP27" s="45"/>
      <c r="CWQ27" s="45"/>
      <c r="CWR27" s="45"/>
      <c r="CWS27" s="45"/>
      <c r="CWT27" s="45"/>
      <c r="CWU27" s="45"/>
      <c r="CWV27" s="45"/>
      <c r="CWW27" s="45"/>
      <c r="CWX27" s="45"/>
      <c r="CWY27" s="45"/>
      <c r="CWZ27" s="45"/>
      <c r="CXA27" s="45"/>
      <c r="CXB27" s="45"/>
      <c r="CXC27" s="45"/>
      <c r="CXD27" s="45"/>
      <c r="CXE27" s="45"/>
      <c r="CXF27" s="45"/>
      <c r="CXG27" s="45"/>
      <c r="CXH27" s="45"/>
      <c r="CXI27" s="45"/>
      <c r="CXJ27" s="45"/>
      <c r="CXK27" s="45"/>
      <c r="CXL27" s="45"/>
      <c r="CXM27" s="45"/>
      <c r="CXN27" s="45"/>
      <c r="CXO27" s="45"/>
      <c r="CXP27" s="45"/>
      <c r="CXQ27" s="45"/>
      <c r="CXR27" s="45"/>
      <c r="CXS27" s="45"/>
      <c r="CXT27" s="45"/>
      <c r="CXU27" s="45"/>
      <c r="CXV27" s="45"/>
      <c r="CXW27" s="45"/>
      <c r="CXX27" s="45"/>
      <c r="CXY27" s="45"/>
      <c r="CXZ27" s="45"/>
      <c r="CYA27" s="45"/>
      <c r="CYB27" s="45"/>
      <c r="CYC27" s="45"/>
      <c r="CYD27" s="45"/>
      <c r="CYE27" s="45"/>
      <c r="CYF27" s="45"/>
      <c r="CYG27" s="45"/>
      <c r="CYH27" s="45"/>
      <c r="CYI27" s="45"/>
      <c r="CYJ27" s="45"/>
      <c r="CYK27" s="45"/>
      <c r="CYL27" s="45"/>
      <c r="CYM27" s="45"/>
      <c r="CYN27" s="45"/>
      <c r="CYO27" s="45"/>
      <c r="CYP27" s="45"/>
      <c r="CYQ27" s="45"/>
      <c r="CYR27" s="45"/>
      <c r="CYS27" s="45"/>
      <c r="CYT27" s="45"/>
      <c r="CYU27" s="45"/>
      <c r="CYV27" s="45"/>
      <c r="CYW27" s="45"/>
      <c r="CYX27" s="45"/>
      <c r="CYY27" s="45"/>
      <c r="CYZ27" s="45"/>
      <c r="CZA27" s="45"/>
      <c r="CZB27" s="45"/>
      <c r="CZC27" s="45"/>
      <c r="CZD27" s="45"/>
      <c r="CZE27" s="45"/>
      <c r="CZF27" s="45"/>
      <c r="CZG27" s="45"/>
      <c r="CZH27" s="45"/>
      <c r="CZI27" s="45"/>
      <c r="CZJ27" s="45"/>
      <c r="CZK27" s="45"/>
      <c r="CZL27" s="45"/>
      <c r="CZM27" s="45"/>
      <c r="CZN27" s="45"/>
      <c r="CZO27" s="45"/>
      <c r="CZP27" s="45"/>
      <c r="CZQ27" s="45"/>
      <c r="CZR27" s="45"/>
      <c r="CZS27" s="45"/>
      <c r="CZT27" s="45"/>
      <c r="CZU27" s="45"/>
      <c r="CZV27" s="45"/>
      <c r="CZW27" s="45"/>
      <c r="CZX27" s="45"/>
      <c r="CZY27" s="45"/>
      <c r="CZZ27" s="45"/>
      <c r="DAA27" s="45"/>
      <c r="DAB27" s="45"/>
      <c r="DAC27" s="45"/>
      <c r="DAD27" s="45"/>
      <c r="DAE27" s="45"/>
      <c r="DAF27" s="45"/>
      <c r="DAG27" s="45"/>
      <c r="DAH27" s="45"/>
      <c r="DAI27" s="45"/>
      <c r="DAJ27" s="45"/>
      <c r="DAK27" s="45"/>
      <c r="DAL27" s="45"/>
      <c r="DAM27" s="45"/>
      <c r="DAN27" s="45"/>
      <c r="DAO27" s="45"/>
      <c r="DAP27" s="45"/>
      <c r="DAQ27" s="45"/>
      <c r="DAR27" s="45"/>
      <c r="DAS27" s="45"/>
      <c r="DAT27" s="45"/>
      <c r="DAU27" s="45"/>
      <c r="DAV27" s="45"/>
      <c r="DAW27" s="45"/>
      <c r="DAX27" s="45"/>
      <c r="DAY27" s="45"/>
      <c r="DAZ27" s="45"/>
      <c r="DBA27" s="45"/>
      <c r="DBB27" s="45"/>
      <c r="DBC27" s="45"/>
      <c r="DBD27" s="45"/>
      <c r="DBE27" s="45"/>
      <c r="DBF27" s="45"/>
      <c r="DBG27" s="45"/>
      <c r="DBH27" s="45"/>
      <c r="DBI27" s="45"/>
      <c r="DBJ27" s="45"/>
      <c r="DBK27" s="45"/>
      <c r="DBL27" s="45"/>
      <c r="DBM27" s="45"/>
      <c r="DBN27" s="45"/>
      <c r="DBO27" s="45"/>
      <c r="DBP27" s="45"/>
      <c r="DBQ27" s="45"/>
      <c r="DBR27" s="45"/>
      <c r="DBS27" s="45"/>
      <c r="DBT27" s="45"/>
      <c r="DBU27" s="45"/>
      <c r="DBV27" s="45"/>
      <c r="DBW27" s="45"/>
      <c r="DBX27" s="45"/>
      <c r="DBY27" s="45"/>
      <c r="DBZ27" s="45"/>
      <c r="DCA27" s="45"/>
      <c r="DCB27" s="45"/>
      <c r="DCC27" s="45"/>
      <c r="DCD27" s="45"/>
      <c r="DCE27" s="45"/>
      <c r="DCF27" s="45"/>
      <c r="DCG27" s="45"/>
      <c r="DCH27" s="45"/>
      <c r="DCI27" s="45"/>
      <c r="DCJ27" s="45"/>
      <c r="DCK27" s="45"/>
      <c r="DCL27" s="45"/>
      <c r="DCM27" s="45"/>
      <c r="DCN27" s="45"/>
      <c r="DCO27" s="45"/>
      <c r="DCP27" s="45"/>
      <c r="DCQ27" s="45"/>
      <c r="DCR27" s="45"/>
      <c r="DCS27" s="45"/>
      <c r="DCT27" s="45"/>
      <c r="DCU27" s="45"/>
      <c r="DCV27" s="45"/>
      <c r="DCW27" s="45"/>
      <c r="DCX27" s="45"/>
      <c r="DCY27" s="45"/>
      <c r="DCZ27" s="45"/>
      <c r="DDA27" s="45"/>
      <c r="DDB27" s="45"/>
      <c r="DDC27" s="45"/>
      <c r="DDD27" s="45"/>
      <c r="DDE27" s="45"/>
      <c r="DDF27" s="45"/>
      <c r="DDG27" s="45"/>
      <c r="DDH27" s="45"/>
      <c r="DDI27" s="45"/>
      <c r="DDJ27" s="45"/>
      <c r="DDK27" s="45"/>
      <c r="DDL27" s="45"/>
      <c r="DDM27" s="45"/>
      <c r="DDN27" s="45"/>
      <c r="DDO27" s="45"/>
      <c r="DDP27" s="45"/>
      <c r="DDQ27" s="45"/>
      <c r="DDR27" s="45"/>
      <c r="DDS27" s="45"/>
      <c r="DDT27" s="45"/>
      <c r="DDU27" s="45"/>
      <c r="DDV27" s="45"/>
      <c r="DDW27" s="45"/>
      <c r="DDX27" s="45"/>
      <c r="DDY27" s="45"/>
      <c r="DDZ27" s="45"/>
      <c r="DEA27" s="45"/>
      <c r="DEB27" s="45"/>
      <c r="DEC27" s="45"/>
      <c r="DED27" s="45"/>
      <c r="DEE27" s="45"/>
      <c r="DEF27" s="45"/>
      <c r="DEG27" s="45"/>
      <c r="DEH27" s="45"/>
      <c r="DEI27" s="45"/>
      <c r="DEJ27" s="45"/>
      <c r="DEK27" s="45"/>
      <c r="DEL27" s="45"/>
      <c r="DEM27" s="45"/>
      <c r="DEN27" s="45"/>
      <c r="DEO27" s="45"/>
      <c r="DEP27" s="45"/>
      <c r="DEQ27" s="45"/>
      <c r="DER27" s="45"/>
      <c r="DES27" s="45"/>
      <c r="DET27" s="45"/>
      <c r="DEU27" s="45"/>
      <c r="DEV27" s="45"/>
      <c r="DEW27" s="45"/>
      <c r="DEX27" s="45"/>
      <c r="DEY27" s="45"/>
      <c r="DEZ27" s="45"/>
      <c r="DFA27" s="45"/>
      <c r="DFB27" s="45"/>
      <c r="DFC27" s="45"/>
      <c r="DFD27" s="45"/>
      <c r="DFE27" s="45"/>
      <c r="DFF27" s="45"/>
      <c r="DFG27" s="45"/>
      <c r="DFH27" s="45"/>
      <c r="DFI27" s="45"/>
      <c r="DFJ27" s="45"/>
      <c r="DFK27" s="45"/>
      <c r="DFL27" s="45"/>
      <c r="DFM27" s="45"/>
      <c r="DFN27" s="45"/>
      <c r="DFO27" s="45"/>
      <c r="DFP27" s="45"/>
      <c r="DFQ27" s="45"/>
      <c r="DFR27" s="45"/>
      <c r="DFS27" s="45"/>
      <c r="DFT27" s="45"/>
      <c r="DFU27" s="45"/>
      <c r="DFV27" s="45"/>
      <c r="DFW27" s="45"/>
      <c r="DFX27" s="45"/>
      <c r="DFY27" s="45"/>
      <c r="DFZ27" s="45"/>
      <c r="DGA27" s="45"/>
      <c r="DGB27" s="45"/>
      <c r="DGC27" s="45"/>
      <c r="DGD27" s="45"/>
      <c r="DGE27" s="45"/>
      <c r="DGF27" s="45"/>
      <c r="DGG27" s="45"/>
      <c r="DGH27" s="45"/>
      <c r="DGI27" s="45"/>
      <c r="DGJ27" s="45"/>
      <c r="DGK27" s="45"/>
      <c r="DGL27" s="45"/>
      <c r="DGM27" s="45"/>
      <c r="DGN27" s="45"/>
      <c r="DGO27" s="45"/>
      <c r="DGP27" s="45"/>
      <c r="DGQ27" s="45"/>
      <c r="DGR27" s="45"/>
      <c r="DGS27" s="45"/>
      <c r="DGT27" s="45"/>
      <c r="DGU27" s="45"/>
      <c r="DGV27" s="45"/>
      <c r="DGW27" s="45"/>
      <c r="DGX27" s="45"/>
      <c r="DGY27" s="45"/>
      <c r="DGZ27" s="45"/>
      <c r="DHA27" s="45"/>
      <c r="DHB27" s="45"/>
      <c r="DHC27" s="45"/>
      <c r="DHD27" s="45"/>
      <c r="DHE27" s="45"/>
      <c r="DHF27" s="45"/>
      <c r="DHG27" s="45"/>
      <c r="DHH27" s="45"/>
      <c r="DHI27" s="45"/>
      <c r="DHJ27" s="45"/>
      <c r="DHK27" s="45"/>
      <c r="DHL27" s="45"/>
      <c r="DHM27" s="45"/>
      <c r="DHN27" s="45"/>
      <c r="DHO27" s="45"/>
      <c r="DHP27" s="45"/>
      <c r="DHQ27" s="45"/>
      <c r="DHR27" s="45"/>
      <c r="DHS27" s="45"/>
      <c r="DHT27" s="45"/>
      <c r="DHU27" s="45"/>
      <c r="DHV27" s="45"/>
      <c r="DHW27" s="45"/>
      <c r="DHX27" s="45"/>
      <c r="DHY27" s="45"/>
      <c r="DHZ27" s="45"/>
      <c r="DIA27" s="45"/>
      <c r="DIB27" s="45"/>
      <c r="DIC27" s="45"/>
      <c r="DID27" s="45"/>
      <c r="DIE27" s="45"/>
      <c r="DIF27" s="45"/>
      <c r="DIG27" s="45"/>
      <c r="DIH27" s="45"/>
      <c r="DII27" s="45"/>
      <c r="DIJ27" s="45"/>
      <c r="DIK27" s="45"/>
      <c r="DIL27" s="45"/>
      <c r="DIM27" s="45"/>
      <c r="DIN27" s="45"/>
      <c r="DIO27" s="45"/>
      <c r="DIP27" s="45"/>
      <c r="DIQ27" s="45"/>
      <c r="DIR27" s="45"/>
      <c r="DIS27" s="45"/>
      <c r="DIT27" s="45"/>
      <c r="DIU27" s="45"/>
      <c r="DIV27" s="45"/>
      <c r="DIW27" s="45"/>
      <c r="DIX27" s="45"/>
      <c r="DIY27" s="45"/>
      <c r="DIZ27" s="45"/>
      <c r="DJA27" s="45"/>
      <c r="DJB27" s="45"/>
      <c r="DJC27" s="45"/>
      <c r="DJD27" s="45"/>
      <c r="DJE27" s="45"/>
      <c r="DJF27" s="45"/>
      <c r="DJG27" s="45"/>
      <c r="DJH27" s="45"/>
      <c r="DJI27" s="45"/>
      <c r="DJJ27" s="45"/>
      <c r="DJK27" s="45"/>
      <c r="DJL27" s="45"/>
      <c r="DJM27" s="45"/>
      <c r="DJN27" s="45"/>
      <c r="DJO27" s="45"/>
      <c r="DJP27" s="45"/>
      <c r="DJQ27" s="45"/>
      <c r="DJR27" s="45"/>
      <c r="DJS27" s="45"/>
      <c r="DJT27" s="45"/>
      <c r="DJU27" s="45"/>
      <c r="DJV27" s="45"/>
      <c r="DJW27" s="45"/>
      <c r="DJX27" s="45"/>
      <c r="DJY27" s="45"/>
      <c r="DJZ27" s="45"/>
      <c r="DKA27" s="45"/>
      <c r="DKB27" s="45"/>
      <c r="DKC27" s="45"/>
      <c r="DKD27" s="45"/>
      <c r="DKE27" s="45"/>
      <c r="DKF27" s="45"/>
      <c r="DKG27" s="45"/>
      <c r="DKH27" s="45"/>
      <c r="DKI27" s="45"/>
      <c r="DKJ27" s="45"/>
      <c r="DKK27" s="45"/>
      <c r="DKL27" s="45"/>
      <c r="DKM27" s="45"/>
      <c r="DKN27" s="45"/>
      <c r="DKO27" s="45"/>
      <c r="DKP27" s="45"/>
      <c r="DKQ27" s="45"/>
      <c r="DKR27" s="45"/>
      <c r="DKS27" s="45"/>
      <c r="DKT27" s="45"/>
      <c r="DKU27" s="45"/>
      <c r="DKV27" s="45"/>
      <c r="DKW27" s="45"/>
      <c r="DKX27" s="45"/>
      <c r="DKY27" s="45"/>
      <c r="DKZ27" s="45"/>
      <c r="DLA27" s="45"/>
      <c r="DLB27" s="45"/>
      <c r="DLC27" s="45"/>
      <c r="DLD27" s="45"/>
      <c r="DLE27" s="45"/>
      <c r="DLF27" s="45"/>
      <c r="DLG27" s="45"/>
      <c r="DLH27" s="45"/>
      <c r="DLI27" s="45"/>
      <c r="DLJ27" s="45"/>
      <c r="DLK27" s="45"/>
      <c r="DLL27" s="45"/>
      <c r="DLM27" s="45"/>
      <c r="DLN27" s="45"/>
      <c r="DLO27" s="45"/>
      <c r="DLP27" s="45"/>
      <c r="DLQ27" s="45"/>
      <c r="DLR27" s="45"/>
      <c r="DLS27" s="45"/>
      <c r="DLT27" s="45"/>
      <c r="DLU27" s="45"/>
      <c r="DLV27" s="45"/>
      <c r="DLW27" s="45"/>
      <c r="DLX27" s="45"/>
      <c r="DLY27" s="45"/>
      <c r="DLZ27" s="45"/>
      <c r="DMA27" s="45"/>
      <c r="DMB27" s="45"/>
      <c r="DMC27" s="45"/>
      <c r="DMD27" s="45"/>
      <c r="DME27" s="45"/>
      <c r="DMF27" s="45"/>
      <c r="DMG27" s="45"/>
      <c r="DMH27" s="45"/>
      <c r="DMI27" s="45"/>
      <c r="DMJ27" s="45"/>
      <c r="DMK27" s="45"/>
      <c r="DML27" s="45"/>
      <c r="DMM27" s="45"/>
      <c r="DMN27" s="45"/>
      <c r="DMO27" s="45"/>
      <c r="DMP27" s="45"/>
      <c r="DMQ27" s="45"/>
      <c r="DMR27" s="45"/>
      <c r="DMS27" s="45"/>
      <c r="DMT27" s="45"/>
      <c r="DMU27" s="45"/>
      <c r="DMV27" s="45"/>
      <c r="DMW27" s="45"/>
      <c r="DMX27" s="45"/>
      <c r="DMY27" s="45"/>
      <c r="DMZ27" s="45"/>
      <c r="DNA27" s="45"/>
      <c r="DNB27" s="45"/>
      <c r="DNC27" s="45"/>
      <c r="DND27" s="45"/>
      <c r="DNE27" s="45"/>
      <c r="DNF27" s="45"/>
      <c r="DNG27" s="45"/>
      <c r="DNH27" s="45"/>
      <c r="DNI27" s="45"/>
      <c r="DNJ27" s="45"/>
      <c r="DNK27" s="45"/>
      <c r="DNL27" s="45"/>
      <c r="DNM27" s="45"/>
      <c r="DNN27" s="45"/>
      <c r="DNO27" s="45"/>
      <c r="DNP27" s="45"/>
      <c r="DNQ27" s="45"/>
      <c r="DNR27" s="45"/>
      <c r="DNS27" s="45"/>
      <c r="DNT27" s="45"/>
      <c r="DNU27" s="45"/>
      <c r="DNV27" s="45"/>
      <c r="DNW27" s="45"/>
      <c r="DNX27" s="45"/>
      <c r="DNY27" s="45"/>
      <c r="DNZ27" s="45"/>
      <c r="DOA27" s="45"/>
      <c r="DOB27" s="45"/>
      <c r="DOC27" s="45"/>
      <c r="DOD27" s="45"/>
      <c r="DOE27" s="45"/>
      <c r="DOF27" s="45"/>
      <c r="DOG27" s="45"/>
      <c r="DOH27" s="45"/>
      <c r="DOI27" s="45"/>
      <c r="DOJ27" s="45"/>
      <c r="DOK27" s="45"/>
      <c r="DOL27" s="45"/>
      <c r="DOM27" s="45"/>
      <c r="DON27" s="45"/>
      <c r="DOO27" s="45"/>
      <c r="DOP27" s="45"/>
      <c r="DOQ27" s="45"/>
      <c r="DOR27" s="45"/>
      <c r="DOS27" s="45"/>
      <c r="DOT27" s="45"/>
      <c r="DOU27" s="45"/>
      <c r="DOV27" s="45"/>
      <c r="DOW27" s="45"/>
      <c r="DOX27" s="45"/>
      <c r="DOY27" s="45"/>
      <c r="DOZ27" s="45"/>
      <c r="DPA27" s="45"/>
      <c r="DPB27" s="45"/>
      <c r="DPC27" s="45"/>
      <c r="DPD27" s="45"/>
      <c r="DPE27" s="45"/>
      <c r="DPF27" s="45"/>
      <c r="DPG27" s="45"/>
      <c r="DPH27" s="45"/>
      <c r="DPI27" s="45"/>
      <c r="DPJ27" s="45"/>
      <c r="DPK27" s="45"/>
      <c r="DPL27" s="45"/>
      <c r="DPM27" s="45"/>
      <c r="DPN27" s="45"/>
      <c r="DPO27" s="45"/>
      <c r="DPP27" s="45"/>
      <c r="DPQ27" s="45"/>
      <c r="DPR27" s="45"/>
      <c r="DPS27" s="45"/>
      <c r="DPT27" s="45"/>
      <c r="DPU27" s="45"/>
      <c r="DPV27" s="45"/>
      <c r="DPW27" s="45"/>
      <c r="DPX27" s="45"/>
      <c r="DPY27" s="45"/>
      <c r="DPZ27" s="45"/>
      <c r="DQA27" s="45"/>
      <c r="DQB27" s="45"/>
      <c r="DQC27" s="45"/>
      <c r="DQD27" s="45"/>
      <c r="DQE27" s="45"/>
      <c r="DQF27" s="45"/>
      <c r="DQG27" s="45"/>
      <c r="DQH27" s="45"/>
      <c r="DQI27" s="45"/>
      <c r="DQJ27" s="45"/>
      <c r="DQK27" s="45"/>
      <c r="DQL27" s="45"/>
      <c r="DQM27" s="45"/>
      <c r="DQN27" s="45"/>
      <c r="DQO27" s="45"/>
      <c r="DQP27" s="45"/>
      <c r="DQQ27" s="45"/>
      <c r="DQR27" s="45"/>
      <c r="DQS27" s="45"/>
      <c r="DQT27" s="45"/>
      <c r="DQU27" s="45"/>
      <c r="DQV27" s="45"/>
      <c r="DQW27" s="45"/>
      <c r="DQX27" s="45"/>
      <c r="DQY27" s="45"/>
      <c r="DQZ27" s="45"/>
      <c r="DRA27" s="45"/>
      <c r="DRB27" s="45"/>
      <c r="DRC27" s="45"/>
      <c r="DRD27" s="45"/>
      <c r="DRE27" s="45"/>
      <c r="DRF27" s="45"/>
      <c r="DRG27" s="45"/>
      <c r="DRH27" s="45"/>
      <c r="DRI27" s="45"/>
      <c r="DRJ27" s="45"/>
      <c r="DRK27" s="45"/>
      <c r="DRL27" s="45"/>
      <c r="DRM27" s="45"/>
      <c r="DRN27" s="45"/>
      <c r="DRO27" s="45"/>
      <c r="DRP27" s="45"/>
      <c r="DRQ27" s="45"/>
      <c r="DRR27" s="45"/>
      <c r="DRS27" s="45"/>
      <c r="DRT27" s="45"/>
      <c r="DRU27" s="45"/>
      <c r="DRV27" s="45"/>
      <c r="DRW27" s="45"/>
      <c r="DRX27" s="45"/>
      <c r="DRY27" s="45"/>
      <c r="DRZ27" s="45"/>
      <c r="DSA27" s="45"/>
      <c r="DSB27" s="45"/>
      <c r="DSC27" s="45"/>
      <c r="DSD27" s="45"/>
      <c r="DSE27" s="45"/>
      <c r="DSF27" s="45"/>
      <c r="DSG27" s="45"/>
      <c r="DSH27" s="45"/>
      <c r="DSI27" s="45"/>
      <c r="DSJ27" s="45"/>
      <c r="DSK27" s="45"/>
      <c r="DSL27" s="45"/>
      <c r="DSM27" s="45"/>
      <c r="DSN27" s="45"/>
      <c r="DSO27" s="45"/>
      <c r="DSP27" s="45"/>
      <c r="DSQ27" s="45"/>
      <c r="DSR27" s="45"/>
      <c r="DSS27" s="45"/>
      <c r="DST27" s="45"/>
      <c r="DSU27" s="45"/>
      <c r="DSV27" s="45"/>
      <c r="DSW27" s="45"/>
      <c r="DSX27" s="45"/>
      <c r="DSY27" s="45"/>
      <c r="DSZ27" s="45"/>
      <c r="DTA27" s="45"/>
      <c r="DTB27" s="45"/>
      <c r="DTC27" s="45"/>
      <c r="DTD27" s="45"/>
      <c r="DTE27" s="45"/>
      <c r="DTF27" s="45"/>
      <c r="DTG27" s="45"/>
      <c r="DTH27" s="45"/>
      <c r="DTI27" s="45"/>
      <c r="DTJ27" s="45"/>
      <c r="DTK27" s="45"/>
      <c r="DTL27" s="45"/>
      <c r="DTM27" s="45"/>
      <c r="DTN27" s="45"/>
      <c r="DTO27" s="45"/>
      <c r="DTP27" s="45"/>
      <c r="DTQ27" s="45"/>
      <c r="DTR27" s="45"/>
      <c r="DTS27" s="45"/>
      <c r="DTT27" s="45"/>
      <c r="DTU27" s="45"/>
      <c r="DTV27" s="45"/>
      <c r="DTW27" s="45"/>
      <c r="DTX27" s="45"/>
      <c r="DTY27" s="45"/>
      <c r="DTZ27" s="45"/>
      <c r="DUA27" s="45"/>
      <c r="DUB27" s="45"/>
      <c r="DUC27" s="45"/>
      <c r="DUD27" s="45"/>
      <c r="DUE27" s="45"/>
      <c r="DUF27" s="45"/>
      <c r="DUG27" s="45"/>
      <c r="DUH27" s="45"/>
      <c r="DUI27" s="45"/>
      <c r="DUJ27" s="45"/>
      <c r="DUK27" s="45"/>
      <c r="DUL27" s="45"/>
      <c r="DUM27" s="45"/>
      <c r="DUN27" s="45"/>
      <c r="DUO27" s="45"/>
      <c r="DUP27" s="45"/>
      <c r="DUQ27" s="45"/>
      <c r="DUR27" s="45"/>
      <c r="DUS27" s="45"/>
      <c r="DUT27" s="45"/>
      <c r="DUU27" s="45"/>
      <c r="DUV27" s="45"/>
      <c r="DUW27" s="45"/>
      <c r="DUX27" s="45"/>
      <c r="DUY27" s="45"/>
      <c r="DUZ27" s="45"/>
      <c r="DVA27" s="45"/>
      <c r="DVB27" s="45"/>
      <c r="DVC27" s="45"/>
      <c r="DVD27" s="45"/>
      <c r="DVE27" s="45"/>
      <c r="DVF27" s="45"/>
      <c r="DVG27" s="45"/>
      <c r="DVH27" s="45"/>
      <c r="DVI27" s="45"/>
      <c r="DVJ27" s="45"/>
      <c r="DVK27" s="45"/>
      <c r="DVL27" s="45"/>
      <c r="DVM27" s="45"/>
      <c r="DVN27" s="45"/>
      <c r="DVO27" s="45"/>
      <c r="DVP27" s="45"/>
      <c r="DVQ27" s="45"/>
      <c r="DVR27" s="45"/>
      <c r="DVS27" s="45"/>
      <c r="DVT27" s="45"/>
      <c r="DVU27" s="45"/>
      <c r="DVV27" s="45"/>
      <c r="DVW27" s="45"/>
      <c r="DVX27" s="45"/>
      <c r="DVY27" s="45"/>
      <c r="DVZ27" s="45"/>
      <c r="DWA27" s="45"/>
      <c r="DWB27" s="45"/>
      <c r="DWC27" s="45"/>
      <c r="DWD27" s="45"/>
      <c r="DWE27" s="45"/>
      <c r="DWF27" s="45"/>
      <c r="DWG27" s="45"/>
      <c r="DWH27" s="45"/>
      <c r="DWI27" s="45"/>
      <c r="DWJ27" s="45"/>
      <c r="DWK27" s="45"/>
      <c r="DWL27" s="45"/>
      <c r="DWM27" s="45"/>
      <c r="DWN27" s="45"/>
      <c r="DWO27" s="45"/>
      <c r="DWP27" s="45"/>
      <c r="DWQ27" s="45"/>
      <c r="DWR27" s="45"/>
      <c r="DWS27" s="45"/>
      <c r="DWT27" s="45"/>
      <c r="DWU27" s="45"/>
      <c r="DWV27" s="45"/>
      <c r="DWW27" s="45"/>
      <c r="DWX27" s="45"/>
      <c r="DWY27" s="45"/>
      <c r="DWZ27" s="45"/>
      <c r="DXA27" s="45"/>
      <c r="DXB27" s="45"/>
      <c r="DXC27" s="45"/>
      <c r="DXD27" s="45"/>
      <c r="DXE27" s="45"/>
      <c r="DXF27" s="45"/>
      <c r="DXG27" s="45"/>
      <c r="DXH27" s="45"/>
      <c r="DXI27" s="45"/>
      <c r="DXJ27" s="45"/>
      <c r="DXK27" s="45"/>
      <c r="DXL27" s="45"/>
      <c r="DXM27" s="45"/>
      <c r="DXN27" s="45"/>
      <c r="DXO27" s="45"/>
      <c r="DXP27" s="45"/>
      <c r="DXQ27" s="45"/>
      <c r="DXR27" s="45"/>
      <c r="DXS27" s="45"/>
      <c r="DXT27" s="45"/>
      <c r="DXU27" s="45"/>
      <c r="DXV27" s="45"/>
      <c r="DXW27" s="45"/>
      <c r="DXX27" s="45"/>
      <c r="DXY27" s="45"/>
      <c r="DXZ27" s="45"/>
      <c r="DYA27" s="45"/>
      <c r="DYB27" s="45"/>
      <c r="DYC27" s="45"/>
      <c r="DYD27" s="45"/>
      <c r="DYE27" s="45"/>
      <c r="DYF27" s="45"/>
      <c r="DYG27" s="45"/>
      <c r="DYH27" s="45"/>
      <c r="DYI27" s="45"/>
      <c r="DYJ27" s="45"/>
      <c r="DYK27" s="45"/>
      <c r="DYL27" s="45"/>
      <c r="DYM27" s="45"/>
      <c r="DYN27" s="45"/>
      <c r="DYO27" s="45"/>
      <c r="DYP27" s="45"/>
      <c r="DYQ27" s="45"/>
      <c r="DYR27" s="45"/>
      <c r="DYS27" s="45"/>
      <c r="DYT27" s="45"/>
      <c r="DYU27" s="45"/>
      <c r="DYV27" s="45"/>
      <c r="DYW27" s="45"/>
      <c r="DYX27" s="45"/>
      <c r="DYY27" s="45"/>
      <c r="DYZ27" s="45"/>
      <c r="DZA27" s="45"/>
      <c r="DZB27" s="45"/>
      <c r="DZC27" s="45"/>
      <c r="DZD27" s="45"/>
      <c r="DZE27" s="45"/>
      <c r="DZF27" s="45"/>
      <c r="DZG27" s="45"/>
      <c r="DZH27" s="45"/>
      <c r="DZI27" s="45"/>
      <c r="DZJ27" s="45"/>
      <c r="DZK27" s="45"/>
      <c r="DZL27" s="45"/>
      <c r="DZM27" s="45"/>
      <c r="DZN27" s="45"/>
      <c r="DZO27" s="45"/>
      <c r="DZP27" s="45"/>
      <c r="DZQ27" s="45"/>
      <c r="DZR27" s="45"/>
      <c r="DZS27" s="45"/>
      <c r="DZT27" s="45"/>
      <c r="DZU27" s="45"/>
      <c r="DZV27" s="45"/>
      <c r="DZW27" s="45"/>
      <c r="DZX27" s="45"/>
      <c r="DZY27" s="45"/>
      <c r="DZZ27" s="45"/>
      <c r="EAA27" s="45"/>
      <c r="EAB27" s="45"/>
      <c r="EAC27" s="45"/>
      <c r="EAD27" s="45"/>
      <c r="EAE27" s="45"/>
      <c r="EAF27" s="45"/>
      <c r="EAG27" s="45"/>
      <c r="EAH27" s="45"/>
      <c r="EAI27" s="45"/>
      <c r="EAJ27" s="45"/>
      <c r="EAK27" s="45"/>
      <c r="EAL27" s="45"/>
      <c r="EAM27" s="45"/>
      <c r="EAN27" s="45"/>
      <c r="EAO27" s="45"/>
      <c r="EAP27" s="45"/>
      <c r="EAQ27" s="45"/>
      <c r="EAR27" s="45"/>
      <c r="EAS27" s="45"/>
      <c r="EAT27" s="45"/>
      <c r="EAU27" s="45"/>
      <c r="EAV27" s="45"/>
      <c r="EAW27" s="45"/>
      <c r="EAX27" s="45"/>
      <c r="EAY27" s="45"/>
      <c r="EAZ27" s="45"/>
      <c r="EBA27" s="45"/>
      <c r="EBB27" s="45"/>
      <c r="EBC27" s="45"/>
      <c r="EBD27" s="45"/>
      <c r="EBE27" s="45"/>
      <c r="EBF27" s="45"/>
      <c r="EBG27" s="45"/>
      <c r="EBH27" s="45"/>
      <c r="EBI27" s="45"/>
      <c r="EBJ27" s="45"/>
      <c r="EBK27" s="45"/>
      <c r="EBL27" s="45"/>
      <c r="EBM27" s="45"/>
      <c r="EBN27" s="45"/>
      <c r="EBO27" s="45"/>
      <c r="EBP27" s="45"/>
      <c r="EBQ27" s="45"/>
      <c r="EBR27" s="45"/>
      <c r="EBS27" s="45"/>
      <c r="EBT27" s="45"/>
      <c r="EBU27" s="45"/>
      <c r="EBV27" s="45"/>
      <c r="EBW27" s="45"/>
      <c r="EBX27" s="45"/>
      <c r="EBY27" s="45"/>
      <c r="EBZ27" s="45"/>
      <c r="ECA27" s="45"/>
      <c r="ECB27" s="45"/>
      <c r="ECC27" s="45"/>
      <c r="ECD27" s="45"/>
      <c r="ECE27" s="45"/>
      <c r="ECF27" s="45"/>
      <c r="ECG27" s="45"/>
      <c r="ECH27" s="45"/>
      <c r="ECI27" s="45"/>
      <c r="ECJ27" s="45"/>
      <c r="ECK27" s="45"/>
      <c r="ECL27" s="45"/>
      <c r="ECM27" s="45"/>
      <c r="ECN27" s="45"/>
      <c r="ECO27" s="45"/>
      <c r="ECP27" s="45"/>
      <c r="ECQ27" s="45"/>
      <c r="ECR27" s="45"/>
      <c r="ECS27" s="45"/>
      <c r="ECT27" s="45"/>
      <c r="ECU27" s="45"/>
      <c r="ECV27" s="45"/>
      <c r="ECW27" s="45"/>
      <c r="ECX27" s="45"/>
      <c r="ECY27" s="45"/>
      <c r="ECZ27" s="45"/>
      <c r="EDA27" s="45"/>
      <c r="EDB27" s="45"/>
      <c r="EDC27" s="45"/>
      <c r="EDD27" s="45"/>
      <c r="EDE27" s="45"/>
      <c r="EDF27" s="45"/>
      <c r="EDG27" s="45"/>
      <c r="EDH27" s="45"/>
      <c r="EDI27" s="45"/>
      <c r="EDJ27" s="45"/>
      <c r="EDK27" s="45"/>
      <c r="EDL27" s="45"/>
      <c r="EDM27" s="45"/>
      <c r="EDN27" s="45"/>
      <c r="EDO27" s="45"/>
      <c r="EDP27" s="45"/>
      <c r="EDQ27" s="45"/>
      <c r="EDR27" s="45"/>
      <c r="EDS27" s="45"/>
      <c r="EDT27" s="45"/>
      <c r="EDU27" s="45"/>
      <c r="EDV27" s="45"/>
      <c r="EDW27" s="45"/>
      <c r="EDX27" s="45"/>
      <c r="EDY27" s="45"/>
      <c r="EDZ27" s="45"/>
      <c r="EEA27" s="45"/>
      <c r="EEB27" s="45"/>
      <c r="EEC27" s="45"/>
      <c r="EED27" s="45"/>
      <c r="EEE27" s="45"/>
      <c r="EEF27" s="45"/>
      <c r="EEG27" s="45"/>
      <c r="EEH27" s="45"/>
      <c r="EEI27" s="45"/>
      <c r="EEJ27" s="45"/>
      <c r="EEK27" s="45"/>
      <c r="EEL27" s="45"/>
      <c r="EEM27" s="45"/>
      <c r="EEN27" s="45"/>
      <c r="EEO27" s="45"/>
      <c r="EEP27" s="45"/>
      <c r="EEQ27" s="45"/>
      <c r="EER27" s="45"/>
      <c r="EES27" s="45"/>
      <c r="EET27" s="45"/>
      <c r="EEU27" s="45"/>
      <c r="EEV27" s="45"/>
      <c r="EEW27" s="45"/>
      <c r="EEX27" s="45"/>
      <c r="EEY27" s="45"/>
      <c r="EEZ27" s="45"/>
      <c r="EFA27" s="45"/>
      <c r="EFB27" s="45"/>
      <c r="EFC27" s="45"/>
      <c r="EFD27" s="45"/>
      <c r="EFE27" s="45"/>
      <c r="EFF27" s="45"/>
      <c r="EFG27" s="45"/>
      <c r="EFH27" s="45"/>
      <c r="EFI27" s="45"/>
      <c r="EFJ27" s="45"/>
      <c r="EFK27" s="45"/>
      <c r="EFL27" s="45"/>
      <c r="EFM27" s="45"/>
      <c r="EFN27" s="45"/>
      <c r="EFO27" s="45"/>
      <c r="EFP27" s="45"/>
      <c r="EFQ27" s="45"/>
      <c r="EFR27" s="45"/>
      <c r="EFS27" s="45"/>
      <c r="EFT27" s="45"/>
      <c r="EFU27" s="45"/>
      <c r="EFV27" s="45"/>
      <c r="EFW27" s="45"/>
      <c r="EFX27" s="45"/>
      <c r="EFY27" s="45"/>
      <c r="EFZ27" s="45"/>
      <c r="EGA27" s="45"/>
      <c r="EGB27" s="45"/>
      <c r="EGC27" s="45"/>
      <c r="EGD27" s="45"/>
      <c r="EGE27" s="45"/>
      <c r="EGF27" s="45"/>
      <c r="EGG27" s="45"/>
      <c r="EGH27" s="45"/>
      <c r="EGI27" s="45"/>
      <c r="EGJ27" s="45"/>
      <c r="EGK27" s="45"/>
      <c r="EGL27" s="45"/>
      <c r="EGM27" s="45"/>
      <c r="EGN27" s="45"/>
      <c r="EGO27" s="45"/>
      <c r="EGP27" s="45"/>
      <c r="EGQ27" s="45"/>
      <c r="EGR27" s="45"/>
      <c r="EGS27" s="45"/>
      <c r="EGT27" s="45"/>
      <c r="EGU27" s="45"/>
      <c r="EGV27" s="45"/>
      <c r="EGW27" s="45"/>
      <c r="EGX27" s="45"/>
      <c r="EGY27" s="45"/>
      <c r="EGZ27" s="45"/>
      <c r="EHA27" s="45"/>
      <c r="EHB27" s="45"/>
      <c r="EHC27" s="45"/>
      <c r="EHD27" s="45"/>
      <c r="EHE27" s="45"/>
      <c r="EHF27" s="45"/>
      <c r="EHG27" s="45"/>
      <c r="EHH27" s="45"/>
      <c r="EHI27" s="45"/>
      <c r="EHJ27" s="45"/>
      <c r="EHK27" s="45"/>
      <c r="EHL27" s="45"/>
      <c r="EHM27" s="45"/>
      <c r="EHN27" s="45"/>
      <c r="EHO27" s="45"/>
      <c r="EHP27" s="45"/>
      <c r="EHQ27" s="45"/>
      <c r="EHR27" s="45"/>
      <c r="EHS27" s="45"/>
      <c r="EHT27" s="45"/>
      <c r="EHU27" s="45"/>
      <c r="EHV27" s="45"/>
      <c r="EHW27" s="45"/>
      <c r="EHX27" s="45"/>
      <c r="EHY27" s="45"/>
      <c r="EHZ27" s="45"/>
      <c r="EIA27" s="45"/>
      <c r="EIB27" s="45"/>
      <c r="EIC27" s="45"/>
      <c r="EID27" s="45"/>
      <c r="EIE27" s="45"/>
      <c r="EIF27" s="45"/>
      <c r="EIG27" s="45"/>
      <c r="EIH27" s="45"/>
      <c r="EII27" s="45"/>
      <c r="EIJ27" s="45"/>
      <c r="EIK27" s="45"/>
      <c r="EIL27" s="45"/>
      <c r="EIM27" s="45"/>
      <c r="EIN27" s="45"/>
      <c r="EIO27" s="45"/>
      <c r="EIP27" s="45"/>
      <c r="EIQ27" s="45"/>
      <c r="EIR27" s="45"/>
      <c r="EIS27" s="45"/>
      <c r="EIT27" s="45"/>
      <c r="EIU27" s="45"/>
      <c r="EIV27" s="45"/>
      <c r="EIW27" s="45"/>
      <c r="EIX27" s="45"/>
      <c r="EIY27" s="45"/>
      <c r="EIZ27" s="45"/>
      <c r="EJA27" s="45"/>
      <c r="EJB27" s="45"/>
      <c r="EJC27" s="45"/>
      <c r="EJD27" s="45"/>
      <c r="EJE27" s="45"/>
      <c r="EJF27" s="45"/>
      <c r="EJG27" s="45"/>
      <c r="EJH27" s="45"/>
      <c r="EJI27" s="45"/>
      <c r="EJJ27" s="45"/>
      <c r="EJK27" s="45"/>
      <c r="EJL27" s="45"/>
      <c r="EJM27" s="45"/>
      <c r="EJN27" s="45"/>
      <c r="EJO27" s="45"/>
      <c r="EJP27" s="45"/>
      <c r="EJQ27" s="45"/>
      <c r="EJR27" s="45"/>
      <c r="EJS27" s="45"/>
      <c r="EJT27" s="45"/>
      <c r="EJU27" s="45"/>
      <c r="EJV27" s="45"/>
      <c r="EJW27" s="45"/>
      <c r="EJX27" s="45"/>
      <c r="EJY27" s="45"/>
      <c r="EJZ27" s="45"/>
      <c r="EKA27" s="45"/>
      <c r="EKB27" s="45"/>
      <c r="EKC27" s="45"/>
      <c r="EKD27" s="45"/>
      <c r="EKE27" s="45"/>
      <c r="EKF27" s="45"/>
      <c r="EKG27" s="45"/>
      <c r="EKH27" s="45"/>
      <c r="EKI27" s="45"/>
      <c r="EKJ27" s="45"/>
      <c r="EKK27" s="45"/>
      <c r="EKL27" s="45"/>
      <c r="EKM27" s="45"/>
      <c r="EKN27" s="45"/>
      <c r="EKO27" s="45"/>
      <c r="EKP27" s="45"/>
      <c r="EKQ27" s="45"/>
      <c r="EKR27" s="45"/>
      <c r="EKS27" s="45"/>
      <c r="EKT27" s="45"/>
      <c r="EKU27" s="45"/>
      <c r="EKV27" s="45"/>
      <c r="EKW27" s="45"/>
      <c r="EKX27" s="45"/>
      <c r="EKY27" s="45"/>
      <c r="EKZ27" s="45"/>
      <c r="ELA27" s="45"/>
      <c r="ELB27" s="45"/>
      <c r="ELC27" s="45"/>
      <c r="ELD27" s="45"/>
      <c r="ELE27" s="45"/>
      <c r="ELF27" s="45"/>
      <c r="ELG27" s="45"/>
      <c r="ELH27" s="45"/>
      <c r="ELI27" s="45"/>
      <c r="ELJ27" s="45"/>
      <c r="ELK27" s="45"/>
      <c r="ELL27" s="45"/>
      <c r="ELM27" s="45"/>
      <c r="ELN27" s="45"/>
      <c r="ELO27" s="45"/>
      <c r="ELP27" s="45"/>
      <c r="ELQ27" s="45"/>
      <c r="ELR27" s="45"/>
      <c r="ELS27" s="45"/>
      <c r="ELT27" s="45"/>
      <c r="ELU27" s="45"/>
      <c r="ELV27" s="45"/>
      <c r="ELW27" s="45"/>
      <c r="ELX27" s="45"/>
      <c r="ELY27" s="45"/>
      <c r="ELZ27" s="45"/>
      <c r="EMA27" s="45"/>
      <c r="EMB27" s="45"/>
      <c r="EMC27" s="45"/>
      <c r="EMD27" s="45"/>
      <c r="EME27" s="45"/>
      <c r="EMF27" s="45"/>
      <c r="EMG27" s="45"/>
      <c r="EMH27" s="45"/>
      <c r="EMI27" s="45"/>
      <c r="EMJ27" s="45"/>
      <c r="EMK27" s="45"/>
      <c r="EML27" s="45"/>
      <c r="EMM27" s="45"/>
      <c r="EMN27" s="45"/>
      <c r="EMO27" s="45"/>
      <c r="EMP27" s="45"/>
      <c r="EMQ27" s="45"/>
      <c r="EMR27" s="45"/>
      <c r="EMS27" s="45"/>
      <c r="EMT27" s="45"/>
      <c r="EMU27" s="45"/>
      <c r="EMV27" s="45"/>
      <c r="EMW27" s="45"/>
      <c r="EMX27" s="45"/>
      <c r="EMY27" s="45"/>
      <c r="EMZ27" s="45"/>
      <c r="ENA27" s="45"/>
      <c r="ENB27" s="45"/>
      <c r="ENC27" s="45"/>
      <c r="END27" s="45"/>
      <c r="ENE27" s="45"/>
      <c r="ENF27" s="45"/>
      <c r="ENG27" s="45"/>
      <c r="ENH27" s="45"/>
      <c r="ENI27" s="45"/>
      <c r="ENJ27" s="45"/>
      <c r="ENK27" s="45"/>
      <c r="ENL27" s="45"/>
      <c r="ENM27" s="45"/>
      <c r="ENN27" s="45"/>
      <c r="ENO27" s="45"/>
      <c r="ENP27" s="45"/>
      <c r="ENQ27" s="45"/>
      <c r="ENR27" s="45"/>
      <c r="ENS27" s="45"/>
      <c r="ENT27" s="45"/>
      <c r="ENU27" s="45"/>
      <c r="ENV27" s="45"/>
      <c r="ENW27" s="45"/>
      <c r="ENX27" s="45"/>
      <c r="ENY27" s="45"/>
      <c r="ENZ27" s="45"/>
      <c r="EOA27" s="45"/>
      <c r="EOB27" s="45"/>
      <c r="EOC27" s="45"/>
      <c r="EOD27" s="45"/>
      <c r="EOE27" s="45"/>
      <c r="EOF27" s="45"/>
      <c r="EOG27" s="45"/>
      <c r="EOH27" s="45"/>
      <c r="EOI27" s="45"/>
      <c r="EOJ27" s="45"/>
      <c r="EOK27" s="45"/>
      <c r="EOL27" s="45"/>
      <c r="EOM27" s="45"/>
      <c r="EON27" s="45"/>
      <c r="EOO27" s="45"/>
      <c r="EOP27" s="45"/>
      <c r="EOQ27" s="45"/>
      <c r="EOR27" s="45"/>
      <c r="EOS27" s="45"/>
      <c r="EOT27" s="45"/>
      <c r="EOU27" s="45"/>
      <c r="EOV27" s="45"/>
      <c r="EOW27" s="45"/>
      <c r="EOX27" s="45"/>
      <c r="EOY27" s="45"/>
      <c r="EOZ27" s="45"/>
      <c r="EPA27" s="45"/>
      <c r="EPB27" s="45"/>
      <c r="EPC27" s="45"/>
      <c r="EPD27" s="45"/>
      <c r="EPE27" s="45"/>
      <c r="EPF27" s="45"/>
      <c r="EPG27" s="45"/>
      <c r="EPH27" s="45"/>
      <c r="EPI27" s="45"/>
      <c r="EPJ27" s="45"/>
      <c r="EPK27" s="45"/>
      <c r="EPL27" s="45"/>
      <c r="EPM27" s="45"/>
      <c r="EPN27" s="45"/>
      <c r="EPO27" s="45"/>
      <c r="EPP27" s="45"/>
      <c r="EPQ27" s="45"/>
      <c r="EPR27" s="45"/>
      <c r="EPS27" s="45"/>
      <c r="EPT27" s="45"/>
      <c r="EPU27" s="45"/>
      <c r="EPV27" s="45"/>
      <c r="EPW27" s="45"/>
      <c r="EPX27" s="45"/>
      <c r="EPY27" s="45"/>
      <c r="EPZ27" s="45"/>
      <c r="EQA27" s="45"/>
      <c r="EQB27" s="45"/>
      <c r="EQC27" s="45"/>
      <c r="EQD27" s="45"/>
      <c r="EQE27" s="45"/>
      <c r="EQF27" s="45"/>
      <c r="EQG27" s="45"/>
      <c r="EQH27" s="45"/>
      <c r="EQI27" s="45"/>
      <c r="EQJ27" s="45"/>
      <c r="EQK27" s="45"/>
      <c r="EQL27" s="45"/>
      <c r="EQM27" s="45"/>
      <c r="EQN27" s="45"/>
      <c r="EQO27" s="45"/>
      <c r="EQP27" s="45"/>
      <c r="EQQ27" s="45"/>
      <c r="EQR27" s="45"/>
      <c r="EQS27" s="45"/>
      <c r="EQT27" s="45"/>
      <c r="EQU27" s="45"/>
      <c r="EQV27" s="45"/>
      <c r="EQW27" s="45"/>
      <c r="EQX27" s="45"/>
      <c r="EQY27" s="45"/>
      <c r="EQZ27" s="45"/>
      <c r="ERA27" s="45"/>
      <c r="ERB27" s="45"/>
      <c r="ERC27" s="45"/>
      <c r="ERD27" s="45"/>
      <c r="ERE27" s="45"/>
      <c r="ERF27" s="45"/>
      <c r="ERG27" s="45"/>
      <c r="ERH27" s="45"/>
      <c r="ERI27" s="45"/>
      <c r="ERJ27" s="45"/>
      <c r="ERK27" s="45"/>
      <c r="ERL27" s="45"/>
      <c r="ERM27" s="45"/>
      <c r="ERN27" s="45"/>
      <c r="ERO27" s="45"/>
      <c r="ERP27" s="45"/>
      <c r="ERQ27" s="45"/>
      <c r="ERR27" s="45"/>
      <c r="ERS27" s="45"/>
      <c r="ERT27" s="45"/>
      <c r="ERU27" s="45"/>
      <c r="ERV27" s="45"/>
      <c r="ERW27" s="45"/>
      <c r="ERX27" s="45"/>
      <c r="ERY27" s="45"/>
      <c r="ERZ27" s="45"/>
      <c r="ESA27" s="45"/>
      <c r="ESB27" s="45"/>
      <c r="ESC27" s="45"/>
      <c r="ESD27" s="45"/>
      <c r="ESE27" s="45"/>
      <c r="ESF27" s="45"/>
      <c r="ESG27" s="45"/>
      <c r="ESH27" s="45"/>
      <c r="ESI27" s="45"/>
      <c r="ESJ27" s="45"/>
      <c r="ESK27" s="45"/>
      <c r="ESL27" s="45"/>
      <c r="ESM27" s="45"/>
      <c r="ESN27" s="45"/>
      <c r="ESO27" s="45"/>
      <c r="ESP27" s="45"/>
      <c r="ESQ27" s="45"/>
      <c r="ESR27" s="45"/>
      <c r="ESS27" s="45"/>
      <c r="EST27" s="45"/>
      <c r="ESU27" s="45"/>
      <c r="ESV27" s="45"/>
      <c r="ESW27" s="45"/>
      <c r="ESX27" s="45"/>
      <c r="ESY27" s="45"/>
      <c r="ESZ27" s="45"/>
      <c r="ETA27" s="45"/>
      <c r="ETB27" s="45"/>
      <c r="ETC27" s="45"/>
      <c r="ETD27" s="45"/>
      <c r="ETE27" s="45"/>
      <c r="ETF27" s="45"/>
      <c r="ETG27" s="45"/>
      <c r="ETH27" s="45"/>
      <c r="ETI27" s="45"/>
      <c r="ETJ27" s="45"/>
      <c r="ETK27" s="45"/>
      <c r="ETL27" s="45"/>
      <c r="ETM27" s="45"/>
      <c r="ETN27" s="45"/>
      <c r="ETO27" s="45"/>
      <c r="ETP27" s="45"/>
      <c r="ETQ27" s="45"/>
      <c r="ETR27" s="45"/>
      <c r="ETS27" s="45"/>
      <c r="ETT27" s="45"/>
      <c r="ETU27" s="45"/>
      <c r="ETV27" s="45"/>
      <c r="ETW27" s="45"/>
      <c r="ETX27" s="45"/>
      <c r="ETY27" s="45"/>
      <c r="ETZ27" s="45"/>
      <c r="EUA27" s="45"/>
      <c r="EUB27" s="45"/>
      <c r="EUC27" s="45"/>
      <c r="EUD27" s="45"/>
      <c r="EUE27" s="45"/>
      <c r="EUF27" s="45"/>
      <c r="EUG27" s="45"/>
      <c r="EUH27" s="45"/>
      <c r="EUI27" s="45"/>
      <c r="EUJ27" s="45"/>
      <c r="EUK27" s="45"/>
      <c r="EUL27" s="45"/>
      <c r="EUM27" s="45"/>
      <c r="EUN27" s="45"/>
      <c r="EUO27" s="45"/>
      <c r="EUP27" s="45"/>
      <c r="EUQ27" s="45"/>
      <c r="EUR27" s="45"/>
      <c r="EUS27" s="45"/>
      <c r="EUT27" s="45"/>
      <c r="EUU27" s="45"/>
      <c r="EUV27" s="45"/>
      <c r="EUW27" s="45"/>
      <c r="EUX27" s="45"/>
      <c r="EUY27" s="45"/>
      <c r="EUZ27" s="45"/>
      <c r="EVA27" s="45"/>
      <c r="EVB27" s="45"/>
      <c r="EVC27" s="45"/>
      <c r="EVD27" s="45"/>
      <c r="EVE27" s="45"/>
      <c r="EVF27" s="45"/>
      <c r="EVG27" s="45"/>
      <c r="EVH27" s="45"/>
      <c r="EVI27" s="45"/>
      <c r="EVJ27" s="45"/>
      <c r="EVK27" s="45"/>
      <c r="EVL27" s="45"/>
      <c r="EVM27" s="45"/>
      <c r="EVN27" s="45"/>
      <c r="EVO27" s="45"/>
      <c r="EVP27" s="45"/>
      <c r="EVQ27" s="45"/>
      <c r="EVR27" s="45"/>
      <c r="EVS27" s="45"/>
      <c r="EVT27" s="45"/>
      <c r="EVU27" s="45"/>
      <c r="EVV27" s="45"/>
      <c r="EVW27" s="45"/>
      <c r="EVX27" s="45"/>
      <c r="EVY27" s="45"/>
      <c r="EVZ27" s="45"/>
      <c r="EWA27" s="45"/>
      <c r="EWB27" s="45"/>
      <c r="EWC27" s="45"/>
      <c r="EWD27" s="45"/>
      <c r="EWE27" s="45"/>
      <c r="EWF27" s="45"/>
      <c r="EWG27" s="45"/>
      <c r="EWH27" s="45"/>
      <c r="EWI27" s="45"/>
      <c r="EWJ27" s="45"/>
      <c r="EWK27" s="45"/>
      <c r="EWL27" s="45"/>
      <c r="EWM27" s="45"/>
      <c r="EWN27" s="45"/>
      <c r="EWO27" s="45"/>
      <c r="EWP27" s="45"/>
      <c r="EWQ27" s="45"/>
      <c r="EWR27" s="45"/>
      <c r="EWS27" s="45"/>
      <c r="EWT27" s="45"/>
      <c r="EWU27" s="45"/>
      <c r="EWV27" s="45"/>
      <c r="EWW27" s="45"/>
      <c r="EWX27" s="45"/>
      <c r="EWY27" s="45"/>
      <c r="EWZ27" s="45"/>
      <c r="EXA27" s="45"/>
      <c r="EXB27" s="45"/>
      <c r="EXC27" s="45"/>
      <c r="EXD27" s="45"/>
      <c r="EXE27" s="45"/>
      <c r="EXF27" s="45"/>
      <c r="EXG27" s="45"/>
      <c r="EXH27" s="45"/>
      <c r="EXI27" s="45"/>
      <c r="EXJ27" s="45"/>
      <c r="EXK27" s="45"/>
      <c r="EXL27" s="45"/>
      <c r="EXM27" s="45"/>
      <c r="EXN27" s="45"/>
      <c r="EXO27" s="45"/>
      <c r="EXP27" s="45"/>
      <c r="EXQ27" s="45"/>
      <c r="EXR27" s="45"/>
      <c r="EXS27" s="45"/>
      <c r="EXT27" s="45"/>
      <c r="EXU27" s="45"/>
      <c r="EXV27" s="45"/>
      <c r="EXW27" s="45"/>
      <c r="EXX27" s="45"/>
      <c r="EXY27" s="45"/>
      <c r="EXZ27" s="45"/>
      <c r="EYA27" s="45"/>
      <c r="EYB27" s="45"/>
      <c r="EYC27" s="45"/>
      <c r="EYD27" s="45"/>
      <c r="EYE27" s="45"/>
      <c r="EYF27" s="45"/>
      <c r="EYG27" s="45"/>
      <c r="EYH27" s="45"/>
      <c r="EYI27" s="45"/>
      <c r="EYJ27" s="45"/>
      <c r="EYK27" s="45"/>
      <c r="EYL27" s="45"/>
      <c r="EYM27" s="45"/>
      <c r="EYN27" s="45"/>
      <c r="EYO27" s="45"/>
      <c r="EYP27" s="45"/>
      <c r="EYQ27" s="45"/>
      <c r="EYR27" s="45"/>
      <c r="EYS27" s="45"/>
      <c r="EYT27" s="45"/>
      <c r="EYU27" s="45"/>
      <c r="EYV27" s="45"/>
      <c r="EYW27" s="45"/>
      <c r="EYX27" s="45"/>
      <c r="EYY27" s="45"/>
      <c r="EYZ27" s="45"/>
      <c r="EZA27" s="45"/>
      <c r="EZB27" s="45"/>
      <c r="EZC27" s="45"/>
      <c r="EZD27" s="45"/>
      <c r="EZE27" s="45"/>
      <c r="EZF27" s="45"/>
      <c r="EZG27" s="45"/>
      <c r="EZH27" s="45"/>
      <c r="EZI27" s="45"/>
      <c r="EZJ27" s="45"/>
      <c r="EZK27" s="45"/>
      <c r="EZL27" s="45"/>
      <c r="EZM27" s="45"/>
      <c r="EZN27" s="45"/>
      <c r="EZO27" s="45"/>
      <c r="EZP27" s="45"/>
      <c r="EZQ27" s="45"/>
      <c r="EZR27" s="45"/>
      <c r="EZS27" s="45"/>
      <c r="EZT27" s="45"/>
      <c r="EZU27" s="45"/>
      <c r="EZV27" s="45"/>
      <c r="EZW27" s="45"/>
      <c r="EZX27" s="45"/>
      <c r="EZY27" s="45"/>
      <c r="EZZ27" s="45"/>
      <c r="FAA27" s="45"/>
      <c r="FAB27" s="45"/>
      <c r="FAC27" s="45"/>
      <c r="FAD27" s="45"/>
      <c r="FAE27" s="45"/>
      <c r="FAF27" s="45"/>
      <c r="FAG27" s="45"/>
      <c r="FAH27" s="45"/>
      <c r="FAI27" s="45"/>
      <c r="FAJ27" s="45"/>
      <c r="FAK27" s="45"/>
      <c r="FAL27" s="45"/>
      <c r="FAM27" s="45"/>
      <c r="FAN27" s="45"/>
      <c r="FAO27" s="45"/>
      <c r="FAP27" s="45"/>
      <c r="FAQ27" s="45"/>
      <c r="FAR27" s="45"/>
      <c r="FAS27" s="45"/>
      <c r="FAT27" s="45"/>
      <c r="FAU27" s="45"/>
      <c r="FAV27" s="45"/>
      <c r="FAW27" s="45"/>
      <c r="FAX27" s="45"/>
      <c r="FAY27" s="45"/>
      <c r="FAZ27" s="45"/>
      <c r="FBA27" s="45"/>
      <c r="FBB27" s="45"/>
      <c r="FBC27" s="45"/>
      <c r="FBD27" s="45"/>
      <c r="FBE27" s="45"/>
      <c r="FBF27" s="45"/>
      <c r="FBG27" s="45"/>
      <c r="FBH27" s="45"/>
      <c r="FBI27" s="45"/>
      <c r="FBJ27" s="45"/>
      <c r="FBK27" s="45"/>
      <c r="FBL27" s="45"/>
      <c r="FBM27" s="45"/>
      <c r="FBN27" s="45"/>
      <c r="FBO27" s="45"/>
      <c r="FBP27" s="45"/>
      <c r="FBQ27" s="45"/>
      <c r="FBR27" s="45"/>
      <c r="FBS27" s="45"/>
      <c r="FBT27" s="45"/>
      <c r="FBU27" s="45"/>
      <c r="FBV27" s="45"/>
      <c r="FBW27" s="45"/>
      <c r="FBX27" s="45"/>
      <c r="FBY27" s="45"/>
      <c r="FBZ27" s="45"/>
      <c r="FCA27" s="45"/>
      <c r="FCB27" s="45"/>
      <c r="FCC27" s="45"/>
      <c r="FCD27" s="45"/>
      <c r="FCE27" s="45"/>
      <c r="FCF27" s="45"/>
      <c r="FCG27" s="45"/>
      <c r="FCH27" s="45"/>
      <c r="FCI27" s="45"/>
      <c r="FCJ27" s="45"/>
      <c r="FCK27" s="45"/>
      <c r="FCL27" s="45"/>
      <c r="FCM27" s="45"/>
      <c r="FCN27" s="45"/>
      <c r="FCO27" s="45"/>
      <c r="FCP27" s="45"/>
      <c r="FCQ27" s="45"/>
      <c r="FCR27" s="45"/>
      <c r="FCS27" s="45"/>
      <c r="FCT27" s="45"/>
      <c r="FCU27" s="45"/>
      <c r="FCV27" s="45"/>
      <c r="FCW27" s="45"/>
      <c r="FCX27" s="45"/>
      <c r="FCY27" s="45"/>
      <c r="FCZ27" s="45"/>
      <c r="FDA27" s="45"/>
      <c r="FDB27" s="45"/>
      <c r="FDC27" s="45"/>
      <c r="FDD27" s="45"/>
      <c r="FDE27" s="45"/>
      <c r="FDF27" s="45"/>
      <c r="FDG27" s="45"/>
      <c r="FDH27" s="45"/>
      <c r="FDI27" s="45"/>
      <c r="FDJ27" s="45"/>
      <c r="FDK27" s="45"/>
      <c r="FDL27" s="45"/>
      <c r="FDM27" s="45"/>
      <c r="FDN27" s="45"/>
      <c r="FDO27" s="45"/>
      <c r="FDP27" s="45"/>
      <c r="FDQ27" s="45"/>
      <c r="FDR27" s="45"/>
      <c r="FDS27" s="45"/>
      <c r="FDT27" s="45"/>
      <c r="FDU27" s="45"/>
      <c r="FDV27" s="45"/>
      <c r="FDW27" s="45"/>
      <c r="FDX27" s="45"/>
      <c r="FDY27" s="45"/>
      <c r="FDZ27" s="45"/>
      <c r="FEA27" s="45"/>
      <c r="FEB27" s="45"/>
      <c r="FEC27" s="45"/>
      <c r="FED27" s="45"/>
      <c r="FEE27" s="45"/>
      <c r="FEF27" s="45"/>
      <c r="FEG27" s="45"/>
      <c r="FEH27" s="45"/>
      <c r="FEI27" s="45"/>
      <c r="FEJ27" s="45"/>
      <c r="FEK27" s="45"/>
      <c r="FEL27" s="45"/>
      <c r="FEM27" s="45"/>
      <c r="FEN27" s="45"/>
      <c r="FEO27" s="45"/>
      <c r="FEP27" s="45"/>
      <c r="FEQ27" s="45"/>
      <c r="FER27" s="45"/>
      <c r="FES27" s="45"/>
      <c r="FET27" s="45"/>
      <c r="FEU27" s="45"/>
      <c r="FEV27" s="45"/>
      <c r="FEW27" s="45"/>
      <c r="FEX27" s="45"/>
      <c r="FEY27" s="45"/>
      <c r="FEZ27" s="45"/>
      <c r="FFA27" s="45"/>
      <c r="FFB27" s="45"/>
      <c r="FFC27" s="45"/>
      <c r="FFD27" s="45"/>
      <c r="FFE27" s="45"/>
      <c r="FFF27" s="45"/>
      <c r="FFG27" s="45"/>
      <c r="FFH27" s="45"/>
      <c r="FFI27" s="45"/>
      <c r="FFJ27" s="45"/>
      <c r="FFK27" s="45"/>
      <c r="FFL27" s="45"/>
      <c r="FFM27" s="45"/>
      <c r="FFN27" s="45"/>
      <c r="FFO27" s="45"/>
      <c r="FFP27" s="45"/>
      <c r="FFQ27" s="45"/>
      <c r="FFR27" s="45"/>
      <c r="FFS27" s="45"/>
      <c r="FFT27" s="45"/>
      <c r="FFU27" s="45"/>
      <c r="FFV27" s="45"/>
      <c r="FFW27" s="45"/>
      <c r="FFX27" s="45"/>
      <c r="FFY27" s="45"/>
      <c r="FFZ27" s="45"/>
      <c r="FGA27" s="45"/>
      <c r="FGB27" s="45"/>
      <c r="FGC27" s="45"/>
      <c r="FGD27" s="45"/>
      <c r="FGE27" s="45"/>
      <c r="FGF27" s="45"/>
      <c r="FGG27" s="45"/>
      <c r="FGH27" s="45"/>
      <c r="FGI27" s="45"/>
      <c r="FGJ27" s="45"/>
      <c r="FGK27" s="45"/>
      <c r="FGL27" s="45"/>
      <c r="FGM27" s="45"/>
      <c r="FGN27" s="45"/>
      <c r="FGO27" s="45"/>
      <c r="FGP27" s="45"/>
      <c r="FGQ27" s="45"/>
      <c r="FGR27" s="45"/>
      <c r="FGS27" s="45"/>
      <c r="FGT27" s="45"/>
      <c r="FGU27" s="45"/>
      <c r="FGV27" s="45"/>
      <c r="FGW27" s="45"/>
      <c r="FGX27" s="45"/>
      <c r="FGY27" s="45"/>
      <c r="FGZ27" s="45"/>
      <c r="FHA27" s="45"/>
      <c r="FHB27" s="45"/>
      <c r="FHC27" s="45"/>
      <c r="FHD27" s="45"/>
      <c r="FHE27" s="45"/>
      <c r="FHF27" s="45"/>
      <c r="FHG27" s="45"/>
      <c r="FHH27" s="45"/>
      <c r="FHI27" s="45"/>
      <c r="FHJ27" s="45"/>
      <c r="FHK27" s="45"/>
      <c r="FHL27" s="45"/>
      <c r="FHM27" s="45"/>
      <c r="FHN27" s="45"/>
      <c r="FHO27" s="45"/>
      <c r="FHP27" s="45"/>
      <c r="FHQ27" s="45"/>
      <c r="FHR27" s="45"/>
      <c r="FHS27" s="45"/>
      <c r="FHT27" s="45"/>
      <c r="FHU27" s="45"/>
      <c r="FHV27" s="45"/>
      <c r="FHW27" s="45"/>
      <c r="FHX27" s="45"/>
      <c r="FHY27" s="45"/>
      <c r="FHZ27" s="45"/>
      <c r="FIA27" s="45"/>
      <c r="FIB27" s="45"/>
      <c r="FIC27" s="45"/>
      <c r="FID27" s="45"/>
      <c r="FIE27" s="45"/>
      <c r="FIF27" s="45"/>
      <c r="FIG27" s="45"/>
      <c r="FIH27" s="45"/>
      <c r="FII27" s="45"/>
      <c r="FIJ27" s="45"/>
      <c r="FIK27" s="45"/>
      <c r="FIL27" s="45"/>
      <c r="FIM27" s="45"/>
      <c r="FIN27" s="45"/>
      <c r="FIO27" s="45"/>
      <c r="FIP27" s="45"/>
      <c r="FIQ27" s="45"/>
      <c r="FIR27" s="45"/>
      <c r="FIS27" s="45"/>
      <c r="FIT27" s="45"/>
      <c r="FIU27" s="45"/>
      <c r="FIV27" s="45"/>
      <c r="FIW27" s="45"/>
      <c r="FIX27" s="45"/>
      <c r="FIY27" s="45"/>
      <c r="FIZ27" s="45"/>
      <c r="FJA27" s="45"/>
      <c r="FJB27" s="45"/>
      <c r="FJC27" s="45"/>
      <c r="FJD27" s="45"/>
      <c r="FJE27" s="45"/>
      <c r="FJF27" s="45"/>
      <c r="FJG27" s="45"/>
      <c r="FJH27" s="45"/>
      <c r="FJI27" s="45"/>
      <c r="FJJ27" s="45"/>
      <c r="FJK27" s="45"/>
      <c r="FJL27" s="45"/>
      <c r="FJM27" s="45"/>
      <c r="FJN27" s="45"/>
      <c r="FJO27" s="45"/>
      <c r="FJP27" s="45"/>
      <c r="FJQ27" s="45"/>
      <c r="FJR27" s="45"/>
      <c r="FJS27" s="45"/>
      <c r="FJT27" s="45"/>
      <c r="FJU27" s="45"/>
      <c r="FJV27" s="45"/>
      <c r="FJW27" s="45"/>
      <c r="FJX27" s="45"/>
      <c r="FJY27" s="45"/>
      <c r="FJZ27" s="45"/>
      <c r="FKA27" s="45"/>
      <c r="FKB27" s="45"/>
      <c r="FKC27" s="45"/>
      <c r="FKD27" s="45"/>
      <c r="FKE27" s="45"/>
      <c r="FKF27" s="45"/>
      <c r="FKG27" s="45"/>
      <c r="FKH27" s="45"/>
      <c r="FKI27" s="45"/>
      <c r="FKJ27" s="45"/>
      <c r="FKK27" s="45"/>
      <c r="FKL27" s="45"/>
      <c r="FKM27" s="45"/>
      <c r="FKN27" s="45"/>
      <c r="FKO27" s="45"/>
      <c r="FKP27" s="45"/>
      <c r="FKQ27" s="45"/>
      <c r="FKR27" s="45"/>
      <c r="FKS27" s="45"/>
      <c r="FKT27" s="45"/>
      <c r="FKU27" s="45"/>
      <c r="FKV27" s="45"/>
      <c r="FKW27" s="45"/>
      <c r="FKX27" s="45"/>
      <c r="FKY27" s="45"/>
      <c r="FKZ27" s="45"/>
      <c r="FLA27" s="45"/>
      <c r="FLB27" s="45"/>
      <c r="FLC27" s="45"/>
      <c r="FLD27" s="45"/>
      <c r="FLE27" s="45"/>
      <c r="FLF27" s="45"/>
      <c r="FLG27" s="45"/>
      <c r="FLH27" s="45"/>
      <c r="FLI27" s="45"/>
      <c r="FLJ27" s="45"/>
      <c r="FLK27" s="45"/>
      <c r="FLL27" s="45"/>
      <c r="FLM27" s="45"/>
      <c r="FLN27" s="45"/>
      <c r="FLO27" s="45"/>
      <c r="FLP27" s="45"/>
      <c r="FLQ27" s="45"/>
      <c r="FLR27" s="45"/>
      <c r="FLS27" s="45"/>
      <c r="FLT27" s="45"/>
      <c r="FLU27" s="45"/>
      <c r="FLV27" s="45"/>
      <c r="FLW27" s="45"/>
      <c r="FLX27" s="45"/>
      <c r="FLY27" s="45"/>
      <c r="FLZ27" s="45"/>
      <c r="FMA27" s="45"/>
      <c r="FMB27" s="45"/>
      <c r="FMC27" s="45"/>
      <c r="FMD27" s="45"/>
      <c r="FME27" s="45"/>
      <c r="FMF27" s="45"/>
      <c r="FMG27" s="45"/>
      <c r="FMH27" s="45"/>
      <c r="FMI27" s="45"/>
      <c r="FMJ27" s="45"/>
      <c r="FMK27" s="45"/>
      <c r="FML27" s="45"/>
      <c r="FMM27" s="45"/>
      <c r="FMN27" s="45"/>
      <c r="FMO27" s="45"/>
      <c r="FMP27" s="45"/>
      <c r="FMQ27" s="45"/>
      <c r="FMR27" s="45"/>
      <c r="FMS27" s="45"/>
      <c r="FMT27" s="45"/>
      <c r="FMU27" s="45"/>
      <c r="FMV27" s="45"/>
      <c r="FMW27" s="45"/>
      <c r="FMX27" s="45"/>
      <c r="FMY27" s="45"/>
      <c r="FMZ27" s="45"/>
      <c r="FNA27" s="45"/>
      <c r="FNB27" s="45"/>
      <c r="FNC27" s="45"/>
      <c r="FND27" s="45"/>
      <c r="FNE27" s="45"/>
      <c r="FNF27" s="45"/>
      <c r="FNG27" s="45"/>
      <c r="FNH27" s="45"/>
      <c r="FNI27" s="45"/>
      <c r="FNJ27" s="45"/>
      <c r="FNK27" s="45"/>
      <c r="FNL27" s="45"/>
      <c r="FNM27" s="45"/>
      <c r="FNN27" s="45"/>
      <c r="FNO27" s="45"/>
      <c r="FNP27" s="45"/>
      <c r="FNQ27" s="45"/>
      <c r="FNR27" s="45"/>
      <c r="FNS27" s="45"/>
      <c r="FNT27" s="45"/>
      <c r="FNU27" s="45"/>
      <c r="FNV27" s="45"/>
      <c r="FNW27" s="45"/>
      <c r="FNX27" s="45"/>
      <c r="FNY27" s="45"/>
      <c r="FNZ27" s="45"/>
      <c r="FOA27" s="45"/>
      <c r="FOB27" s="45"/>
      <c r="FOC27" s="45"/>
      <c r="FOD27" s="45"/>
      <c r="FOE27" s="45"/>
      <c r="FOF27" s="45"/>
      <c r="FOG27" s="45"/>
      <c r="FOH27" s="45"/>
      <c r="FOI27" s="45"/>
      <c r="FOJ27" s="45"/>
      <c r="FOK27" s="45"/>
      <c r="FOL27" s="45"/>
      <c r="FOM27" s="45"/>
      <c r="FON27" s="45"/>
      <c r="FOO27" s="45"/>
      <c r="FOP27" s="45"/>
      <c r="FOQ27" s="45"/>
      <c r="FOR27" s="45"/>
      <c r="FOS27" s="45"/>
      <c r="FOT27" s="45"/>
      <c r="FOU27" s="45"/>
      <c r="FOV27" s="45"/>
      <c r="FOW27" s="45"/>
      <c r="FOX27" s="45"/>
      <c r="FOY27" s="45"/>
      <c r="FOZ27" s="45"/>
      <c r="FPA27" s="45"/>
      <c r="FPB27" s="45"/>
      <c r="FPC27" s="45"/>
      <c r="FPD27" s="45"/>
      <c r="FPE27" s="45"/>
      <c r="FPF27" s="45"/>
      <c r="FPG27" s="45"/>
      <c r="FPH27" s="45"/>
      <c r="FPI27" s="45"/>
      <c r="FPJ27" s="45"/>
      <c r="FPK27" s="45"/>
      <c r="FPL27" s="45"/>
      <c r="FPM27" s="45"/>
      <c r="FPN27" s="45"/>
      <c r="FPO27" s="45"/>
      <c r="FPP27" s="45"/>
      <c r="FPQ27" s="45"/>
      <c r="FPR27" s="45"/>
      <c r="FPS27" s="45"/>
      <c r="FPT27" s="45"/>
      <c r="FPU27" s="45"/>
      <c r="FPV27" s="45"/>
      <c r="FPW27" s="45"/>
      <c r="FPX27" s="45"/>
      <c r="FPY27" s="45"/>
      <c r="FPZ27" s="45"/>
      <c r="FQA27" s="45"/>
      <c r="FQB27" s="45"/>
      <c r="FQC27" s="45"/>
      <c r="FQD27" s="45"/>
      <c r="FQE27" s="45"/>
      <c r="FQF27" s="45"/>
      <c r="FQG27" s="45"/>
      <c r="FQH27" s="45"/>
      <c r="FQI27" s="45"/>
      <c r="FQJ27" s="45"/>
      <c r="FQK27" s="45"/>
      <c r="FQL27" s="45"/>
      <c r="FQM27" s="45"/>
      <c r="FQN27" s="45"/>
      <c r="FQO27" s="45"/>
      <c r="FQP27" s="45"/>
      <c r="FQQ27" s="45"/>
      <c r="FQR27" s="45"/>
      <c r="FQS27" s="45"/>
      <c r="FQT27" s="45"/>
      <c r="FQU27" s="45"/>
      <c r="FQV27" s="45"/>
      <c r="FQW27" s="45"/>
      <c r="FQX27" s="45"/>
      <c r="FQY27" s="45"/>
      <c r="FQZ27" s="45"/>
      <c r="FRA27" s="45"/>
      <c r="FRB27" s="45"/>
      <c r="FRC27" s="45"/>
      <c r="FRD27" s="45"/>
      <c r="FRE27" s="45"/>
      <c r="FRF27" s="45"/>
      <c r="FRG27" s="45"/>
      <c r="FRH27" s="45"/>
      <c r="FRI27" s="45"/>
      <c r="FRJ27" s="45"/>
      <c r="FRK27" s="45"/>
      <c r="FRL27" s="45"/>
      <c r="FRM27" s="45"/>
      <c r="FRN27" s="45"/>
      <c r="FRO27" s="45"/>
      <c r="FRP27" s="45"/>
      <c r="FRQ27" s="45"/>
      <c r="FRR27" s="45"/>
      <c r="FRS27" s="45"/>
      <c r="FRT27" s="45"/>
      <c r="FRU27" s="45"/>
      <c r="FRV27" s="45"/>
      <c r="FRW27" s="45"/>
      <c r="FRX27" s="45"/>
      <c r="FRY27" s="45"/>
      <c r="FRZ27" s="45"/>
      <c r="FSA27" s="45"/>
      <c r="FSB27" s="45"/>
      <c r="FSC27" s="45"/>
      <c r="FSD27" s="45"/>
      <c r="FSE27" s="45"/>
      <c r="FSF27" s="45"/>
      <c r="FSG27" s="45"/>
      <c r="FSH27" s="45"/>
      <c r="FSI27" s="45"/>
      <c r="FSJ27" s="45"/>
      <c r="FSK27" s="45"/>
      <c r="FSL27" s="45"/>
      <c r="FSM27" s="45"/>
      <c r="FSN27" s="45"/>
      <c r="FSO27" s="45"/>
      <c r="FSP27" s="45"/>
      <c r="FSQ27" s="45"/>
      <c r="FSR27" s="45"/>
      <c r="FSS27" s="45"/>
      <c r="FST27" s="45"/>
      <c r="FSU27" s="45"/>
      <c r="FSV27" s="45"/>
      <c r="FSW27" s="45"/>
      <c r="FSX27" s="45"/>
      <c r="FSY27" s="45"/>
      <c r="FSZ27" s="45"/>
      <c r="FTA27" s="45"/>
      <c r="FTB27" s="45"/>
      <c r="FTC27" s="45"/>
      <c r="FTD27" s="45"/>
      <c r="FTE27" s="45"/>
      <c r="FTF27" s="45"/>
      <c r="FTG27" s="45"/>
      <c r="FTH27" s="45"/>
      <c r="FTI27" s="45"/>
      <c r="FTJ27" s="45"/>
      <c r="FTK27" s="45"/>
      <c r="FTL27" s="45"/>
      <c r="FTM27" s="45"/>
      <c r="FTN27" s="45"/>
      <c r="FTO27" s="45"/>
      <c r="FTP27" s="45"/>
      <c r="FTQ27" s="45"/>
      <c r="FTR27" s="45"/>
      <c r="FTS27" s="45"/>
      <c r="FTT27" s="45"/>
      <c r="FTU27" s="45"/>
      <c r="FTV27" s="45"/>
      <c r="FTW27" s="45"/>
      <c r="FTX27" s="45"/>
      <c r="FTY27" s="45"/>
      <c r="FTZ27" s="45"/>
      <c r="FUA27" s="45"/>
      <c r="FUB27" s="45"/>
      <c r="FUC27" s="45"/>
      <c r="FUD27" s="45"/>
      <c r="FUE27" s="45"/>
      <c r="FUF27" s="45"/>
      <c r="FUG27" s="45"/>
      <c r="FUH27" s="45"/>
      <c r="FUI27" s="45"/>
      <c r="FUJ27" s="45"/>
      <c r="FUK27" s="45"/>
      <c r="FUL27" s="45"/>
      <c r="FUM27" s="45"/>
      <c r="FUN27" s="45"/>
      <c r="FUO27" s="45"/>
      <c r="FUP27" s="45"/>
      <c r="FUQ27" s="45"/>
      <c r="FUR27" s="45"/>
      <c r="FUS27" s="45"/>
      <c r="FUT27" s="45"/>
      <c r="FUU27" s="45"/>
      <c r="FUV27" s="45"/>
      <c r="FUW27" s="45"/>
      <c r="FUX27" s="45"/>
      <c r="FUY27" s="45"/>
      <c r="FUZ27" s="45"/>
      <c r="FVA27" s="45"/>
      <c r="FVB27" s="45"/>
      <c r="FVC27" s="45"/>
      <c r="FVD27" s="45"/>
      <c r="FVE27" s="45"/>
      <c r="FVF27" s="45"/>
      <c r="FVG27" s="45"/>
      <c r="FVH27" s="45"/>
      <c r="FVI27" s="45"/>
      <c r="FVJ27" s="45"/>
      <c r="FVK27" s="45"/>
      <c r="FVL27" s="45"/>
      <c r="FVM27" s="45"/>
      <c r="FVN27" s="45"/>
      <c r="FVO27" s="45"/>
      <c r="FVP27" s="45"/>
      <c r="FVQ27" s="45"/>
      <c r="FVR27" s="45"/>
      <c r="FVS27" s="45"/>
      <c r="FVT27" s="45"/>
      <c r="FVU27" s="45"/>
      <c r="FVV27" s="45"/>
      <c r="FVW27" s="45"/>
      <c r="FVX27" s="45"/>
      <c r="FVY27" s="45"/>
      <c r="FVZ27" s="45"/>
      <c r="FWA27" s="45"/>
      <c r="FWB27" s="45"/>
      <c r="FWC27" s="45"/>
      <c r="FWD27" s="45"/>
      <c r="FWE27" s="45"/>
      <c r="FWF27" s="45"/>
      <c r="FWG27" s="45"/>
      <c r="FWH27" s="45"/>
      <c r="FWI27" s="45"/>
      <c r="FWJ27" s="45"/>
      <c r="FWK27" s="45"/>
      <c r="FWL27" s="45"/>
      <c r="FWM27" s="45"/>
      <c r="FWN27" s="45"/>
      <c r="FWO27" s="45"/>
      <c r="FWP27" s="45"/>
      <c r="FWQ27" s="45"/>
      <c r="FWR27" s="45"/>
      <c r="FWS27" s="45"/>
      <c r="FWT27" s="45"/>
      <c r="FWU27" s="45"/>
      <c r="FWV27" s="45"/>
      <c r="FWW27" s="45"/>
      <c r="FWX27" s="45"/>
      <c r="FWY27" s="45"/>
      <c r="FWZ27" s="45"/>
      <c r="FXA27" s="45"/>
      <c r="FXB27" s="45"/>
      <c r="FXC27" s="45"/>
      <c r="FXD27" s="45"/>
      <c r="FXE27" s="45"/>
      <c r="FXF27" s="45"/>
      <c r="FXG27" s="45"/>
      <c r="FXH27" s="45"/>
      <c r="FXI27" s="45"/>
      <c r="FXJ27" s="45"/>
      <c r="FXK27" s="45"/>
      <c r="FXL27" s="45"/>
      <c r="FXM27" s="45"/>
      <c r="FXN27" s="45"/>
      <c r="FXO27" s="45"/>
      <c r="FXP27" s="45"/>
      <c r="FXQ27" s="45"/>
      <c r="FXR27" s="45"/>
      <c r="FXS27" s="45"/>
      <c r="FXT27" s="45"/>
      <c r="FXU27" s="45"/>
      <c r="FXV27" s="45"/>
      <c r="FXW27" s="45"/>
      <c r="FXX27" s="45"/>
      <c r="FXY27" s="45"/>
      <c r="FXZ27" s="45"/>
      <c r="FYA27" s="45"/>
      <c r="FYB27" s="45"/>
      <c r="FYC27" s="45"/>
      <c r="FYD27" s="45"/>
      <c r="FYE27" s="45"/>
      <c r="FYF27" s="45"/>
      <c r="FYG27" s="45"/>
      <c r="FYH27" s="45"/>
      <c r="FYI27" s="45"/>
      <c r="FYJ27" s="45"/>
      <c r="FYK27" s="45"/>
      <c r="FYL27" s="45"/>
      <c r="FYM27" s="45"/>
      <c r="FYN27" s="45"/>
      <c r="FYO27" s="45"/>
      <c r="FYP27" s="45"/>
      <c r="FYQ27" s="45"/>
      <c r="FYR27" s="45"/>
      <c r="FYS27" s="45"/>
      <c r="FYT27" s="45"/>
      <c r="FYU27" s="45"/>
      <c r="FYV27" s="45"/>
      <c r="FYW27" s="45"/>
      <c r="FYX27" s="45"/>
      <c r="FYY27" s="45"/>
      <c r="FYZ27" s="45"/>
      <c r="FZA27" s="45"/>
      <c r="FZB27" s="45"/>
      <c r="FZC27" s="45"/>
      <c r="FZD27" s="45"/>
      <c r="FZE27" s="45"/>
      <c r="FZF27" s="45"/>
      <c r="FZG27" s="45"/>
      <c r="FZH27" s="45"/>
      <c r="FZI27" s="45"/>
      <c r="FZJ27" s="45"/>
      <c r="FZK27" s="45"/>
      <c r="FZL27" s="45"/>
      <c r="FZM27" s="45"/>
      <c r="FZN27" s="45"/>
      <c r="FZO27" s="45"/>
      <c r="FZP27" s="45"/>
      <c r="FZQ27" s="45"/>
      <c r="FZR27" s="45"/>
      <c r="FZS27" s="45"/>
      <c r="FZT27" s="45"/>
      <c r="FZU27" s="45"/>
      <c r="FZV27" s="45"/>
      <c r="FZW27" s="45"/>
      <c r="FZX27" s="45"/>
      <c r="FZY27" s="45"/>
      <c r="FZZ27" s="45"/>
      <c r="GAA27" s="45"/>
      <c r="GAB27" s="45"/>
      <c r="GAC27" s="45"/>
      <c r="GAD27" s="45"/>
      <c r="GAE27" s="45"/>
      <c r="GAF27" s="45"/>
      <c r="GAG27" s="45"/>
      <c r="GAH27" s="45"/>
      <c r="GAI27" s="45"/>
      <c r="GAJ27" s="45"/>
      <c r="GAK27" s="45"/>
      <c r="GAL27" s="45"/>
      <c r="GAM27" s="45"/>
      <c r="GAN27" s="45"/>
      <c r="GAO27" s="45"/>
      <c r="GAP27" s="45"/>
      <c r="GAQ27" s="45"/>
      <c r="GAR27" s="45"/>
      <c r="GAS27" s="45"/>
      <c r="GAT27" s="45"/>
      <c r="GAU27" s="45"/>
      <c r="GAV27" s="45"/>
      <c r="GAW27" s="45"/>
      <c r="GAX27" s="45"/>
      <c r="GAY27" s="45"/>
      <c r="GAZ27" s="45"/>
      <c r="GBA27" s="45"/>
      <c r="GBB27" s="45"/>
      <c r="GBC27" s="45"/>
      <c r="GBD27" s="45"/>
      <c r="GBE27" s="45"/>
      <c r="GBF27" s="45"/>
      <c r="GBG27" s="45"/>
      <c r="GBH27" s="45"/>
      <c r="GBI27" s="45"/>
      <c r="GBJ27" s="45"/>
      <c r="GBK27" s="45"/>
      <c r="GBL27" s="45"/>
      <c r="GBM27" s="45"/>
      <c r="GBN27" s="45"/>
      <c r="GBO27" s="45"/>
      <c r="GBP27" s="45"/>
      <c r="GBQ27" s="45"/>
      <c r="GBR27" s="45"/>
      <c r="GBS27" s="45"/>
      <c r="GBT27" s="45"/>
      <c r="GBU27" s="45"/>
      <c r="GBV27" s="45"/>
      <c r="GBW27" s="45"/>
      <c r="GBX27" s="45"/>
      <c r="GBY27" s="45"/>
      <c r="GBZ27" s="45"/>
      <c r="GCA27" s="45"/>
      <c r="GCB27" s="45"/>
      <c r="GCC27" s="45"/>
      <c r="GCD27" s="45"/>
      <c r="GCE27" s="45"/>
      <c r="GCF27" s="45"/>
      <c r="GCG27" s="45"/>
      <c r="GCH27" s="45"/>
      <c r="GCI27" s="45"/>
      <c r="GCJ27" s="45"/>
      <c r="GCK27" s="45"/>
      <c r="GCL27" s="45"/>
      <c r="GCM27" s="45"/>
      <c r="GCN27" s="45"/>
      <c r="GCO27" s="45"/>
      <c r="GCP27" s="45"/>
      <c r="GCQ27" s="45"/>
      <c r="GCR27" s="45"/>
      <c r="GCS27" s="45"/>
      <c r="GCT27" s="45"/>
      <c r="GCU27" s="45"/>
      <c r="GCV27" s="45"/>
      <c r="GCW27" s="45"/>
      <c r="GCX27" s="45"/>
      <c r="GCY27" s="45"/>
      <c r="GCZ27" s="45"/>
      <c r="GDA27" s="45"/>
      <c r="GDB27" s="45"/>
      <c r="GDC27" s="45"/>
      <c r="GDD27" s="45"/>
      <c r="GDE27" s="45"/>
      <c r="GDF27" s="45"/>
      <c r="GDG27" s="45"/>
      <c r="GDH27" s="45"/>
      <c r="GDI27" s="45"/>
      <c r="GDJ27" s="45"/>
      <c r="GDK27" s="45"/>
      <c r="GDL27" s="45"/>
      <c r="GDM27" s="45"/>
      <c r="GDN27" s="45"/>
      <c r="GDO27" s="45"/>
      <c r="GDP27" s="45"/>
      <c r="GDQ27" s="45"/>
      <c r="GDR27" s="45"/>
      <c r="GDS27" s="45"/>
      <c r="GDT27" s="45"/>
      <c r="GDU27" s="45"/>
      <c r="GDV27" s="45"/>
      <c r="GDW27" s="45"/>
      <c r="GDX27" s="45"/>
      <c r="GDY27" s="45"/>
      <c r="GDZ27" s="45"/>
      <c r="GEA27" s="45"/>
      <c r="GEB27" s="45"/>
      <c r="GEC27" s="45"/>
      <c r="GED27" s="45"/>
      <c r="GEE27" s="45"/>
      <c r="GEF27" s="45"/>
      <c r="GEG27" s="45"/>
      <c r="GEH27" s="45"/>
      <c r="GEI27" s="45"/>
      <c r="GEJ27" s="45"/>
      <c r="GEK27" s="45"/>
      <c r="GEL27" s="45"/>
      <c r="GEM27" s="45"/>
      <c r="GEN27" s="45"/>
      <c r="GEO27" s="45"/>
      <c r="GEP27" s="45"/>
      <c r="GEQ27" s="45"/>
      <c r="GER27" s="45"/>
      <c r="GES27" s="45"/>
      <c r="GET27" s="45"/>
      <c r="GEU27" s="45"/>
      <c r="GEV27" s="45"/>
      <c r="GEW27" s="45"/>
      <c r="GEX27" s="45"/>
      <c r="GEY27" s="45"/>
      <c r="GEZ27" s="45"/>
      <c r="GFA27" s="45"/>
      <c r="GFB27" s="45"/>
      <c r="GFC27" s="45"/>
      <c r="GFD27" s="45"/>
      <c r="GFE27" s="45"/>
      <c r="GFF27" s="45"/>
      <c r="GFG27" s="45"/>
      <c r="GFH27" s="45"/>
      <c r="GFI27" s="45"/>
      <c r="GFJ27" s="45"/>
      <c r="GFK27" s="45"/>
      <c r="GFL27" s="45"/>
      <c r="GFM27" s="45"/>
      <c r="GFN27" s="45"/>
      <c r="GFO27" s="45"/>
      <c r="GFP27" s="45"/>
      <c r="GFQ27" s="45"/>
      <c r="GFR27" s="45"/>
      <c r="GFS27" s="45"/>
      <c r="GFT27" s="45"/>
      <c r="GFU27" s="45"/>
      <c r="GFV27" s="45"/>
      <c r="GFW27" s="45"/>
      <c r="GFX27" s="45"/>
      <c r="GFY27" s="45"/>
      <c r="GFZ27" s="45"/>
      <c r="GGA27" s="45"/>
      <c r="GGB27" s="45"/>
      <c r="GGC27" s="45"/>
      <c r="GGD27" s="45"/>
      <c r="GGE27" s="45"/>
      <c r="GGF27" s="45"/>
      <c r="GGG27" s="45"/>
      <c r="GGH27" s="45"/>
      <c r="GGI27" s="45"/>
      <c r="GGJ27" s="45"/>
      <c r="GGK27" s="45"/>
      <c r="GGL27" s="45"/>
      <c r="GGM27" s="45"/>
      <c r="GGN27" s="45"/>
      <c r="GGO27" s="45"/>
      <c r="GGP27" s="45"/>
      <c r="GGQ27" s="45"/>
      <c r="GGR27" s="45"/>
      <c r="GGS27" s="45"/>
      <c r="GGT27" s="45"/>
      <c r="GGU27" s="45"/>
      <c r="GGV27" s="45"/>
      <c r="GGW27" s="45"/>
      <c r="GGX27" s="45"/>
      <c r="GGY27" s="45"/>
      <c r="GGZ27" s="45"/>
      <c r="GHA27" s="45"/>
      <c r="GHB27" s="45"/>
      <c r="GHC27" s="45"/>
      <c r="GHD27" s="45"/>
      <c r="GHE27" s="45"/>
      <c r="GHF27" s="45"/>
      <c r="GHG27" s="45"/>
      <c r="GHH27" s="45"/>
      <c r="GHI27" s="45"/>
      <c r="GHJ27" s="45"/>
      <c r="GHK27" s="45"/>
      <c r="GHL27" s="45"/>
      <c r="GHM27" s="45"/>
      <c r="GHN27" s="45"/>
      <c r="GHO27" s="45"/>
      <c r="GHP27" s="45"/>
      <c r="GHQ27" s="45"/>
      <c r="GHR27" s="45"/>
      <c r="GHS27" s="45"/>
      <c r="GHT27" s="45"/>
      <c r="GHU27" s="45"/>
      <c r="GHV27" s="45"/>
      <c r="GHW27" s="45"/>
      <c r="GHX27" s="45"/>
      <c r="GHY27" s="45"/>
      <c r="GHZ27" s="45"/>
      <c r="GIA27" s="45"/>
      <c r="GIB27" s="45"/>
      <c r="GIC27" s="45"/>
      <c r="GID27" s="45"/>
      <c r="GIE27" s="45"/>
      <c r="GIF27" s="45"/>
      <c r="GIG27" s="45"/>
      <c r="GIH27" s="45"/>
      <c r="GII27" s="45"/>
      <c r="GIJ27" s="45"/>
      <c r="GIK27" s="45"/>
      <c r="GIL27" s="45"/>
      <c r="GIM27" s="45"/>
      <c r="GIN27" s="45"/>
      <c r="GIO27" s="45"/>
      <c r="GIP27" s="45"/>
      <c r="GIQ27" s="45"/>
      <c r="GIR27" s="45"/>
      <c r="GIS27" s="45"/>
      <c r="GIT27" s="45"/>
      <c r="GIU27" s="45"/>
      <c r="GIV27" s="45"/>
      <c r="GIW27" s="45"/>
      <c r="GIX27" s="45"/>
      <c r="GIY27" s="45"/>
      <c r="GIZ27" s="45"/>
      <c r="GJA27" s="45"/>
      <c r="GJB27" s="45"/>
      <c r="GJC27" s="45"/>
      <c r="GJD27" s="45"/>
      <c r="GJE27" s="45"/>
      <c r="GJF27" s="45"/>
      <c r="GJG27" s="45"/>
      <c r="GJH27" s="45"/>
      <c r="GJI27" s="45"/>
      <c r="GJJ27" s="45"/>
      <c r="GJK27" s="45"/>
      <c r="GJL27" s="45"/>
      <c r="GJM27" s="45"/>
      <c r="GJN27" s="45"/>
      <c r="GJO27" s="45"/>
      <c r="GJP27" s="45"/>
      <c r="GJQ27" s="45"/>
      <c r="GJR27" s="45"/>
      <c r="GJS27" s="45"/>
      <c r="GJT27" s="45"/>
      <c r="GJU27" s="45"/>
      <c r="GJV27" s="45"/>
      <c r="GJW27" s="45"/>
      <c r="GJX27" s="45"/>
      <c r="GJY27" s="45"/>
      <c r="GJZ27" s="45"/>
      <c r="GKA27" s="45"/>
      <c r="GKB27" s="45"/>
      <c r="GKC27" s="45"/>
      <c r="GKD27" s="45"/>
      <c r="GKE27" s="45"/>
      <c r="GKF27" s="45"/>
      <c r="GKG27" s="45"/>
      <c r="GKH27" s="45"/>
      <c r="GKI27" s="45"/>
      <c r="GKJ27" s="45"/>
      <c r="GKK27" s="45"/>
      <c r="GKL27" s="45"/>
      <c r="GKM27" s="45"/>
      <c r="GKN27" s="45"/>
      <c r="GKO27" s="45"/>
      <c r="GKP27" s="45"/>
      <c r="GKQ27" s="45"/>
      <c r="GKR27" s="45"/>
      <c r="GKS27" s="45"/>
      <c r="GKT27" s="45"/>
      <c r="GKU27" s="45"/>
      <c r="GKV27" s="45"/>
      <c r="GKW27" s="45"/>
      <c r="GKX27" s="45"/>
      <c r="GKY27" s="45"/>
      <c r="GKZ27" s="45"/>
      <c r="GLA27" s="45"/>
      <c r="GLB27" s="45"/>
      <c r="GLC27" s="45"/>
      <c r="GLD27" s="45"/>
      <c r="GLE27" s="45"/>
      <c r="GLF27" s="45"/>
      <c r="GLG27" s="45"/>
      <c r="GLH27" s="45"/>
      <c r="GLI27" s="45"/>
      <c r="GLJ27" s="45"/>
      <c r="GLK27" s="45"/>
      <c r="GLL27" s="45"/>
      <c r="GLM27" s="45"/>
      <c r="GLN27" s="45"/>
      <c r="GLO27" s="45"/>
      <c r="GLP27" s="45"/>
      <c r="GLQ27" s="45"/>
      <c r="GLR27" s="45"/>
      <c r="GLS27" s="45"/>
      <c r="GLT27" s="45"/>
      <c r="GLU27" s="45"/>
      <c r="GLV27" s="45"/>
      <c r="GLW27" s="45"/>
      <c r="GLX27" s="45"/>
      <c r="GLY27" s="45"/>
      <c r="GLZ27" s="45"/>
      <c r="GMA27" s="45"/>
      <c r="GMB27" s="45"/>
      <c r="GMC27" s="45"/>
      <c r="GMD27" s="45"/>
      <c r="GME27" s="45"/>
      <c r="GMF27" s="45"/>
      <c r="GMG27" s="45"/>
      <c r="GMH27" s="45"/>
      <c r="GMI27" s="45"/>
      <c r="GMJ27" s="45"/>
      <c r="GMK27" s="45"/>
      <c r="GML27" s="45"/>
      <c r="GMM27" s="45"/>
      <c r="GMN27" s="45"/>
      <c r="GMO27" s="45"/>
      <c r="GMP27" s="45"/>
      <c r="GMQ27" s="45"/>
      <c r="GMR27" s="45"/>
      <c r="GMS27" s="45"/>
      <c r="GMT27" s="45"/>
      <c r="GMU27" s="45"/>
      <c r="GMV27" s="45"/>
      <c r="GMW27" s="45"/>
      <c r="GMX27" s="45"/>
      <c r="GMY27" s="45"/>
      <c r="GMZ27" s="45"/>
      <c r="GNA27" s="45"/>
      <c r="GNB27" s="45"/>
      <c r="GNC27" s="45"/>
      <c r="GND27" s="45"/>
      <c r="GNE27" s="45"/>
      <c r="GNF27" s="45"/>
      <c r="GNG27" s="45"/>
      <c r="GNH27" s="45"/>
      <c r="GNI27" s="45"/>
      <c r="GNJ27" s="45"/>
      <c r="GNK27" s="45"/>
      <c r="GNL27" s="45"/>
      <c r="GNM27" s="45"/>
      <c r="GNN27" s="45"/>
      <c r="GNO27" s="45"/>
      <c r="GNP27" s="45"/>
      <c r="GNQ27" s="45"/>
      <c r="GNR27" s="45"/>
      <c r="GNS27" s="45"/>
      <c r="GNT27" s="45"/>
      <c r="GNU27" s="45"/>
      <c r="GNV27" s="45"/>
      <c r="GNW27" s="45"/>
      <c r="GNX27" s="45"/>
      <c r="GNY27" s="45"/>
      <c r="GNZ27" s="45"/>
      <c r="GOA27" s="45"/>
      <c r="GOB27" s="45"/>
      <c r="GOC27" s="45"/>
      <c r="GOD27" s="45"/>
      <c r="GOE27" s="45"/>
      <c r="GOF27" s="45"/>
      <c r="GOG27" s="45"/>
      <c r="GOH27" s="45"/>
      <c r="GOI27" s="45"/>
      <c r="GOJ27" s="45"/>
      <c r="GOK27" s="45"/>
      <c r="GOL27" s="45"/>
      <c r="GOM27" s="45"/>
      <c r="GON27" s="45"/>
      <c r="GOO27" s="45"/>
      <c r="GOP27" s="45"/>
      <c r="GOQ27" s="45"/>
      <c r="GOR27" s="45"/>
      <c r="GOS27" s="45"/>
      <c r="GOT27" s="45"/>
      <c r="GOU27" s="45"/>
      <c r="GOV27" s="45"/>
      <c r="GOW27" s="45"/>
      <c r="GOX27" s="45"/>
      <c r="GOY27" s="45"/>
      <c r="GOZ27" s="45"/>
      <c r="GPA27" s="45"/>
      <c r="GPB27" s="45"/>
      <c r="GPC27" s="45"/>
      <c r="GPD27" s="45"/>
      <c r="GPE27" s="45"/>
      <c r="GPF27" s="45"/>
      <c r="GPG27" s="45"/>
      <c r="GPH27" s="45"/>
      <c r="GPI27" s="45"/>
      <c r="GPJ27" s="45"/>
      <c r="GPK27" s="45"/>
      <c r="GPL27" s="45"/>
      <c r="GPM27" s="45"/>
      <c r="GPN27" s="45"/>
      <c r="GPO27" s="45"/>
      <c r="GPP27" s="45"/>
      <c r="GPQ27" s="45"/>
      <c r="GPR27" s="45"/>
      <c r="GPS27" s="45"/>
      <c r="GPT27" s="45"/>
      <c r="GPU27" s="45"/>
      <c r="GPV27" s="45"/>
      <c r="GPW27" s="45"/>
      <c r="GPX27" s="45"/>
      <c r="GPY27" s="45"/>
      <c r="GPZ27" s="45"/>
      <c r="GQA27" s="45"/>
      <c r="GQB27" s="45"/>
      <c r="GQC27" s="45"/>
      <c r="GQD27" s="45"/>
      <c r="GQE27" s="45"/>
      <c r="GQF27" s="45"/>
      <c r="GQG27" s="45"/>
      <c r="GQH27" s="45"/>
      <c r="GQI27" s="45"/>
      <c r="GQJ27" s="45"/>
      <c r="GQK27" s="45"/>
      <c r="GQL27" s="45"/>
      <c r="GQM27" s="45"/>
      <c r="GQN27" s="45"/>
      <c r="GQO27" s="45"/>
      <c r="GQP27" s="45"/>
      <c r="GQQ27" s="45"/>
      <c r="GQR27" s="45"/>
      <c r="GQS27" s="45"/>
      <c r="GQT27" s="45"/>
      <c r="GQU27" s="45"/>
      <c r="GQV27" s="45"/>
      <c r="GQW27" s="45"/>
      <c r="GQX27" s="45"/>
      <c r="GQY27" s="45"/>
      <c r="GQZ27" s="45"/>
      <c r="GRA27" s="45"/>
      <c r="GRB27" s="45"/>
      <c r="GRC27" s="45"/>
      <c r="GRD27" s="45"/>
      <c r="GRE27" s="45"/>
      <c r="GRF27" s="45"/>
      <c r="GRG27" s="45"/>
      <c r="GRH27" s="45"/>
      <c r="GRI27" s="45"/>
      <c r="GRJ27" s="45"/>
      <c r="GRK27" s="45"/>
      <c r="GRL27" s="45"/>
      <c r="GRM27" s="45"/>
      <c r="GRN27" s="45"/>
      <c r="GRO27" s="45"/>
      <c r="GRP27" s="45"/>
      <c r="GRQ27" s="45"/>
      <c r="GRR27" s="45"/>
      <c r="GRS27" s="45"/>
      <c r="GRT27" s="45"/>
      <c r="GRU27" s="45"/>
      <c r="GRV27" s="45"/>
      <c r="GRW27" s="45"/>
      <c r="GRX27" s="45"/>
      <c r="GRY27" s="45"/>
      <c r="GRZ27" s="45"/>
      <c r="GSA27" s="45"/>
      <c r="GSB27" s="45"/>
      <c r="GSC27" s="45"/>
      <c r="GSD27" s="45"/>
      <c r="GSE27" s="45"/>
      <c r="GSF27" s="45"/>
      <c r="GSG27" s="45"/>
      <c r="GSH27" s="45"/>
      <c r="GSI27" s="45"/>
      <c r="GSJ27" s="45"/>
      <c r="GSK27" s="45"/>
      <c r="GSL27" s="45"/>
      <c r="GSM27" s="45"/>
      <c r="GSN27" s="45"/>
      <c r="GSO27" s="45"/>
      <c r="GSP27" s="45"/>
      <c r="GSQ27" s="45"/>
      <c r="GSR27" s="45"/>
      <c r="GSS27" s="45"/>
      <c r="GST27" s="45"/>
      <c r="GSU27" s="45"/>
      <c r="GSV27" s="45"/>
      <c r="GSW27" s="45"/>
      <c r="GSX27" s="45"/>
      <c r="GSY27" s="45"/>
      <c r="GSZ27" s="45"/>
      <c r="GTA27" s="45"/>
      <c r="GTB27" s="45"/>
      <c r="GTC27" s="45"/>
      <c r="GTD27" s="45"/>
      <c r="GTE27" s="45"/>
      <c r="GTF27" s="45"/>
      <c r="GTG27" s="45"/>
      <c r="GTH27" s="45"/>
      <c r="GTI27" s="45"/>
      <c r="GTJ27" s="45"/>
      <c r="GTK27" s="45"/>
      <c r="GTL27" s="45"/>
      <c r="GTM27" s="45"/>
      <c r="GTN27" s="45"/>
      <c r="GTO27" s="45"/>
      <c r="GTP27" s="45"/>
      <c r="GTQ27" s="45"/>
      <c r="GTR27" s="45"/>
      <c r="GTS27" s="45"/>
      <c r="GTT27" s="45"/>
      <c r="GTU27" s="45"/>
      <c r="GTV27" s="45"/>
      <c r="GTW27" s="45"/>
      <c r="GTX27" s="45"/>
      <c r="GTY27" s="45"/>
      <c r="GTZ27" s="45"/>
      <c r="GUA27" s="45"/>
      <c r="GUB27" s="45"/>
      <c r="GUC27" s="45"/>
      <c r="GUD27" s="45"/>
      <c r="GUE27" s="45"/>
      <c r="GUF27" s="45"/>
      <c r="GUG27" s="45"/>
      <c r="GUH27" s="45"/>
      <c r="GUI27" s="45"/>
      <c r="GUJ27" s="45"/>
      <c r="GUK27" s="45"/>
      <c r="GUL27" s="45"/>
      <c r="GUM27" s="45"/>
      <c r="GUN27" s="45"/>
      <c r="GUO27" s="45"/>
      <c r="GUP27" s="45"/>
      <c r="GUQ27" s="45"/>
      <c r="GUR27" s="45"/>
      <c r="GUS27" s="45"/>
      <c r="GUT27" s="45"/>
      <c r="GUU27" s="45"/>
      <c r="GUV27" s="45"/>
      <c r="GUW27" s="45"/>
      <c r="GUX27" s="45"/>
      <c r="GUY27" s="45"/>
      <c r="GUZ27" s="45"/>
      <c r="GVA27" s="45"/>
      <c r="GVB27" s="45"/>
      <c r="GVC27" s="45"/>
      <c r="GVD27" s="45"/>
      <c r="GVE27" s="45"/>
      <c r="GVF27" s="45"/>
      <c r="GVG27" s="45"/>
      <c r="GVH27" s="45"/>
      <c r="GVI27" s="45"/>
      <c r="GVJ27" s="45"/>
      <c r="GVK27" s="45"/>
      <c r="GVL27" s="45"/>
      <c r="GVM27" s="45"/>
      <c r="GVN27" s="45"/>
      <c r="GVO27" s="45"/>
      <c r="GVP27" s="45"/>
      <c r="GVQ27" s="45"/>
      <c r="GVR27" s="45"/>
      <c r="GVS27" s="45"/>
      <c r="GVT27" s="45"/>
      <c r="GVU27" s="45"/>
      <c r="GVV27" s="45"/>
      <c r="GVW27" s="45"/>
      <c r="GVX27" s="45"/>
      <c r="GVY27" s="45"/>
      <c r="GVZ27" s="45"/>
      <c r="GWA27" s="45"/>
      <c r="GWB27" s="45"/>
      <c r="GWC27" s="45"/>
      <c r="GWD27" s="45"/>
      <c r="GWE27" s="45"/>
      <c r="GWF27" s="45"/>
      <c r="GWG27" s="45"/>
      <c r="GWH27" s="45"/>
      <c r="GWI27" s="45"/>
      <c r="GWJ27" s="45"/>
      <c r="GWK27" s="45"/>
      <c r="GWL27" s="45"/>
      <c r="GWM27" s="45"/>
      <c r="GWN27" s="45"/>
      <c r="GWO27" s="45"/>
      <c r="GWP27" s="45"/>
      <c r="GWQ27" s="45"/>
      <c r="GWR27" s="45"/>
      <c r="GWS27" s="45"/>
      <c r="GWT27" s="45"/>
      <c r="GWU27" s="45"/>
      <c r="GWV27" s="45"/>
      <c r="GWW27" s="45"/>
      <c r="GWX27" s="45"/>
      <c r="GWY27" s="45"/>
      <c r="GWZ27" s="45"/>
      <c r="GXA27" s="45"/>
      <c r="GXB27" s="45"/>
      <c r="GXC27" s="45"/>
      <c r="GXD27" s="45"/>
      <c r="GXE27" s="45"/>
      <c r="GXF27" s="45"/>
      <c r="GXG27" s="45"/>
      <c r="GXH27" s="45"/>
      <c r="GXI27" s="45"/>
      <c r="GXJ27" s="45"/>
      <c r="GXK27" s="45"/>
      <c r="GXL27" s="45"/>
      <c r="GXM27" s="45"/>
      <c r="GXN27" s="45"/>
      <c r="GXO27" s="45"/>
      <c r="GXP27" s="45"/>
      <c r="GXQ27" s="45"/>
      <c r="GXR27" s="45"/>
      <c r="GXS27" s="45"/>
      <c r="GXT27" s="45"/>
      <c r="GXU27" s="45"/>
      <c r="GXV27" s="45"/>
      <c r="GXW27" s="45"/>
      <c r="GXX27" s="45"/>
      <c r="GXY27" s="45"/>
      <c r="GXZ27" s="45"/>
      <c r="GYA27" s="45"/>
      <c r="GYB27" s="45"/>
      <c r="GYC27" s="45"/>
      <c r="GYD27" s="45"/>
      <c r="GYE27" s="45"/>
      <c r="GYF27" s="45"/>
      <c r="GYG27" s="45"/>
      <c r="GYH27" s="45"/>
      <c r="GYI27" s="45"/>
      <c r="GYJ27" s="45"/>
      <c r="GYK27" s="45"/>
      <c r="GYL27" s="45"/>
      <c r="GYM27" s="45"/>
      <c r="GYN27" s="45"/>
      <c r="GYO27" s="45"/>
      <c r="GYP27" s="45"/>
      <c r="GYQ27" s="45"/>
      <c r="GYR27" s="45"/>
      <c r="GYS27" s="45"/>
      <c r="GYT27" s="45"/>
      <c r="GYU27" s="45"/>
      <c r="GYV27" s="45"/>
      <c r="GYW27" s="45"/>
      <c r="GYX27" s="45"/>
      <c r="GYY27" s="45"/>
      <c r="GYZ27" s="45"/>
      <c r="GZA27" s="45"/>
      <c r="GZB27" s="45"/>
      <c r="GZC27" s="45"/>
      <c r="GZD27" s="45"/>
      <c r="GZE27" s="45"/>
      <c r="GZF27" s="45"/>
      <c r="GZG27" s="45"/>
      <c r="GZH27" s="45"/>
      <c r="GZI27" s="45"/>
      <c r="GZJ27" s="45"/>
      <c r="GZK27" s="45"/>
      <c r="GZL27" s="45"/>
      <c r="GZM27" s="45"/>
      <c r="GZN27" s="45"/>
      <c r="GZO27" s="45"/>
      <c r="GZP27" s="45"/>
      <c r="GZQ27" s="45"/>
      <c r="GZR27" s="45"/>
      <c r="GZS27" s="45"/>
      <c r="GZT27" s="45"/>
      <c r="GZU27" s="45"/>
      <c r="GZV27" s="45"/>
      <c r="GZW27" s="45"/>
      <c r="GZX27" s="45"/>
      <c r="GZY27" s="45"/>
      <c r="GZZ27" s="45"/>
      <c r="HAA27" s="45"/>
      <c r="HAB27" s="45"/>
      <c r="HAC27" s="45"/>
      <c r="HAD27" s="45"/>
      <c r="HAE27" s="45"/>
      <c r="HAF27" s="45"/>
      <c r="HAG27" s="45"/>
      <c r="HAH27" s="45"/>
      <c r="HAI27" s="45"/>
      <c r="HAJ27" s="45"/>
      <c r="HAK27" s="45"/>
      <c r="HAL27" s="45"/>
      <c r="HAM27" s="45"/>
      <c r="HAN27" s="45"/>
      <c r="HAO27" s="45"/>
      <c r="HAP27" s="45"/>
      <c r="HAQ27" s="45"/>
      <c r="HAR27" s="45"/>
      <c r="HAS27" s="45"/>
      <c r="HAT27" s="45"/>
      <c r="HAU27" s="45"/>
      <c r="HAV27" s="45"/>
      <c r="HAW27" s="45"/>
      <c r="HAX27" s="45"/>
      <c r="HAY27" s="45"/>
      <c r="HAZ27" s="45"/>
      <c r="HBA27" s="45"/>
      <c r="HBB27" s="45"/>
      <c r="HBC27" s="45"/>
      <c r="HBD27" s="45"/>
      <c r="HBE27" s="45"/>
      <c r="HBF27" s="45"/>
      <c r="HBG27" s="45"/>
      <c r="HBH27" s="45"/>
      <c r="HBI27" s="45"/>
      <c r="HBJ27" s="45"/>
      <c r="HBK27" s="45"/>
      <c r="HBL27" s="45"/>
      <c r="HBM27" s="45"/>
      <c r="HBN27" s="45"/>
      <c r="HBO27" s="45"/>
      <c r="HBP27" s="45"/>
      <c r="HBQ27" s="45"/>
      <c r="HBR27" s="45"/>
      <c r="HBS27" s="45"/>
      <c r="HBT27" s="45"/>
      <c r="HBU27" s="45"/>
      <c r="HBV27" s="45"/>
      <c r="HBW27" s="45"/>
      <c r="HBX27" s="45"/>
      <c r="HBY27" s="45"/>
      <c r="HBZ27" s="45"/>
      <c r="HCA27" s="45"/>
      <c r="HCB27" s="45"/>
      <c r="HCC27" s="45"/>
      <c r="HCD27" s="45"/>
      <c r="HCE27" s="45"/>
      <c r="HCF27" s="45"/>
      <c r="HCG27" s="45"/>
      <c r="HCH27" s="45"/>
      <c r="HCI27" s="45"/>
      <c r="HCJ27" s="45"/>
      <c r="HCK27" s="45"/>
      <c r="HCL27" s="45"/>
      <c r="HCM27" s="45"/>
      <c r="HCN27" s="45"/>
      <c r="HCO27" s="45"/>
      <c r="HCP27" s="45"/>
      <c r="HCQ27" s="45"/>
      <c r="HCR27" s="45"/>
      <c r="HCS27" s="45"/>
      <c r="HCT27" s="45"/>
      <c r="HCU27" s="45"/>
      <c r="HCV27" s="45"/>
      <c r="HCW27" s="45"/>
      <c r="HCX27" s="45"/>
      <c r="HCY27" s="45"/>
      <c r="HCZ27" s="45"/>
      <c r="HDA27" s="45"/>
      <c r="HDB27" s="45"/>
      <c r="HDC27" s="45"/>
      <c r="HDD27" s="45"/>
      <c r="HDE27" s="45"/>
      <c r="HDF27" s="45"/>
      <c r="HDG27" s="45"/>
      <c r="HDH27" s="45"/>
      <c r="HDI27" s="45"/>
      <c r="HDJ27" s="45"/>
      <c r="HDK27" s="45"/>
      <c r="HDL27" s="45"/>
      <c r="HDM27" s="45"/>
      <c r="HDN27" s="45"/>
      <c r="HDO27" s="45"/>
      <c r="HDP27" s="45"/>
      <c r="HDQ27" s="45"/>
      <c r="HDR27" s="45"/>
      <c r="HDS27" s="45"/>
      <c r="HDT27" s="45"/>
      <c r="HDU27" s="45"/>
      <c r="HDV27" s="45"/>
      <c r="HDW27" s="45"/>
      <c r="HDX27" s="45"/>
      <c r="HDY27" s="45"/>
      <c r="HDZ27" s="45"/>
      <c r="HEA27" s="45"/>
      <c r="HEB27" s="45"/>
      <c r="HEC27" s="45"/>
      <c r="HED27" s="45"/>
      <c r="HEE27" s="45"/>
      <c r="HEF27" s="45"/>
      <c r="HEG27" s="45"/>
      <c r="HEH27" s="45"/>
      <c r="HEI27" s="45"/>
      <c r="HEJ27" s="45"/>
      <c r="HEK27" s="45"/>
      <c r="HEL27" s="45"/>
      <c r="HEM27" s="45"/>
      <c r="HEN27" s="45"/>
      <c r="HEO27" s="45"/>
      <c r="HEP27" s="45"/>
      <c r="HEQ27" s="45"/>
      <c r="HER27" s="45"/>
      <c r="HES27" s="45"/>
      <c r="HET27" s="45"/>
      <c r="HEU27" s="45"/>
      <c r="HEV27" s="45"/>
      <c r="HEW27" s="45"/>
      <c r="HEX27" s="45"/>
      <c r="HEY27" s="45"/>
      <c r="HEZ27" s="45"/>
      <c r="HFA27" s="45"/>
      <c r="HFB27" s="45"/>
      <c r="HFC27" s="45"/>
      <c r="HFD27" s="45"/>
      <c r="HFE27" s="45"/>
      <c r="HFF27" s="45"/>
      <c r="HFG27" s="45"/>
      <c r="HFH27" s="45"/>
      <c r="HFI27" s="45"/>
      <c r="HFJ27" s="45"/>
      <c r="HFK27" s="45"/>
      <c r="HFL27" s="45"/>
      <c r="HFM27" s="45"/>
      <c r="HFN27" s="45"/>
      <c r="HFO27" s="45"/>
      <c r="HFP27" s="45"/>
      <c r="HFQ27" s="45"/>
      <c r="HFR27" s="45"/>
      <c r="HFS27" s="45"/>
      <c r="HFT27" s="45"/>
      <c r="HFU27" s="45"/>
      <c r="HFV27" s="45"/>
      <c r="HFW27" s="45"/>
      <c r="HFX27" s="45"/>
      <c r="HFY27" s="45"/>
      <c r="HFZ27" s="45"/>
      <c r="HGA27" s="45"/>
      <c r="HGB27" s="45"/>
      <c r="HGC27" s="45"/>
      <c r="HGD27" s="45"/>
      <c r="HGE27" s="45"/>
      <c r="HGF27" s="45"/>
      <c r="HGG27" s="45"/>
      <c r="HGH27" s="45"/>
      <c r="HGI27" s="45"/>
      <c r="HGJ27" s="45"/>
      <c r="HGK27" s="45"/>
      <c r="HGL27" s="45"/>
      <c r="HGM27" s="45"/>
      <c r="HGN27" s="45"/>
      <c r="HGO27" s="45"/>
      <c r="HGP27" s="45"/>
      <c r="HGQ27" s="45"/>
      <c r="HGR27" s="45"/>
      <c r="HGS27" s="45"/>
      <c r="HGT27" s="45"/>
      <c r="HGU27" s="45"/>
      <c r="HGV27" s="45"/>
      <c r="HGW27" s="45"/>
      <c r="HGX27" s="45"/>
      <c r="HGY27" s="45"/>
      <c r="HGZ27" s="45"/>
      <c r="HHA27" s="45"/>
      <c r="HHB27" s="45"/>
      <c r="HHC27" s="45"/>
      <c r="HHD27" s="45"/>
      <c r="HHE27" s="45"/>
      <c r="HHF27" s="45"/>
      <c r="HHG27" s="45"/>
      <c r="HHH27" s="45"/>
      <c r="HHI27" s="45"/>
      <c r="HHJ27" s="45"/>
      <c r="HHK27" s="45"/>
      <c r="HHL27" s="45"/>
      <c r="HHM27" s="45"/>
      <c r="HHN27" s="45"/>
      <c r="HHO27" s="45"/>
      <c r="HHP27" s="45"/>
      <c r="HHQ27" s="45"/>
      <c r="HHR27" s="45"/>
      <c r="HHS27" s="45"/>
      <c r="HHT27" s="45"/>
      <c r="HHU27" s="45"/>
      <c r="HHV27" s="45"/>
      <c r="HHW27" s="45"/>
      <c r="HHX27" s="45"/>
      <c r="HHY27" s="45"/>
      <c r="HHZ27" s="45"/>
      <c r="HIA27" s="45"/>
      <c r="HIB27" s="45"/>
      <c r="HIC27" s="45"/>
      <c r="HID27" s="45"/>
      <c r="HIE27" s="45"/>
      <c r="HIF27" s="45"/>
      <c r="HIG27" s="45"/>
      <c r="HIH27" s="45"/>
      <c r="HII27" s="45"/>
      <c r="HIJ27" s="45"/>
      <c r="HIK27" s="45"/>
      <c r="HIL27" s="45"/>
      <c r="HIM27" s="45"/>
      <c r="HIN27" s="45"/>
      <c r="HIO27" s="45"/>
      <c r="HIP27" s="45"/>
      <c r="HIQ27" s="45"/>
      <c r="HIR27" s="45"/>
      <c r="HIS27" s="45"/>
      <c r="HIT27" s="45"/>
      <c r="HIU27" s="45"/>
      <c r="HIV27" s="45"/>
      <c r="HIW27" s="45"/>
      <c r="HIX27" s="45"/>
      <c r="HIY27" s="45"/>
      <c r="HIZ27" s="45"/>
      <c r="HJA27" s="45"/>
      <c r="HJB27" s="45"/>
      <c r="HJC27" s="45"/>
      <c r="HJD27" s="45"/>
      <c r="HJE27" s="45"/>
      <c r="HJF27" s="45"/>
      <c r="HJG27" s="45"/>
      <c r="HJH27" s="45"/>
      <c r="HJI27" s="45"/>
      <c r="HJJ27" s="45"/>
      <c r="HJK27" s="45"/>
      <c r="HJL27" s="45"/>
      <c r="HJM27" s="45"/>
      <c r="HJN27" s="45"/>
      <c r="HJO27" s="45"/>
      <c r="HJP27" s="45"/>
      <c r="HJQ27" s="45"/>
      <c r="HJR27" s="45"/>
      <c r="HJS27" s="45"/>
      <c r="HJT27" s="45"/>
      <c r="HJU27" s="45"/>
      <c r="HJV27" s="45"/>
      <c r="HJW27" s="45"/>
      <c r="HJX27" s="45"/>
      <c r="HJY27" s="45"/>
      <c r="HJZ27" s="45"/>
      <c r="HKA27" s="45"/>
      <c r="HKB27" s="45"/>
      <c r="HKC27" s="45"/>
      <c r="HKD27" s="45"/>
      <c r="HKE27" s="45"/>
      <c r="HKF27" s="45"/>
      <c r="HKG27" s="45"/>
      <c r="HKH27" s="45"/>
      <c r="HKI27" s="45"/>
      <c r="HKJ27" s="45"/>
      <c r="HKK27" s="45"/>
      <c r="HKL27" s="45"/>
      <c r="HKM27" s="45"/>
      <c r="HKN27" s="45"/>
      <c r="HKO27" s="45"/>
      <c r="HKP27" s="45"/>
      <c r="HKQ27" s="45"/>
      <c r="HKR27" s="45"/>
      <c r="HKS27" s="45"/>
      <c r="HKT27" s="45"/>
      <c r="HKU27" s="45"/>
      <c r="HKV27" s="45"/>
      <c r="HKW27" s="45"/>
      <c r="HKX27" s="45"/>
      <c r="HKY27" s="45"/>
      <c r="HKZ27" s="45"/>
      <c r="HLA27" s="45"/>
      <c r="HLB27" s="45"/>
      <c r="HLC27" s="45"/>
      <c r="HLD27" s="45"/>
      <c r="HLE27" s="45"/>
      <c r="HLF27" s="45"/>
      <c r="HLG27" s="45"/>
      <c r="HLH27" s="45"/>
      <c r="HLI27" s="45"/>
      <c r="HLJ27" s="45"/>
      <c r="HLK27" s="45"/>
      <c r="HLL27" s="45"/>
      <c r="HLM27" s="45"/>
      <c r="HLN27" s="45"/>
      <c r="HLO27" s="45"/>
      <c r="HLP27" s="45"/>
      <c r="HLQ27" s="45"/>
      <c r="HLR27" s="45"/>
      <c r="HLS27" s="45"/>
      <c r="HLT27" s="45"/>
      <c r="HLU27" s="45"/>
      <c r="HLV27" s="45"/>
      <c r="HLW27" s="45"/>
      <c r="HLX27" s="45"/>
      <c r="HLY27" s="45"/>
      <c r="HLZ27" s="45"/>
      <c r="HMA27" s="45"/>
      <c r="HMB27" s="45"/>
      <c r="HMC27" s="45"/>
      <c r="HMD27" s="45"/>
      <c r="HME27" s="45"/>
      <c r="HMF27" s="45"/>
      <c r="HMG27" s="45"/>
      <c r="HMH27" s="45"/>
      <c r="HMI27" s="45"/>
      <c r="HMJ27" s="45"/>
      <c r="HMK27" s="45"/>
      <c r="HML27" s="45"/>
      <c r="HMM27" s="45"/>
      <c r="HMN27" s="45"/>
      <c r="HMO27" s="45"/>
      <c r="HMP27" s="45"/>
      <c r="HMQ27" s="45"/>
      <c r="HMR27" s="45"/>
      <c r="HMS27" s="45"/>
      <c r="HMT27" s="45"/>
      <c r="HMU27" s="45"/>
      <c r="HMV27" s="45"/>
      <c r="HMW27" s="45"/>
      <c r="HMX27" s="45"/>
      <c r="HMY27" s="45"/>
      <c r="HMZ27" s="45"/>
      <c r="HNA27" s="45"/>
      <c r="HNB27" s="45"/>
      <c r="HNC27" s="45"/>
      <c r="HND27" s="45"/>
      <c r="HNE27" s="45"/>
      <c r="HNF27" s="45"/>
      <c r="HNG27" s="45"/>
      <c r="HNH27" s="45"/>
      <c r="HNI27" s="45"/>
      <c r="HNJ27" s="45"/>
      <c r="HNK27" s="45"/>
      <c r="HNL27" s="45"/>
      <c r="HNM27" s="45"/>
      <c r="HNN27" s="45"/>
      <c r="HNO27" s="45"/>
      <c r="HNP27" s="45"/>
      <c r="HNQ27" s="45"/>
      <c r="HNR27" s="45"/>
      <c r="HNS27" s="45"/>
      <c r="HNT27" s="45"/>
      <c r="HNU27" s="45"/>
      <c r="HNV27" s="45"/>
      <c r="HNW27" s="45"/>
      <c r="HNX27" s="45"/>
      <c r="HNY27" s="45"/>
      <c r="HNZ27" s="45"/>
      <c r="HOA27" s="45"/>
      <c r="HOB27" s="45"/>
      <c r="HOC27" s="45"/>
      <c r="HOD27" s="45"/>
      <c r="HOE27" s="45"/>
      <c r="HOF27" s="45"/>
      <c r="HOG27" s="45"/>
      <c r="HOH27" s="45"/>
      <c r="HOI27" s="45"/>
      <c r="HOJ27" s="45"/>
      <c r="HOK27" s="45"/>
      <c r="HOL27" s="45"/>
      <c r="HOM27" s="45"/>
      <c r="HON27" s="45"/>
      <c r="HOO27" s="45"/>
      <c r="HOP27" s="45"/>
      <c r="HOQ27" s="45"/>
      <c r="HOR27" s="45"/>
      <c r="HOS27" s="45"/>
      <c r="HOT27" s="45"/>
      <c r="HOU27" s="45"/>
      <c r="HOV27" s="45"/>
      <c r="HOW27" s="45"/>
      <c r="HOX27" s="45"/>
      <c r="HOY27" s="45"/>
      <c r="HOZ27" s="45"/>
      <c r="HPA27" s="45"/>
      <c r="HPB27" s="45"/>
      <c r="HPC27" s="45"/>
      <c r="HPD27" s="45"/>
      <c r="HPE27" s="45"/>
      <c r="HPF27" s="45"/>
      <c r="HPG27" s="45"/>
      <c r="HPH27" s="45"/>
      <c r="HPI27" s="45"/>
      <c r="HPJ27" s="45"/>
      <c r="HPK27" s="45"/>
      <c r="HPL27" s="45"/>
      <c r="HPM27" s="45"/>
      <c r="HPN27" s="45"/>
      <c r="HPO27" s="45"/>
      <c r="HPP27" s="45"/>
      <c r="HPQ27" s="45"/>
      <c r="HPR27" s="45"/>
      <c r="HPS27" s="45"/>
      <c r="HPT27" s="45"/>
      <c r="HPU27" s="45"/>
      <c r="HPV27" s="45"/>
      <c r="HPW27" s="45"/>
      <c r="HPX27" s="45"/>
      <c r="HPY27" s="45"/>
      <c r="HPZ27" s="45"/>
      <c r="HQA27" s="45"/>
      <c r="HQB27" s="45"/>
      <c r="HQC27" s="45"/>
      <c r="HQD27" s="45"/>
      <c r="HQE27" s="45"/>
      <c r="HQF27" s="45"/>
      <c r="HQG27" s="45"/>
      <c r="HQH27" s="45"/>
      <c r="HQI27" s="45"/>
      <c r="HQJ27" s="45"/>
      <c r="HQK27" s="45"/>
      <c r="HQL27" s="45"/>
      <c r="HQM27" s="45"/>
      <c r="HQN27" s="45"/>
      <c r="HQO27" s="45"/>
      <c r="HQP27" s="45"/>
      <c r="HQQ27" s="45"/>
      <c r="HQR27" s="45"/>
      <c r="HQS27" s="45"/>
      <c r="HQT27" s="45"/>
      <c r="HQU27" s="45"/>
      <c r="HQV27" s="45"/>
      <c r="HQW27" s="45"/>
      <c r="HQX27" s="45"/>
      <c r="HQY27" s="45"/>
      <c r="HQZ27" s="45"/>
      <c r="HRA27" s="45"/>
      <c r="HRB27" s="45"/>
      <c r="HRC27" s="45"/>
      <c r="HRD27" s="45"/>
      <c r="HRE27" s="45"/>
      <c r="HRF27" s="45"/>
      <c r="HRG27" s="45"/>
      <c r="HRH27" s="45"/>
      <c r="HRI27" s="45"/>
      <c r="HRJ27" s="45"/>
      <c r="HRK27" s="45"/>
      <c r="HRL27" s="45"/>
      <c r="HRM27" s="45"/>
      <c r="HRN27" s="45"/>
      <c r="HRO27" s="45"/>
      <c r="HRP27" s="45"/>
      <c r="HRQ27" s="45"/>
      <c r="HRR27" s="45"/>
      <c r="HRS27" s="45"/>
      <c r="HRT27" s="45"/>
      <c r="HRU27" s="45"/>
      <c r="HRV27" s="45"/>
      <c r="HRW27" s="45"/>
      <c r="HRX27" s="45"/>
      <c r="HRY27" s="45"/>
      <c r="HRZ27" s="45"/>
      <c r="HSA27" s="45"/>
      <c r="HSB27" s="45"/>
      <c r="HSC27" s="45"/>
      <c r="HSD27" s="45"/>
      <c r="HSE27" s="45"/>
      <c r="HSF27" s="45"/>
      <c r="HSG27" s="45"/>
      <c r="HSH27" s="45"/>
      <c r="HSI27" s="45"/>
      <c r="HSJ27" s="45"/>
      <c r="HSK27" s="45"/>
      <c r="HSL27" s="45"/>
      <c r="HSM27" s="45"/>
      <c r="HSN27" s="45"/>
      <c r="HSO27" s="45"/>
      <c r="HSP27" s="45"/>
      <c r="HSQ27" s="45"/>
      <c r="HSR27" s="45"/>
      <c r="HSS27" s="45"/>
      <c r="HST27" s="45"/>
      <c r="HSU27" s="45"/>
      <c r="HSV27" s="45"/>
      <c r="HSW27" s="45"/>
      <c r="HSX27" s="45"/>
      <c r="HSY27" s="45"/>
      <c r="HSZ27" s="45"/>
      <c r="HTA27" s="45"/>
      <c r="HTB27" s="45"/>
      <c r="HTC27" s="45"/>
      <c r="HTD27" s="45"/>
      <c r="HTE27" s="45"/>
      <c r="HTF27" s="45"/>
      <c r="HTG27" s="45"/>
      <c r="HTH27" s="45"/>
      <c r="HTI27" s="45"/>
      <c r="HTJ27" s="45"/>
      <c r="HTK27" s="45"/>
      <c r="HTL27" s="45"/>
      <c r="HTM27" s="45"/>
      <c r="HTN27" s="45"/>
      <c r="HTO27" s="45"/>
      <c r="HTP27" s="45"/>
      <c r="HTQ27" s="45"/>
      <c r="HTR27" s="45"/>
      <c r="HTS27" s="45"/>
      <c r="HTT27" s="45"/>
      <c r="HTU27" s="45"/>
      <c r="HTV27" s="45"/>
      <c r="HTW27" s="45"/>
      <c r="HTX27" s="45"/>
      <c r="HTY27" s="45"/>
      <c r="HTZ27" s="45"/>
      <c r="HUA27" s="45"/>
      <c r="HUB27" s="45"/>
      <c r="HUC27" s="45"/>
      <c r="HUD27" s="45"/>
      <c r="HUE27" s="45"/>
      <c r="HUF27" s="45"/>
      <c r="HUG27" s="45"/>
      <c r="HUH27" s="45"/>
      <c r="HUI27" s="45"/>
      <c r="HUJ27" s="45"/>
      <c r="HUK27" s="45"/>
      <c r="HUL27" s="45"/>
      <c r="HUM27" s="45"/>
      <c r="HUN27" s="45"/>
      <c r="HUO27" s="45"/>
      <c r="HUP27" s="45"/>
      <c r="HUQ27" s="45"/>
      <c r="HUR27" s="45"/>
      <c r="HUS27" s="45"/>
      <c r="HUT27" s="45"/>
      <c r="HUU27" s="45"/>
      <c r="HUV27" s="45"/>
      <c r="HUW27" s="45"/>
      <c r="HUX27" s="45"/>
      <c r="HUY27" s="45"/>
      <c r="HUZ27" s="45"/>
      <c r="HVA27" s="45"/>
      <c r="HVB27" s="45"/>
      <c r="HVC27" s="45"/>
      <c r="HVD27" s="45"/>
      <c r="HVE27" s="45"/>
      <c r="HVF27" s="45"/>
      <c r="HVG27" s="45"/>
      <c r="HVH27" s="45"/>
      <c r="HVI27" s="45"/>
      <c r="HVJ27" s="45"/>
      <c r="HVK27" s="45"/>
      <c r="HVL27" s="45"/>
      <c r="HVM27" s="45"/>
      <c r="HVN27" s="45"/>
      <c r="HVO27" s="45"/>
      <c r="HVP27" s="45"/>
      <c r="HVQ27" s="45"/>
      <c r="HVR27" s="45"/>
      <c r="HVS27" s="45"/>
      <c r="HVT27" s="45"/>
      <c r="HVU27" s="45"/>
      <c r="HVV27" s="45"/>
      <c r="HVW27" s="45"/>
      <c r="HVX27" s="45"/>
      <c r="HVY27" s="45"/>
      <c r="HVZ27" s="45"/>
      <c r="HWA27" s="45"/>
      <c r="HWB27" s="45"/>
      <c r="HWC27" s="45"/>
      <c r="HWD27" s="45"/>
      <c r="HWE27" s="45"/>
      <c r="HWF27" s="45"/>
      <c r="HWG27" s="45"/>
      <c r="HWH27" s="45"/>
      <c r="HWI27" s="45"/>
      <c r="HWJ27" s="45"/>
      <c r="HWK27" s="45"/>
      <c r="HWL27" s="45"/>
      <c r="HWM27" s="45"/>
      <c r="HWN27" s="45"/>
      <c r="HWO27" s="45"/>
      <c r="HWP27" s="45"/>
      <c r="HWQ27" s="45"/>
      <c r="HWR27" s="45"/>
      <c r="HWS27" s="45"/>
      <c r="HWT27" s="45"/>
      <c r="HWU27" s="45"/>
      <c r="HWV27" s="45"/>
      <c r="HWW27" s="45"/>
      <c r="HWX27" s="45"/>
      <c r="HWY27" s="45"/>
      <c r="HWZ27" s="45"/>
      <c r="HXA27" s="45"/>
      <c r="HXB27" s="45"/>
      <c r="HXC27" s="45"/>
      <c r="HXD27" s="45"/>
      <c r="HXE27" s="45"/>
      <c r="HXF27" s="45"/>
      <c r="HXG27" s="45"/>
      <c r="HXH27" s="45"/>
      <c r="HXI27" s="45"/>
      <c r="HXJ27" s="45"/>
      <c r="HXK27" s="45"/>
      <c r="HXL27" s="45"/>
      <c r="HXM27" s="45"/>
      <c r="HXN27" s="45"/>
      <c r="HXO27" s="45"/>
      <c r="HXP27" s="45"/>
      <c r="HXQ27" s="45"/>
      <c r="HXR27" s="45"/>
      <c r="HXS27" s="45"/>
      <c r="HXT27" s="45"/>
      <c r="HXU27" s="45"/>
      <c r="HXV27" s="45"/>
      <c r="HXW27" s="45"/>
      <c r="HXX27" s="45"/>
      <c r="HXY27" s="45"/>
      <c r="HXZ27" s="45"/>
      <c r="HYA27" s="45"/>
      <c r="HYB27" s="45"/>
      <c r="HYC27" s="45"/>
      <c r="HYD27" s="45"/>
      <c r="HYE27" s="45"/>
      <c r="HYF27" s="45"/>
      <c r="HYG27" s="45"/>
      <c r="HYH27" s="45"/>
      <c r="HYI27" s="45"/>
      <c r="HYJ27" s="45"/>
      <c r="HYK27" s="45"/>
      <c r="HYL27" s="45"/>
      <c r="HYM27" s="45"/>
      <c r="HYN27" s="45"/>
      <c r="HYO27" s="45"/>
      <c r="HYP27" s="45"/>
      <c r="HYQ27" s="45"/>
      <c r="HYR27" s="45"/>
      <c r="HYS27" s="45"/>
      <c r="HYT27" s="45"/>
      <c r="HYU27" s="45"/>
      <c r="HYV27" s="45"/>
      <c r="HYW27" s="45"/>
      <c r="HYX27" s="45"/>
      <c r="HYY27" s="45"/>
      <c r="HYZ27" s="45"/>
      <c r="HZA27" s="45"/>
      <c r="HZB27" s="45"/>
      <c r="HZC27" s="45"/>
      <c r="HZD27" s="45"/>
      <c r="HZE27" s="45"/>
      <c r="HZF27" s="45"/>
      <c r="HZG27" s="45"/>
      <c r="HZH27" s="45"/>
      <c r="HZI27" s="45"/>
      <c r="HZJ27" s="45"/>
      <c r="HZK27" s="45"/>
      <c r="HZL27" s="45"/>
      <c r="HZM27" s="45"/>
      <c r="HZN27" s="45"/>
      <c r="HZO27" s="45"/>
      <c r="HZP27" s="45"/>
      <c r="HZQ27" s="45"/>
      <c r="HZR27" s="45"/>
      <c r="HZS27" s="45"/>
      <c r="HZT27" s="45"/>
      <c r="HZU27" s="45"/>
      <c r="HZV27" s="45"/>
      <c r="HZW27" s="45"/>
      <c r="HZX27" s="45"/>
      <c r="HZY27" s="45"/>
      <c r="HZZ27" s="45"/>
      <c r="IAA27" s="45"/>
      <c r="IAB27" s="45"/>
      <c r="IAC27" s="45"/>
      <c r="IAD27" s="45"/>
      <c r="IAE27" s="45"/>
      <c r="IAF27" s="45"/>
      <c r="IAG27" s="45"/>
      <c r="IAH27" s="45"/>
      <c r="IAI27" s="45"/>
      <c r="IAJ27" s="45"/>
      <c r="IAK27" s="45"/>
      <c r="IAL27" s="45"/>
      <c r="IAM27" s="45"/>
      <c r="IAN27" s="45"/>
      <c r="IAO27" s="45"/>
      <c r="IAP27" s="45"/>
      <c r="IAQ27" s="45"/>
      <c r="IAR27" s="45"/>
      <c r="IAS27" s="45"/>
      <c r="IAT27" s="45"/>
      <c r="IAU27" s="45"/>
      <c r="IAV27" s="45"/>
      <c r="IAW27" s="45"/>
      <c r="IAX27" s="45"/>
      <c r="IAY27" s="45"/>
      <c r="IAZ27" s="45"/>
      <c r="IBA27" s="45"/>
      <c r="IBB27" s="45"/>
      <c r="IBC27" s="45"/>
      <c r="IBD27" s="45"/>
      <c r="IBE27" s="45"/>
      <c r="IBF27" s="45"/>
      <c r="IBG27" s="45"/>
      <c r="IBH27" s="45"/>
      <c r="IBI27" s="45"/>
      <c r="IBJ27" s="45"/>
      <c r="IBK27" s="45"/>
      <c r="IBL27" s="45"/>
      <c r="IBM27" s="45"/>
      <c r="IBN27" s="45"/>
      <c r="IBO27" s="45"/>
      <c r="IBP27" s="45"/>
      <c r="IBQ27" s="45"/>
      <c r="IBR27" s="45"/>
      <c r="IBS27" s="45"/>
      <c r="IBT27" s="45"/>
      <c r="IBU27" s="45"/>
      <c r="IBV27" s="45"/>
      <c r="IBW27" s="45"/>
      <c r="IBX27" s="45"/>
      <c r="IBY27" s="45"/>
      <c r="IBZ27" s="45"/>
      <c r="ICA27" s="45"/>
      <c r="ICB27" s="45"/>
      <c r="ICC27" s="45"/>
      <c r="ICD27" s="45"/>
      <c r="ICE27" s="45"/>
      <c r="ICF27" s="45"/>
      <c r="ICG27" s="45"/>
      <c r="ICH27" s="45"/>
      <c r="ICI27" s="45"/>
      <c r="ICJ27" s="45"/>
      <c r="ICK27" s="45"/>
      <c r="ICL27" s="45"/>
      <c r="ICM27" s="45"/>
      <c r="ICN27" s="45"/>
      <c r="ICO27" s="45"/>
      <c r="ICP27" s="45"/>
      <c r="ICQ27" s="45"/>
      <c r="ICR27" s="45"/>
      <c r="ICS27" s="45"/>
      <c r="ICT27" s="45"/>
      <c r="ICU27" s="45"/>
      <c r="ICV27" s="45"/>
      <c r="ICW27" s="45"/>
      <c r="ICX27" s="45"/>
      <c r="ICY27" s="45"/>
      <c r="ICZ27" s="45"/>
      <c r="IDA27" s="45"/>
      <c r="IDB27" s="45"/>
      <c r="IDC27" s="45"/>
      <c r="IDD27" s="45"/>
      <c r="IDE27" s="45"/>
      <c r="IDF27" s="45"/>
      <c r="IDG27" s="45"/>
      <c r="IDH27" s="45"/>
      <c r="IDI27" s="45"/>
      <c r="IDJ27" s="45"/>
      <c r="IDK27" s="45"/>
      <c r="IDL27" s="45"/>
      <c r="IDM27" s="45"/>
      <c r="IDN27" s="45"/>
      <c r="IDO27" s="45"/>
      <c r="IDP27" s="45"/>
      <c r="IDQ27" s="45"/>
      <c r="IDR27" s="45"/>
      <c r="IDS27" s="45"/>
      <c r="IDT27" s="45"/>
      <c r="IDU27" s="45"/>
      <c r="IDV27" s="45"/>
      <c r="IDW27" s="45"/>
      <c r="IDX27" s="45"/>
      <c r="IDY27" s="45"/>
      <c r="IDZ27" s="45"/>
      <c r="IEA27" s="45"/>
      <c r="IEB27" s="45"/>
      <c r="IEC27" s="45"/>
      <c r="IED27" s="45"/>
      <c r="IEE27" s="45"/>
      <c r="IEF27" s="45"/>
      <c r="IEG27" s="45"/>
      <c r="IEH27" s="45"/>
      <c r="IEI27" s="45"/>
      <c r="IEJ27" s="45"/>
      <c r="IEK27" s="45"/>
      <c r="IEL27" s="45"/>
      <c r="IEM27" s="45"/>
      <c r="IEN27" s="45"/>
      <c r="IEO27" s="45"/>
      <c r="IEP27" s="45"/>
      <c r="IEQ27" s="45"/>
      <c r="IER27" s="45"/>
      <c r="IES27" s="45"/>
      <c r="IET27" s="45"/>
      <c r="IEU27" s="45"/>
      <c r="IEV27" s="45"/>
      <c r="IEW27" s="45"/>
      <c r="IEX27" s="45"/>
      <c r="IEY27" s="45"/>
      <c r="IEZ27" s="45"/>
      <c r="IFA27" s="45"/>
      <c r="IFB27" s="45"/>
      <c r="IFC27" s="45"/>
      <c r="IFD27" s="45"/>
      <c r="IFE27" s="45"/>
      <c r="IFF27" s="45"/>
      <c r="IFG27" s="45"/>
      <c r="IFH27" s="45"/>
      <c r="IFI27" s="45"/>
      <c r="IFJ27" s="45"/>
      <c r="IFK27" s="45"/>
      <c r="IFL27" s="45"/>
      <c r="IFM27" s="45"/>
      <c r="IFN27" s="45"/>
      <c r="IFO27" s="45"/>
      <c r="IFP27" s="45"/>
      <c r="IFQ27" s="45"/>
      <c r="IFR27" s="45"/>
      <c r="IFS27" s="45"/>
      <c r="IFT27" s="45"/>
      <c r="IFU27" s="45"/>
      <c r="IFV27" s="45"/>
      <c r="IFW27" s="45"/>
      <c r="IFX27" s="45"/>
      <c r="IFY27" s="45"/>
      <c r="IFZ27" s="45"/>
      <c r="IGA27" s="45"/>
      <c r="IGB27" s="45"/>
      <c r="IGC27" s="45"/>
      <c r="IGD27" s="45"/>
      <c r="IGE27" s="45"/>
      <c r="IGF27" s="45"/>
      <c r="IGG27" s="45"/>
      <c r="IGH27" s="45"/>
      <c r="IGI27" s="45"/>
      <c r="IGJ27" s="45"/>
      <c r="IGK27" s="45"/>
      <c r="IGL27" s="45"/>
      <c r="IGM27" s="45"/>
      <c r="IGN27" s="45"/>
      <c r="IGO27" s="45"/>
      <c r="IGP27" s="45"/>
      <c r="IGQ27" s="45"/>
      <c r="IGR27" s="45"/>
      <c r="IGS27" s="45"/>
      <c r="IGT27" s="45"/>
      <c r="IGU27" s="45"/>
      <c r="IGV27" s="45"/>
      <c r="IGW27" s="45"/>
      <c r="IGX27" s="45"/>
      <c r="IGY27" s="45"/>
      <c r="IGZ27" s="45"/>
      <c r="IHA27" s="45"/>
      <c r="IHB27" s="45"/>
      <c r="IHC27" s="45"/>
      <c r="IHD27" s="45"/>
      <c r="IHE27" s="45"/>
      <c r="IHF27" s="45"/>
      <c r="IHG27" s="45"/>
      <c r="IHH27" s="45"/>
      <c r="IHI27" s="45"/>
      <c r="IHJ27" s="45"/>
      <c r="IHK27" s="45"/>
      <c r="IHL27" s="45"/>
      <c r="IHM27" s="45"/>
      <c r="IHN27" s="45"/>
      <c r="IHO27" s="45"/>
      <c r="IHP27" s="45"/>
      <c r="IHQ27" s="45"/>
      <c r="IHR27" s="45"/>
      <c r="IHS27" s="45"/>
      <c r="IHT27" s="45"/>
      <c r="IHU27" s="45"/>
      <c r="IHV27" s="45"/>
      <c r="IHW27" s="45"/>
      <c r="IHX27" s="45"/>
      <c r="IHY27" s="45"/>
      <c r="IHZ27" s="45"/>
      <c r="IIA27" s="45"/>
      <c r="IIB27" s="45"/>
      <c r="IIC27" s="45"/>
      <c r="IID27" s="45"/>
      <c r="IIE27" s="45"/>
      <c r="IIF27" s="45"/>
      <c r="IIG27" s="45"/>
      <c r="IIH27" s="45"/>
      <c r="III27" s="45"/>
      <c r="IIJ27" s="45"/>
      <c r="IIK27" s="45"/>
      <c r="IIL27" s="45"/>
      <c r="IIM27" s="45"/>
      <c r="IIN27" s="45"/>
      <c r="IIO27" s="45"/>
      <c r="IIP27" s="45"/>
      <c r="IIQ27" s="45"/>
      <c r="IIR27" s="45"/>
      <c r="IIS27" s="45"/>
      <c r="IIT27" s="45"/>
      <c r="IIU27" s="45"/>
      <c r="IIV27" s="45"/>
      <c r="IIW27" s="45"/>
      <c r="IIX27" s="45"/>
      <c r="IIY27" s="45"/>
      <c r="IIZ27" s="45"/>
      <c r="IJA27" s="45"/>
      <c r="IJB27" s="45"/>
      <c r="IJC27" s="45"/>
      <c r="IJD27" s="45"/>
      <c r="IJE27" s="45"/>
      <c r="IJF27" s="45"/>
      <c r="IJG27" s="45"/>
      <c r="IJH27" s="45"/>
      <c r="IJI27" s="45"/>
      <c r="IJJ27" s="45"/>
      <c r="IJK27" s="45"/>
      <c r="IJL27" s="45"/>
      <c r="IJM27" s="45"/>
      <c r="IJN27" s="45"/>
      <c r="IJO27" s="45"/>
      <c r="IJP27" s="45"/>
      <c r="IJQ27" s="45"/>
      <c r="IJR27" s="45"/>
      <c r="IJS27" s="45"/>
      <c r="IJT27" s="45"/>
      <c r="IJU27" s="45"/>
      <c r="IJV27" s="45"/>
      <c r="IJW27" s="45"/>
      <c r="IJX27" s="45"/>
      <c r="IJY27" s="45"/>
      <c r="IJZ27" s="45"/>
      <c r="IKA27" s="45"/>
      <c r="IKB27" s="45"/>
      <c r="IKC27" s="45"/>
      <c r="IKD27" s="45"/>
      <c r="IKE27" s="45"/>
      <c r="IKF27" s="45"/>
      <c r="IKG27" s="45"/>
      <c r="IKH27" s="45"/>
      <c r="IKI27" s="45"/>
      <c r="IKJ27" s="45"/>
      <c r="IKK27" s="45"/>
      <c r="IKL27" s="45"/>
      <c r="IKM27" s="45"/>
      <c r="IKN27" s="45"/>
      <c r="IKO27" s="45"/>
      <c r="IKP27" s="45"/>
      <c r="IKQ27" s="45"/>
      <c r="IKR27" s="45"/>
      <c r="IKS27" s="45"/>
      <c r="IKT27" s="45"/>
      <c r="IKU27" s="45"/>
      <c r="IKV27" s="45"/>
      <c r="IKW27" s="45"/>
      <c r="IKX27" s="45"/>
      <c r="IKY27" s="45"/>
      <c r="IKZ27" s="45"/>
      <c r="ILA27" s="45"/>
      <c r="ILB27" s="45"/>
      <c r="ILC27" s="45"/>
      <c r="ILD27" s="45"/>
      <c r="ILE27" s="45"/>
      <c r="ILF27" s="45"/>
      <c r="ILG27" s="45"/>
      <c r="ILH27" s="45"/>
      <c r="ILI27" s="45"/>
      <c r="ILJ27" s="45"/>
      <c r="ILK27" s="45"/>
      <c r="ILL27" s="45"/>
      <c r="ILM27" s="45"/>
      <c r="ILN27" s="45"/>
      <c r="ILO27" s="45"/>
      <c r="ILP27" s="45"/>
      <c r="ILQ27" s="45"/>
      <c r="ILR27" s="45"/>
      <c r="ILS27" s="45"/>
      <c r="ILT27" s="45"/>
      <c r="ILU27" s="45"/>
      <c r="ILV27" s="45"/>
      <c r="ILW27" s="45"/>
      <c r="ILX27" s="45"/>
      <c r="ILY27" s="45"/>
      <c r="ILZ27" s="45"/>
      <c r="IMA27" s="45"/>
      <c r="IMB27" s="45"/>
      <c r="IMC27" s="45"/>
      <c r="IMD27" s="45"/>
      <c r="IME27" s="45"/>
      <c r="IMF27" s="45"/>
      <c r="IMG27" s="45"/>
      <c r="IMH27" s="45"/>
      <c r="IMI27" s="45"/>
      <c r="IMJ27" s="45"/>
      <c r="IMK27" s="45"/>
      <c r="IML27" s="45"/>
      <c r="IMM27" s="45"/>
      <c r="IMN27" s="45"/>
      <c r="IMO27" s="45"/>
      <c r="IMP27" s="45"/>
      <c r="IMQ27" s="45"/>
      <c r="IMR27" s="45"/>
      <c r="IMS27" s="45"/>
      <c r="IMT27" s="45"/>
      <c r="IMU27" s="45"/>
      <c r="IMV27" s="45"/>
      <c r="IMW27" s="45"/>
      <c r="IMX27" s="45"/>
      <c r="IMY27" s="45"/>
      <c r="IMZ27" s="45"/>
      <c r="INA27" s="45"/>
      <c r="INB27" s="45"/>
      <c r="INC27" s="45"/>
      <c r="IND27" s="45"/>
      <c r="INE27" s="45"/>
      <c r="INF27" s="45"/>
      <c r="ING27" s="45"/>
      <c r="INH27" s="45"/>
      <c r="INI27" s="45"/>
      <c r="INJ27" s="45"/>
      <c r="INK27" s="45"/>
      <c r="INL27" s="45"/>
      <c r="INM27" s="45"/>
      <c r="INN27" s="45"/>
      <c r="INO27" s="45"/>
      <c r="INP27" s="45"/>
      <c r="INQ27" s="45"/>
      <c r="INR27" s="45"/>
      <c r="INS27" s="45"/>
      <c r="INT27" s="45"/>
      <c r="INU27" s="45"/>
      <c r="INV27" s="45"/>
      <c r="INW27" s="45"/>
      <c r="INX27" s="45"/>
      <c r="INY27" s="45"/>
      <c r="INZ27" s="45"/>
      <c r="IOA27" s="45"/>
      <c r="IOB27" s="45"/>
      <c r="IOC27" s="45"/>
      <c r="IOD27" s="45"/>
      <c r="IOE27" s="45"/>
      <c r="IOF27" s="45"/>
      <c r="IOG27" s="45"/>
      <c r="IOH27" s="45"/>
      <c r="IOI27" s="45"/>
      <c r="IOJ27" s="45"/>
      <c r="IOK27" s="45"/>
      <c r="IOL27" s="45"/>
      <c r="IOM27" s="45"/>
      <c r="ION27" s="45"/>
      <c r="IOO27" s="45"/>
      <c r="IOP27" s="45"/>
      <c r="IOQ27" s="45"/>
      <c r="IOR27" s="45"/>
      <c r="IOS27" s="45"/>
      <c r="IOT27" s="45"/>
      <c r="IOU27" s="45"/>
      <c r="IOV27" s="45"/>
      <c r="IOW27" s="45"/>
      <c r="IOX27" s="45"/>
      <c r="IOY27" s="45"/>
      <c r="IOZ27" s="45"/>
      <c r="IPA27" s="45"/>
      <c r="IPB27" s="45"/>
      <c r="IPC27" s="45"/>
      <c r="IPD27" s="45"/>
      <c r="IPE27" s="45"/>
      <c r="IPF27" s="45"/>
      <c r="IPG27" s="45"/>
      <c r="IPH27" s="45"/>
      <c r="IPI27" s="45"/>
      <c r="IPJ27" s="45"/>
      <c r="IPK27" s="45"/>
      <c r="IPL27" s="45"/>
      <c r="IPM27" s="45"/>
      <c r="IPN27" s="45"/>
      <c r="IPO27" s="45"/>
      <c r="IPP27" s="45"/>
      <c r="IPQ27" s="45"/>
      <c r="IPR27" s="45"/>
      <c r="IPS27" s="45"/>
      <c r="IPT27" s="45"/>
      <c r="IPU27" s="45"/>
      <c r="IPV27" s="45"/>
      <c r="IPW27" s="45"/>
      <c r="IPX27" s="45"/>
      <c r="IPY27" s="45"/>
      <c r="IPZ27" s="45"/>
      <c r="IQA27" s="45"/>
      <c r="IQB27" s="45"/>
      <c r="IQC27" s="45"/>
      <c r="IQD27" s="45"/>
      <c r="IQE27" s="45"/>
      <c r="IQF27" s="45"/>
      <c r="IQG27" s="45"/>
      <c r="IQH27" s="45"/>
      <c r="IQI27" s="45"/>
      <c r="IQJ27" s="45"/>
      <c r="IQK27" s="45"/>
      <c r="IQL27" s="45"/>
      <c r="IQM27" s="45"/>
      <c r="IQN27" s="45"/>
      <c r="IQO27" s="45"/>
      <c r="IQP27" s="45"/>
      <c r="IQQ27" s="45"/>
      <c r="IQR27" s="45"/>
      <c r="IQS27" s="45"/>
      <c r="IQT27" s="45"/>
      <c r="IQU27" s="45"/>
      <c r="IQV27" s="45"/>
      <c r="IQW27" s="45"/>
      <c r="IQX27" s="45"/>
      <c r="IQY27" s="45"/>
      <c r="IQZ27" s="45"/>
      <c r="IRA27" s="45"/>
      <c r="IRB27" s="45"/>
      <c r="IRC27" s="45"/>
      <c r="IRD27" s="45"/>
      <c r="IRE27" s="45"/>
      <c r="IRF27" s="45"/>
      <c r="IRG27" s="45"/>
      <c r="IRH27" s="45"/>
      <c r="IRI27" s="45"/>
      <c r="IRJ27" s="45"/>
      <c r="IRK27" s="45"/>
      <c r="IRL27" s="45"/>
      <c r="IRM27" s="45"/>
      <c r="IRN27" s="45"/>
      <c r="IRO27" s="45"/>
      <c r="IRP27" s="45"/>
      <c r="IRQ27" s="45"/>
      <c r="IRR27" s="45"/>
      <c r="IRS27" s="45"/>
      <c r="IRT27" s="45"/>
      <c r="IRU27" s="45"/>
      <c r="IRV27" s="45"/>
      <c r="IRW27" s="45"/>
      <c r="IRX27" s="45"/>
      <c r="IRY27" s="45"/>
      <c r="IRZ27" s="45"/>
      <c r="ISA27" s="45"/>
      <c r="ISB27" s="45"/>
      <c r="ISC27" s="45"/>
      <c r="ISD27" s="45"/>
      <c r="ISE27" s="45"/>
      <c r="ISF27" s="45"/>
      <c r="ISG27" s="45"/>
      <c r="ISH27" s="45"/>
      <c r="ISI27" s="45"/>
      <c r="ISJ27" s="45"/>
      <c r="ISK27" s="45"/>
      <c r="ISL27" s="45"/>
      <c r="ISM27" s="45"/>
      <c r="ISN27" s="45"/>
      <c r="ISO27" s="45"/>
      <c r="ISP27" s="45"/>
      <c r="ISQ27" s="45"/>
      <c r="ISR27" s="45"/>
      <c r="ISS27" s="45"/>
      <c r="IST27" s="45"/>
      <c r="ISU27" s="45"/>
      <c r="ISV27" s="45"/>
      <c r="ISW27" s="45"/>
      <c r="ISX27" s="45"/>
      <c r="ISY27" s="45"/>
      <c r="ISZ27" s="45"/>
      <c r="ITA27" s="45"/>
      <c r="ITB27" s="45"/>
      <c r="ITC27" s="45"/>
      <c r="ITD27" s="45"/>
      <c r="ITE27" s="45"/>
      <c r="ITF27" s="45"/>
      <c r="ITG27" s="45"/>
      <c r="ITH27" s="45"/>
      <c r="ITI27" s="45"/>
      <c r="ITJ27" s="45"/>
      <c r="ITK27" s="45"/>
      <c r="ITL27" s="45"/>
      <c r="ITM27" s="45"/>
      <c r="ITN27" s="45"/>
      <c r="ITO27" s="45"/>
      <c r="ITP27" s="45"/>
      <c r="ITQ27" s="45"/>
      <c r="ITR27" s="45"/>
      <c r="ITS27" s="45"/>
      <c r="ITT27" s="45"/>
      <c r="ITU27" s="45"/>
      <c r="ITV27" s="45"/>
      <c r="ITW27" s="45"/>
      <c r="ITX27" s="45"/>
      <c r="ITY27" s="45"/>
      <c r="ITZ27" s="45"/>
      <c r="IUA27" s="45"/>
      <c r="IUB27" s="45"/>
      <c r="IUC27" s="45"/>
      <c r="IUD27" s="45"/>
      <c r="IUE27" s="45"/>
      <c r="IUF27" s="45"/>
      <c r="IUG27" s="45"/>
      <c r="IUH27" s="45"/>
      <c r="IUI27" s="45"/>
      <c r="IUJ27" s="45"/>
      <c r="IUK27" s="45"/>
      <c r="IUL27" s="45"/>
      <c r="IUM27" s="45"/>
      <c r="IUN27" s="45"/>
      <c r="IUO27" s="45"/>
      <c r="IUP27" s="45"/>
      <c r="IUQ27" s="45"/>
      <c r="IUR27" s="45"/>
      <c r="IUS27" s="45"/>
      <c r="IUT27" s="45"/>
      <c r="IUU27" s="45"/>
      <c r="IUV27" s="45"/>
      <c r="IUW27" s="45"/>
      <c r="IUX27" s="45"/>
      <c r="IUY27" s="45"/>
      <c r="IUZ27" s="45"/>
      <c r="IVA27" s="45"/>
      <c r="IVB27" s="45"/>
      <c r="IVC27" s="45"/>
      <c r="IVD27" s="45"/>
      <c r="IVE27" s="45"/>
      <c r="IVF27" s="45"/>
      <c r="IVG27" s="45"/>
      <c r="IVH27" s="45"/>
      <c r="IVI27" s="45"/>
      <c r="IVJ27" s="45"/>
      <c r="IVK27" s="45"/>
      <c r="IVL27" s="45"/>
      <c r="IVM27" s="45"/>
      <c r="IVN27" s="45"/>
      <c r="IVO27" s="45"/>
      <c r="IVP27" s="45"/>
      <c r="IVQ27" s="45"/>
      <c r="IVR27" s="45"/>
      <c r="IVS27" s="45"/>
      <c r="IVT27" s="45"/>
      <c r="IVU27" s="45"/>
      <c r="IVV27" s="45"/>
      <c r="IVW27" s="45"/>
      <c r="IVX27" s="45"/>
      <c r="IVY27" s="45"/>
      <c r="IVZ27" s="45"/>
      <c r="IWA27" s="45"/>
      <c r="IWB27" s="45"/>
      <c r="IWC27" s="45"/>
      <c r="IWD27" s="45"/>
      <c r="IWE27" s="45"/>
      <c r="IWF27" s="45"/>
      <c r="IWG27" s="45"/>
      <c r="IWH27" s="45"/>
      <c r="IWI27" s="45"/>
      <c r="IWJ27" s="45"/>
      <c r="IWK27" s="45"/>
      <c r="IWL27" s="45"/>
      <c r="IWM27" s="45"/>
      <c r="IWN27" s="45"/>
      <c r="IWO27" s="45"/>
      <c r="IWP27" s="45"/>
      <c r="IWQ27" s="45"/>
      <c r="IWR27" s="45"/>
      <c r="IWS27" s="45"/>
      <c r="IWT27" s="45"/>
      <c r="IWU27" s="45"/>
      <c r="IWV27" s="45"/>
      <c r="IWW27" s="45"/>
      <c r="IWX27" s="45"/>
      <c r="IWY27" s="45"/>
      <c r="IWZ27" s="45"/>
      <c r="IXA27" s="45"/>
      <c r="IXB27" s="45"/>
      <c r="IXC27" s="45"/>
      <c r="IXD27" s="45"/>
      <c r="IXE27" s="45"/>
      <c r="IXF27" s="45"/>
      <c r="IXG27" s="45"/>
      <c r="IXH27" s="45"/>
      <c r="IXI27" s="45"/>
      <c r="IXJ27" s="45"/>
      <c r="IXK27" s="45"/>
      <c r="IXL27" s="45"/>
      <c r="IXM27" s="45"/>
      <c r="IXN27" s="45"/>
      <c r="IXO27" s="45"/>
      <c r="IXP27" s="45"/>
      <c r="IXQ27" s="45"/>
      <c r="IXR27" s="45"/>
      <c r="IXS27" s="45"/>
      <c r="IXT27" s="45"/>
      <c r="IXU27" s="45"/>
      <c r="IXV27" s="45"/>
      <c r="IXW27" s="45"/>
      <c r="IXX27" s="45"/>
      <c r="IXY27" s="45"/>
      <c r="IXZ27" s="45"/>
      <c r="IYA27" s="45"/>
      <c r="IYB27" s="45"/>
      <c r="IYC27" s="45"/>
      <c r="IYD27" s="45"/>
      <c r="IYE27" s="45"/>
      <c r="IYF27" s="45"/>
      <c r="IYG27" s="45"/>
      <c r="IYH27" s="45"/>
      <c r="IYI27" s="45"/>
      <c r="IYJ27" s="45"/>
      <c r="IYK27" s="45"/>
      <c r="IYL27" s="45"/>
      <c r="IYM27" s="45"/>
      <c r="IYN27" s="45"/>
      <c r="IYO27" s="45"/>
      <c r="IYP27" s="45"/>
      <c r="IYQ27" s="45"/>
      <c r="IYR27" s="45"/>
      <c r="IYS27" s="45"/>
      <c r="IYT27" s="45"/>
      <c r="IYU27" s="45"/>
      <c r="IYV27" s="45"/>
      <c r="IYW27" s="45"/>
      <c r="IYX27" s="45"/>
      <c r="IYY27" s="45"/>
      <c r="IYZ27" s="45"/>
      <c r="IZA27" s="45"/>
      <c r="IZB27" s="45"/>
      <c r="IZC27" s="45"/>
      <c r="IZD27" s="45"/>
      <c r="IZE27" s="45"/>
      <c r="IZF27" s="45"/>
      <c r="IZG27" s="45"/>
      <c r="IZH27" s="45"/>
      <c r="IZI27" s="45"/>
      <c r="IZJ27" s="45"/>
      <c r="IZK27" s="45"/>
      <c r="IZL27" s="45"/>
      <c r="IZM27" s="45"/>
      <c r="IZN27" s="45"/>
      <c r="IZO27" s="45"/>
      <c r="IZP27" s="45"/>
      <c r="IZQ27" s="45"/>
      <c r="IZR27" s="45"/>
      <c r="IZS27" s="45"/>
      <c r="IZT27" s="45"/>
      <c r="IZU27" s="45"/>
      <c r="IZV27" s="45"/>
      <c r="IZW27" s="45"/>
      <c r="IZX27" s="45"/>
      <c r="IZY27" s="45"/>
      <c r="IZZ27" s="45"/>
      <c r="JAA27" s="45"/>
      <c r="JAB27" s="45"/>
      <c r="JAC27" s="45"/>
      <c r="JAD27" s="45"/>
      <c r="JAE27" s="45"/>
      <c r="JAF27" s="45"/>
      <c r="JAG27" s="45"/>
      <c r="JAH27" s="45"/>
      <c r="JAI27" s="45"/>
      <c r="JAJ27" s="45"/>
      <c r="JAK27" s="45"/>
      <c r="JAL27" s="45"/>
      <c r="JAM27" s="45"/>
      <c r="JAN27" s="45"/>
      <c r="JAO27" s="45"/>
      <c r="JAP27" s="45"/>
      <c r="JAQ27" s="45"/>
      <c r="JAR27" s="45"/>
      <c r="JAS27" s="45"/>
      <c r="JAT27" s="45"/>
      <c r="JAU27" s="45"/>
      <c r="JAV27" s="45"/>
      <c r="JAW27" s="45"/>
      <c r="JAX27" s="45"/>
      <c r="JAY27" s="45"/>
      <c r="JAZ27" s="45"/>
      <c r="JBA27" s="45"/>
      <c r="JBB27" s="45"/>
      <c r="JBC27" s="45"/>
      <c r="JBD27" s="45"/>
      <c r="JBE27" s="45"/>
      <c r="JBF27" s="45"/>
      <c r="JBG27" s="45"/>
      <c r="JBH27" s="45"/>
      <c r="JBI27" s="45"/>
      <c r="JBJ27" s="45"/>
      <c r="JBK27" s="45"/>
      <c r="JBL27" s="45"/>
      <c r="JBM27" s="45"/>
      <c r="JBN27" s="45"/>
      <c r="JBO27" s="45"/>
      <c r="JBP27" s="45"/>
      <c r="JBQ27" s="45"/>
      <c r="JBR27" s="45"/>
      <c r="JBS27" s="45"/>
      <c r="JBT27" s="45"/>
      <c r="JBU27" s="45"/>
      <c r="JBV27" s="45"/>
      <c r="JBW27" s="45"/>
      <c r="JBX27" s="45"/>
      <c r="JBY27" s="45"/>
      <c r="JBZ27" s="45"/>
      <c r="JCA27" s="45"/>
      <c r="JCB27" s="45"/>
      <c r="JCC27" s="45"/>
      <c r="JCD27" s="45"/>
      <c r="JCE27" s="45"/>
      <c r="JCF27" s="45"/>
      <c r="JCG27" s="45"/>
      <c r="JCH27" s="45"/>
      <c r="JCI27" s="45"/>
      <c r="JCJ27" s="45"/>
      <c r="JCK27" s="45"/>
      <c r="JCL27" s="45"/>
      <c r="JCM27" s="45"/>
      <c r="JCN27" s="45"/>
      <c r="JCO27" s="45"/>
      <c r="JCP27" s="45"/>
      <c r="JCQ27" s="45"/>
      <c r="JCR27" s="45"/>
      <c r="JCS27" s="45"/>
      <c r="JCT27" s="45"/>
      <c r="JCU27" s="45"/>
      <c r="JCV27" s="45"/>
      <c r="JCW27" s="45"/>
      <c r="JCX27" s="45"/>
      <c r="JCY27" s="45"/>
      <c r="JCZ27" s="45"/>
      <c r="JDA27" s="45"/>
      <c r="JDB27" s="45"/>
      <c r="JDC27" s="45"/>
      <c r="JDD27" s="45"/>
      <c r="JDE27" s="45"/>
      <c r="JDF27" s="45"/>
      <c r="JDG27" s="45"/>
      <c r="JDH27" s="45"/>
      <c r="JDI27" s="45"/>
      <c r="JDJ27" s="45"/>
      <c r="JDK27" s="45"/>
      <c r="JDL27" s="45"/>
      <c r="JDM27" s="45"/>
      <c r="JDN27" s="45"/>
      <c r="JDO27" s="45"/>
      <c r="JDP27" s="45"/>
      <c r="JDQ27" s="45"/>
      <c r="JDR27" s="45"/>
      <c r="JDS27" s="45"/>
      <c r="JDT27" s="45"/>
      <c r="JDU27" s="45"/>
      <c r="JDV27" s="45"/>
      <c r="JDW27" s="45"/>
      <c r="JDX27" s="45"/>
      <c r="JDY27" s="45"/>
      <c r="JDZ27" s="45"/>
      <c r="JEA27" s="45"/>
      <c r="JEB27" s="45"/>
      <c r="JEC27" s="45"/>
      <c r="JED27" s="45"/>
      <c r="JEE27" s="45"/>
      <c r="JEF27" s="45"/>
      <c r="JEG27" s="45"/>
      <c r="JEH27" s="45"/>
      <c r="JEI27" s="45"/>
      <c r="JEJ27" s="45"/>
      <c r="JEK27" s="45"/>
      <c r="JEL27" s="45"/>
      <c r="JEM27" s="45"/>
      <c r="JEN27" s="45"/>
      <c r="JEO27" s="45"/>
      <c r="JEP27" s="45"/>
      <c r="JEQ27" s="45"/>
      <c r="JER27" s="45"/>
      <c r="JES27" s="45"/>
      <c r="JET27" s="45"/>
      <c r="JEU27" s="45"/>
      <c r="JEV27" s="45"/>
      <c r="JEW27" s="45"/>
      <c r="JEX27" s="45"/>
      <c r="JEY27" s="45"/>
      <c r="JEZ27" s="45"/>
      <c r="JFA27" s="45"/>
      <c r="JFB27" s="45"/>
      <c r="JFC27" s="45"/>
      <c r="JFD27" s="45"/>
      <c r="JFE27" s="45"/>
      <c r="JFF27" s="45"/>
      <c r="JFG27" s="45"/>
      <c r="JFH27" s="45"/>
      <c r="JFI27" s="45"/>
      <c r="JFJ27" s="45"/>
      <c r="JFK27" s="45"/>
      <c r="JFL27" s="45"/>
      <c r="JFM27" s="45"/>
      <c r="JFN27" s="45"/>
      <c r="JFO27" s="45"/>
      <c r="JFP27" s="45"/>
      <c r="JFQ27" s="45"/>
      <c r="JFR27" s="45"/>
      <c r="JFS27" s="45"/>
      <c r="JFT27" s="45"/>
      <c r="JFU27" s="45"/>
      <c r="JFV27" s="45"/>
      <c r="JFW27" s="45"/>
      <c r="JFX27" s="45"/>
      <c r="JFY27" s="45"/>
      <c r="JFZ27" s="45"/>
      <c r="JGA27" s="45"/>
      <c r="JGB27" s="45"/>
      <c r="JGC27" s="45"/>
      <c r="JGD27" s="45"/>
      <c r="JGE27" s="45"/>
      <c r="JGF27" s="45"/>
      <c r="JGG27" s="45"/>
      <c r="JGH27" s="45"/>
      <c r="JGI27" s="45"/>
      <c r="JGJ27" s="45"/>
      <c r="JGK27" s="45"/>
      <c r="JGL27" s="45"/>
      <c r="JGM27" s="45"/>
      <c r="JGN27" s="45"/>
      <c r="JGO27" s="45"/>
      <c r="JGP27" s="45"/>
      <c r="JGQ27" s="45"/>
      <c r="JGR27" s="45"/>
      <c r="JGS27" s="45"/>
      <c r="JGT27" s="45"/>
      <c r="JGU27" s="45"/>
      <c r="JGV27" s="45"/>
      <c r="JGW27" s="45"/>
      <c r="JGX27" s="45"/>
      <c r="JGY27" s="45"/>
      <c r="JGZ27" s="45"/>
      <c r="JHA27" s="45"/>
      <c r="JHB27" s="45"/>
      <c r="JHC27" s="45"/>
      <c r="JHD27" s="45"/>
      <c r="JHE27" s="45"/>
      <c r="JHF27" s="45"/>
      <c r="JHG27" s="45"/>
      <c r="JHH27" s="45"/>
      <c r="JHI27" s="45"/>
      <c r="JHJ27" s="45"/>
      <c r="JHK27" s="45"/>
      <c r="JHL27" s="45"/>
      <c r="JHM27" s="45"/>
      <c r="JHN27" s="45"/>
      <c r="JHO27" s="45"/>
      <c r="JHP27" s="45"/>
      <c r="JHQ27" s="45"/>
      <c r="JHR27" s="45"/>
      <c r="JHS27" s="45"/>
      <c r="JHT27" s="45"/>
      <c r="JHU27" s="45"/>
      <c r="JHV27" s="45"/>
      <c r="JHW27" s="45"/>
      <c r="JHX27" s="45"/>
      <c r="JHY27" s="45"/>
      <c r="JHZ27" s="45"/>
      <c r="JIA27" s="45"/>
      <c r="JIB27" s="45"/>
      <c r="JIC27" s="45"/>
      <c r="JID27" s="45"/>
      <c r="JIE27" s="45"/>
      <c r="JIF27" s="45"/>
      <c r="JIG27" s="45"/>
      <c r="JIH27" s="45"/>
      <c r="JII27" s="45"/>
      <c r="JIJ27" s="45"/>
      <c r="JIK27" s="45"/>
      <c r="JIL27" s="45"/>
      <c r="JIM27" s="45"/>
      <c r="JIN27" s="45"/>
      <c r="JIO27" s="45"/>
      <c r="JIP27" s="45"/>
      <c r="JIQ27" s="45"/>
      <c r="JIR27" s="45"/>
      <c r="JIS27" s="45"/>
      <c r="JIT27" s="45"/>
      <c r="JIU27" s="45"/>
      <c r="JIV27" s="45"/>
      <c r="JIW27" s="45"/>
      <c r="JIX27" s="45"/>
      <c r="JIY27" s="45"/>
      <c r="JIZ27" s="45"/>
      <c r="JJA27" s="45"/>
      <c r="JJB27" s="45"/>
      <c r="JJC27" s="45"/>
      <c r="JJD27" s="45"/>
      <c r="JJE27" s="45"/>
      <c r="JJF27" s="45"/>
      <c r="JJG27" s="45"/>
      <c r="JJH27" s="45"/>
      <c r="JJI27" s="45"/>
      <c r="JJJ27" s="45"/>
      <c r="JJK27" s="45"/>
      <c r="JJL27" s="45"/>
      <c r="JJM27" s="45"/>
      <c r="JJN27" s="45"/>
      <c r="JJO27" s="45"/>
      <c r="JJP27" s="45"/>
      <c r="JJQ27" s="45"/>
      <c r="JJR27" s="45"/>
      <c r="JJS27" s="45"/>
      <c r="JJT27" s="45"/>
      <c r="JJU27" s="45"/>
      <c r="JJV27" s="45"/>
      <c r="JJW27" s="45"/>
      <c r="JJX27" s="45"/>
      <c r="JJY27" s="45"/>
      <c r="JJZ27" s="45"/>
      <c r="JKA27" s="45"/>
      <c r="JKB27" s="45"/>
      <c r="JKC27" s="45"/>
      <c r="JKD27" s="45"/>
      <c r="JKE27" s="45"/>
      <c r="JKF27" s="45"/>
      <c r="JKG27" s="45"/>
      <c r="JKH27" s="45"/>
      <c r="JKI27" s="45"/>
      <c r="JKJ27" s="45"/>
      <c r="JKK27" s="45"/>
      <c r="JKL27" s="45"/>
      <c r="JKM27" s="45"/>
      <c r="JKN27" s="45"/>
      <c r="JKO27" s="45"/>
      <c r="JKP27" s="45"/>
      <c r="JKQ27" s="45"/>
      <c r="JKR27" s="45"/>
      <c r="JKS27" s="45"/>
      <c r="JKT27" s="45"/>
      <c r="JKU27" s="45"/>
      <c r="JKV27" s="45"/>
      <c r="JKW27" s="45"/>
      <c r="JKX27" s="45"/>
      <c r="JKY27" s="45"/>
      <c r="JKZ27" s="45"/>
      <c r="JLA27" s="45"/>
      <c r="JLB27" s="45"/>
      <c r="JLC27" s="45"/>
      <c r="JLD27" s="45"/>
      <c r="JLE27" s="45"/>
      <c r="JLF27" s="45"/>
      <c r="JLG27" s="45"/>
      <c r="JLH27" s="45"/>
      <c r="JLI27" s="45"/>
      <c r="JLJ27" s="45"/>
      <c r="JLK27" s="45"/>
      <c r="JLL27" s="45"/>
      <c r="JLM27" s="45"/>
      <c r="JLN27" s="45"/>
      <c r="JLO27" s="45"/>
      <c r="JLP27" s="45"/>
      <c r="JLQ27" s="45"/>
      <c r="JLR27" s="45"/>
      <c r="JLS27" s="45"/>
      <c r="JLT27" s="45"/>
      <c r="JLU27" s="45"/>
      <c r="JLV27" s="45"/>
      <c r="JLW27" s="45"/>
      <c r="JLX27" s="45"/>
      <c r="JLY27" s="45"/>
      <c r="JLZ27" s="45"/>
      <c r="JMA27" s="45"/>
      <c r="JMB27" s="45"/>
      <c r="JMC27" s="45"/>
      <c r="JMD27" s="45"/>
      <c r="JME27" s="45"/>
      <c r="JMF27" s="45"/>
      <c r="JMG27" s="45"/>
      <c r="JMH27" s="45"/>
      <c r="JMI27" s="45"/>
      <c r="JMJ27" s="45"/>
      <c r="JMK27" s="45"/>
      <c r="JML27" s="45"/>
      <c r="JMM27" s="45"/>
      <c r="JMN27" s="45"/>
      <c r="JMO27" s="45"/>
      <c r="JMP27" s="45"/>
      <c r="JMQ27" s="45"/>
      <c r="JMR27" s="45"/>
      <c r="JMS27" s="45"/>
      <c r="JMT27" s="45"/>
      <c r="JMU27" s="45"/>
      <c r="JMV27" s="45"/>
      <c r="JMW27" s="45"/>
      <c r="JMX27" s="45"/>
      <c r="JMY27" s="45"/>
      <c r="JMZ27" s="45"/>
      <c r="JNA27" s="45"/>
      <c r="JNB27" s="45"/>
      <c r="JNC27" s="45"/>
      <c r="JND27" s="45"/>
      <c r="JNE27" s="45"/>
      <c r="JNF27" s="45"/>
      <c r="JNG27" s="45"/>
      <c r="JNH27" s="45"/>
      <c r="JNI27" s="45"/>
      <c r="JNJ27" s="45"/>
      <c r="JNK27" s="45"/>
      <c r="JNL27" s="45"/>
      <c r="JNM27" s="45"/>
      <c r="JNN27" s="45"/>
      <c r="JNO27" s="45"/>
      <c r="JNP27" s="45"/>
      <c r="JNQ27" s="45"/>
      <c r="JNR27" s="45"/>
      <c r="JNS27" s="45"/>
      <c r="JNT27" s="45"/>
      <c r="JNU27" s="45"/>
      <c r="JNV27" s="45"/>
      <c r="JNW27" s="45"/>
      <c r="JNX27" s="45"/>
      <c r="JNY27" s="45"/>
      <c r="JNZ27" s="45"/>
      <c r="JOA27" s="45"/>
      <c r="JOB27" s="45"/>
      <c r="JOC27" s="45"/>
      <c r="JOD27" s="45"/>
      <c r="JOE27" s="45"/>
      <c r="JOF27" s="45"/>
      <c r="JOG27" s="45"/>
      <c r="JOH27" s="45"/>
      <c r="JOI27" s="45"/>
      <c r="JOJ27" s="45"/>
      <c r="JOK27" s="45"/>
      <c r="JOL27" s="45"/>
      <c r="JOM27" s="45"/>
      <c r="JON27" s="45"/>
      <c r="JOO27" s="45"/>
      <c r="JOP27" s="45"/>
      <c r="JOQ27" s="45"/>
      <c r="JOR27" s="45"/>
      <c r="JOS27" s="45"/>
      <c r="JOT27" s="45"/>
      <c r="JOU27" s="45"/>
      <c r="JOV27" s="45"/>
      <c r="JOW27" s="45"/>
      <c r="JOX27" s="45"/>
      <c r="JOY27" s="45"/>
      <c r="JOZ27" s="45"/>
      <c r="JPA27" s="45"/>
      <c r="JPB27" s="45"/>
      <c r="JPC27" s="45"/>
      <c r="JPD27" s="45"/>
      <c r="JPE27" s="45"/>
      <c r="JPF27" s="45"/>
      <c r="JPG27" s="45"/>
      <c r="JPH27" s="45"/>
      <c r="JPI27" s="45"/>
      <c r="JPJ27" s="45"/>
      <c r="JPK27" s="45"/>
      <c r="JPL27" s="45"/>
      <c r="JPM27" s="45"/>
      <c r="JPN27" s="45"/>
      <c r="JPO27" s="45"/>
      <c r="JPP27" s="45"/>
      <c r="JPQ27" s="45"/>
      <c r="JPR27" s="45"/>
      <c r="JPS27" s="45"/>
      <c r="JPT27" s="45"/>
      <c r="JPU27" s="45"/>
      <c r="JPV27" s="45"/>
      <c r="JPW27" s="45"/>
      <c r="JPX27" s="45"/>
      <c r="JPY27" s="45"/>
      <c r="JPZ27" s="45"/>
      <c r="JQA27" s="45"/>
      <c r="JQB27" s="45"/>
      <c r="JQC27" s="45"/>
      <c r="JQD27" s="45"/>
      <c r="JQE27" s="45"/>
      <c r="JQF27" s="45"/>
      <c r="JQG27" s="45"/>
      <c r="JQH27" s="45"/>
      <c r="JQI27" s="45"/>
      <c r="JQJ27" s="45"/>
      <c r="JQK27" s="45"/>
      <c r="JQL27" s="45"/>
      <c r="JQM27" s="45"/>
      <c r="JQN27" s="45"/>
      <c r="JQO27" s="45"/>
      <c r="JQP27" s="45"/>
      <c r="JQQ27" s="45"/>
      <c r="JQR27" s="45"/>
      <c r="JQS27" s="45"/>
      <c r="JQT27" s="45"/>
      <c r="JQU27" s="45"/>
      <c r="JQV27" s="45"/>
      <c r="JQW27" s="45"/>
      <c r="JQX27" s="45"/>
      <c r="JQY27" s="45"/>
      <c r="JQZ27" s="45"/>
      <c r="JRA27" s="45"/>
      <c r="JRB27" s="45"/>
      <c r="JRC27" s="45"/>
      <c r="JRD27" s="45"/>
      <c r="JRE27" s="45"/>
      <c r="JRF27" s="45"/>
      <c r="JRG27" s="45"/>
      <c r="JRH27" s="45"/>
      <c r="JRI27" s="45"/>
      <c r="JRJ27" s="45"/>
      <c r="JRK27" s="45"/>
      <c r="JRL27" s="45"/>
      <c r="JRM27" s="45"/>
      <c r="JRN27" s="45"/>
      <c r="JRO27" s="45"/>
      <c r="JRP27" s="45"/>
      <c r="JRQ27" s="45"/>
      <c r="JRR27" s="45"/>
      <c r="JRS27" s="45"/>
      <c r="JRT27" s="45"/>
      <c r="JRU27" s="45"/>
      <c r="JRV27" s="45"/>
      <c r="JRW27" s="45"/>
      <c r="JRX27" s="45"/>
      <c r="JRY27" s="45"/>
      <c r="JRZ27" s="45"/>
      <c r="JSA27" s="45"/>
      <c r="JSB27" s="45"/>
      <c r="JSC27" s="45"/>
      <c r="JSD27" s="45"/>
      <c r="JSE27" s="45"/>
      <c r="JSF27" s="45"/>
      <c r="JSG27" s="45"/>
      <c r="JSH27" s="45"/>
      <c r="JSI27" s="45"/>
      <c r="JSJ27" s="45"/>
      <c r="JSK27" s="45"/>
      <c r="JSL27" s="45"/>
      <c r="JSM27" s="45"/>
      <c r="JSN27" s="45"/>
      <c r="JSO27" s="45"/>
      <c r="JSP27" s="45"/>
      <c r="JSQ27" s="45"/>
      <c r="JSR27" s="45"/>
      <c r="JSS27" s="45"/>
      <c r="JST27" s="45"/>
      <c r="JSU27" s="45"/>
      <c r="JSV27" s="45"/>
      <c r="JSW27" s="45"/>
      <c r="JSX27" s="45"/>
      <c r="JSY27" s="45"/>
      <c r="JSZ27" s="45"/>
      <c r="JTA27" s="45"/>
      <c r="JTB27" s="45"/>
      <c r="JTC27" s="45"/>
      <c r="JTD27" s="45"/>
      <c r="JTE27" s="45"/>
      <c r="JTF27" s="45"/>
      <c r="JTG27" s="45"/>
      <c r="JTH27" s="45"/>
      <c r="JTI27" s="45"/>
      <c r="JTJ27" s="45"/>
      <c r="JTK27" s="45"/>
      <c r="JTL27" s="45"/>
      <c r="JTM27" s="45"/>
      <c r="JTN27" s="45"/>
      <c r="JTO27" s="45"/>
      <c r="JTP27" s="45"/>
      <c r="JTQ27" s="45"/>
      <c r="JTR27" s="45"/>
      <c r="JTS27" s="45"/>
      <c r="JTT27" s="45"/>
      <c r="JTU27" s="45"/>
      <c r="JTV27" s="45"/>
      <c r="JTW27" s="45"/>
      <c r="JTX27" s="45"/>
      <c r="JTY27" s="45"/>
      <c r="JTZ27" s="45"/>
      <c r="JUA27" s="45"/>
      <c r="JUB27" s="45"/>
      <c r="JUC27" s="45"/>
      <c r="JUD27" s="45"/>
      <c r="JUE27" s="45"/>
      <c r="JUF27" s="45"/>
      <c r="JUG27" s="45"/>
      <c r="JUH27" s="45"/>
      <c r="JUI27" s="45"/>
      <c r="JUJ27" s="45"/>
      <c r="JUK27" s="45"/>
      <c r="JUL27" s="45"/>
      <c r="JUM27" s="45"/>
      <c r="JUN27" s="45"/>
      <c r="JUO27" s="45"/>
      <c r="JUP27" s="45"/>
      <c r="JUQ27" s="45"/>
      <c r="JUR27" s="45"/>
      <c r="JUS27" s="45"/>
      <c r="JUT27" s="45"/>
      <c r="JUU27" s="45"/>
      <c r="JUV27" s="45"/>
      <c r="JUW27" s="45"/>
      <c r="JUX27" s="45"/>
      <c r="JUY27" s="45"/>
      <c r="JUZ27" s="45"/>
      <c r="JVA27" s="45"/>
      <c r="JVB27" s="45"/>
      <c r="JVC27" s="45"/>
      <c r="JVD27" s="45"/>
      <c r="JVE27" s="45"/>
      <c r="JVF27" s="45"/>
      <c r="JVG27" s="45"/>
      <c r="JVH27" s="45"/>
      <c r="JVI27" s="45"/>
      <c r="JVJ27" s="45"/>
      <c r="JVK27" s="45"/>
      <c r="JVL27" s="45"/>
      <c r="JVM27" s="45"/>
      <c r="JVN27" s="45"/>
      <c r="JVO27" s="45"/>
      <c r="JVP27" s="45"/>
      <c r="JVQ27" s="45"/>
      <c r="JVR27" s="45"/>
      <c r="JVS27" s="45"/>
      <c r="JVT27" s="45"/>
      <c r="JVU27" s="45"/>
      <c r="JVV27" s="45"/>
      <c r="JVW27" s="45"/>
      <c r="JVX27" s="45"/>
      <c r="JVY27" s="45"/>
      <c r="JVZ27" s="45"/>
      <c r="JWA27" s="45"/>
      <c r="JWB27" s="45"/>
      <c r="JWC27" s="45"/>
      <c r="JWD27" s="45"/>
      <c r="JWE27" s="45"/>
      <c r="JWF27" s="45"/>
      <c r="JWG27" s="45"/>
      <c r="JWH27" s="45"/>
      <c r="JWI27" s="45"/>
      <c r="JWJ27" s="45"/>
      <c r="JWK27" s="45"/>
      <c r="JWL27" s="45"/>
      <c r="JWM27" s="45"/>
      <c r="JWN27" s="45"/>
      <c r="JWO27" s="45"/>
      <c r="JWP27" s="45"/>
      <c r="JWQ27" s="45"/>
      <c r="JWR27" s="45"/>
      <c r="JWS27" s="45"/>
      <c r="JWT27" s="45"/>
      <c r="JWU27" s="45"/>
      <c r="JWV27" s="45"/>
      <c r="JWW27" s="45"/>
      <c r="JWX27" s="45"/>
      <c r="JWY27" s="45"/>
      <c r="JWZ27" s="45"/>
      <c r="JXA27" s="45"/>
      <c r="JXB27" s="45"/>
      <c r="JXC27" s="45"/>
      <c r="JXD27" s="45"/>
      <c r="JXE27" s="45"/>
      <c r="JXF27" s="45"/>
      <c r="JXG27" s="45"/>
      <c r="JXH27" s="45"/>
      <c r="JXI27" s="45"/>
      <c r="JXJ27" s="45"/>
      <c r="JXK27" s="45"/>
      <c r="JXL27" s="45"/>
      <c r="JXM27" s="45"/>
      <c r="JXN27" s="45"/>
      <c r="JXO27" s="45"/>
      <c r="JXP27" s="45"/>
      <c r="JXQ27" s="45"/>
      <c r="JXR27" s="45"/>
      <c r="JXS27" s="45"/>
      <c r="JXT27" s="45"/>
      <c r="JXU27" s="45"/>
      <c r="JXV27" s="45"/>
      <c r="JXW27" s="45"/>
      <c r="JXX27" s="45"/>
      <c r="JXY27" s="45"/>
      <c r="JXZ27" s="45"/>
      <c r="JYA27" s="45"/>
      <c r="JYB27" s="45"/>
      <c r="JYC27" s="45"/>
      <c r="JYD27" s="45"/>
      <c r="JYE27" s="45"/>
      <c r="JYF27" s="45"/>
      <c r="JYG27" s="45"/>
      <c r="JYH27" s="45"/>
      <c r="JYI27" s="45"/>
      <c r="JYJ27" s="45"/>
      <c r="JYK27" s="45"/>
      <c r="JYL27" s="45"/>
      <c r="JYM27" s="45"/>
      <c r="JYN27" s="45"/>
      <c r="JYO27" s="45"/>
      <c r="JYP27" s="45"/>
      <c r="JYQ27" s="45"/>
      <c r="JYR27" s="45"/>
      <c r="JYS27" s="45"/>
      <c r="JYT27" s="45"/>
      <c r="JYU27" s="45"/>
      <c r="JYV27" s="45"/>
      <c r="JYW27" s="45"/>
      <c r="JYX27" s="45"/>
      <c r="JYY27" s="45"/>
      <c r="JYZ27" s="45"/>
      <c r="JZA27" s="45"/>
      <c r="JZB27" s="45"/>
      <c r="JZC27" s="45"/>
      <c r="JZD27" s="45"/>
      <c r="JZE27" s="45"/>
      <c r="JZF27" s="45"/>
      <c r="JZG27" s="45"/>
      <c r="JZH27" s="45"/>
      <c r="JZI27" s="45"/>
      <c r="JZJ27" s="45"/>
      <c r="JZK27" s="45"/>
      <c r="JZL27" s="45"/>
      <c r="JZM27" s="45"/>
      <c r="JZN27" s="45"/>
      <c r="JZO27" s="45"/>
      <c r="JZP27" s="45"/>
      <c r="JZQ27" s="45"/>
      <c r="JZR27" s="45"/>
      <c r="JZS27" s="45"/>
      <c r="JZT27" s="45"/>
      <c r="JZU27" s="45"/>
      <c r="JZV27" s="45"/>
      <c r="JZW27" s="45"/>
      <c r="JZX27" s="45"/>
      <c r="JZY27" s="45"/>
      <c r="JZZ27" s="45"/>
      <c r="KAA27" s="45"/>
      <c r="KAB27" s="45"/>
      <c r="KAC27" s="45"/>
      <c r="KAD27" s="45"/>
      <c r="KAE27" s="45"/>
      <c r="KAF27" s="45"/>
      <c r="KAG27" s="45"/>
      <c r="KAH27" s="45"/>
      <c r="KAI27" s="45"/>
      <c r="KAJ27" s="45"/>
      <c r="KAK27" s="45"/>
      <c r="KAL27" s="45"/>
      <c r="KAM27" s="45"/>
      <c r="KAN27" s="45"/>
      <c r="KAO27" s="45"/>
      <c r="KAP27" s="45"/>
      <c r="KAQ27" s="45"/>
      <c r="KAR27" s="45"/>
      <c r="KAS27" s="45"/>
      <c r="KAT27" s="45"/>
      <c r="KAU27" s="45"/>
      <c r="KAV27" s="45"/>
      <c r="KAW27" s="45"/>
      <c r="KAX27" s="45"/>
      <c r="KAY27" s="45"/>
      <c r="KAZ27" s="45"/>
      <c r="KBA27" s="45"/>
      <c r="KBB27" s="45"/>
      <c r="KBC27" s="45"/>
      <c r="KBD27" s="45"/>
      <c r="KBE27" s="45"/>
      <c r="KBF27" s="45"/>
      <c r="KBG27" s="45"/>
      <c r="KBH27" s="45"/>
      <c r="KBI27" s="45"/>
      <c r="KBJ27" s="45"/>
      <c r="KBK27" s="45"/>
      <c r="KBL27" s="45"/>
      <c r="KBM27" s="45"/>
      <c r="KBN27" s="45"/>
      <c r="KBO27" s="45"/>
      <c r="KBP27" s="45"/>
      <c r="KBQ27" s="45"/>
      <c r="KBR27" s="45"/>
      <c r="KBS27" s="45"/>
      <c r="KBT27" s="45"/>
      <c r="KBU27" s="45"/>
      <c r="KBV27" s="45"/>
      <c r="KBW27" s="45"/>
      <c r="KBX27" s="45"/>
      <c r="KBY27" s="45"/>
      <c r="KBZ27" s="45"/>
      <c r="KCA27" s="45"/>
      <c r="KCB27" s="45"/>
      <c r="KCC27" s="45"/>
      <c r="KCD27" s="45"/>
      <c r="KCE27" s="45"/>
      <c r="KCF27" s="45"/>
      <c r="KCG27" s="45"/>
      <c r="KCH27" s="45"/>
      <c r="KCI27" s="45"/>
      <c r="KCJ27" s="45"/>
      <c r="KCK27" s="45"/>
      <c r="KCL27" s="45"/>
      <c r="KCM27" s="45"/>
      <c r="KCN27" s="45"/>
      <c r="KCO27" s="45"/>
      <c r="KCP27" s="45"/>
      <c r="KCQ27" s="45"/>
      <c r="KCR27" s="45"/>
      <c r="KCS27" s="45"/>
      <c r="KCT27" s="45"/>
      <c r="KCU27" s="45"/>
      <c r="KCV27" s="45"/>
      <c r="KCW27" s="45"/>
      <c r="KCX27" s="45"/>
      <c r="KCY27" s="45"/>
      <c r="KCZ27" s="45"/>
      <c r="KDA27" s="45"/>
      <c r="KDB27" s="45"/>
      <c r="KDC27" s="45"/>
      <c r="KDD27" s="45"/>
      <c r="KDE27" s="45"/>
      <c r="KDF27" s="45"/>
      <c r="KDG27" s="45"/>
      <c r="KDH27" s="45"/>
      <c r="KDI27" s="45"/>
      <c r="KDJ27" s="45"/>
      <c r="KDK27" s="45"/>
      <c r="KDL27" s="45"/>
      <c r="KDM27" s="45"/>
      <c r="KDN27" s="45"/>
      <c r="KDO27" s="45"/>
      <c r="KDP27" s="45"/>
      <c r="KDQ27" s="45"/>
      <c r="KDR27" s="45"/>
      <c r="KDS27" s="45"/>
      <c r="KDT27" s="45"/>
      <c r="KDU27" s="45"/>
      <c r="KDV27" s="45"/>
      <c r="KDW27" s="45"/>
      <c r="KDX27" s="45"/>
      <c r="KDY27" s="45"/>
      <c r="KDZ27" s="45"/>
      <c r="KEA27" s="45"/>
      <c r="KEB27" s="45"/>
      <c r="KEC27" s="45"/>
      <c r="KED27" s="45"/>
      <c r="KEE27" s="45"/>
      <c r="KEF27" s="45"/>
      <c r="KEG27" s="45"/>
      <c r="KEH27" s="45"/>
      <c r="KEI27" s="45"/>
      <c r="KEJ27" s="45"/>
      <c r="KEK27" s="45"/>
      <c r="KEL27" s="45"/>
      <c r="KEM27" s="45"/>
      <c r="KEN27" s="45"/>
      <c r="KEO27" s="45"/>
      <c r="KEP27" s="45"/>
      <c r="KEQ27" s="45"/>
      <c r="KER27" s="45"/>
      <c r="KES27" s="45"/>
      <c r="KET27" s="45"/>
      <c r="KEU27" s="45"/>
      <c r="KEV27" s="45"/>
      <c r="KEW27" s="45"/>
      <c r="KEX27" s="45"/>
      <c r="KEY27" s="45"/>
      <c r="KEZ27" s="45"/>
      <c r="KFA27" s="45"/>
      <c r="KFB27" s="45"/>
      <c r="KFC27" s="45"/>
      <c r="KFD27" s="45"/>
      <c r="KFE27" s="45"/>
      <c r="KFF27" s="45"/>
      <c r="KFG27" s="45"/>
      <c r="KFH27" s="45"/>
      <c r="KFI27" s="45"/>
      <c r="KFJ27" s="45"/>
      <c r="KFK27" s="45"/>
      <c r="KFL27" s="45"/>
      <c r="KFM27" s="45"/>
      <c r="KFN27" s="45"/>
      <c r="KFO27" s="45"/>
      <c r="KFP27" s="45"/>
      <c r="KFQ27" s="45"/>
      <c r="KFR27" s="45"/>
      <c r="KFS27" s="45"/>
      <c r="KFT27" s="45"/>
      <c r="KFU27" s="45"/>
      <c r="KFV27" s="45"/>
      <c r="KFW27" s="45"/>
      <c r="KFX27" s="45"/>
      <c r="KFY27" s="45"/>
      <c r="KFZ27" s="45"/>
      <c r="KGA27" s="45"/>
      <c r="KGB27" s="45"/>
      <c r="KGC27" s="45"/>
      <c r="KGD27" s="45"/>
      <c r="KGE27" s="45"/>
      <c r="KGF27" s="45"/>
      <c r="KGG27" s="45"/>
      <c r="KGH27" s="45"/>
      <c r="KGI27" s="45"/>
      <c r="KGJ27" s="45"/>
      <c r="KGK27" s="45"/>
      <c r="KGL27" s="45"/>
      <c r="KGM27" s="45"/>
      <c r="KGN27" s="45"/>
      <c r="KGO27" s="45"/>
      <c r="KGP27" s="45"/>
      <c r="KGQ27" s="45"/>
      <c r="KGR27" s="45"/>
      <c r="KGS27" s="45"/>
      <c r="KGT27" s="45"/>
      <c r="KGU27" s="45"/>
      <c r="KGV27" s="45"/>
      <c r="KGW27" s="45"/>
      <c r="KGX27" s="45"/>
      <c r="KGY27" s="45"/>
      <c r="KGZ27" s="45"/>
      <c r="KHA27" s="45"/>
      <c r="KHB27" s="45"/>
      <c r="KHC27" s="45"/>
      <c r="KHD27" s="45"/>
      <c r="KHE27" s="45"/>
      <c r="KHF27" s="45"/>
      <c r="KHG27" s="45"/>
      <c r="KHH27" s="45"/>
      <c r="KHI27" s="45"/>
      <c r="KHJ27" s="45"/>
      <c r="KHK27" s="45"/>
      <c r="KHL27" s="45"/>
      <c r="KHM27" s="45"/>
      <c r="KHN27" s="45"/>
      <c r="KHO27" s="45"/>
      <c r="KHP27" s="45"/>
      <c r="KHQ27" s="45"/>
      <c r="KHR27" s="45"/>
      <c r="KHS27" s="45"/>
      <c r="KHT27" s="45"/>
      <c r="KHU27" s="45"/>
      <c r="KHV27" s="45"/>
      <c r="KHW27" s="45"/>
      <c r="KHX27" s="45"/>
      <c r="KHY27" s="45"/>
      <c r="KHZ27" s="45"/>
      <c r="KIA27" s="45"/>
      <c r="KIB27" s="45"/>
      <c r="KIC27" s="45"/>
      <c r="KID27" s="45"/>
      <c r="KIE27" s="45"/>
      <c r="KIF27" s="45"/>
      <c r="KIG27" s="45"/>
      <c r="KIH27" s="45"/>
      <c r="KII27" s="45"/>
      <c r="KIJ27" s="45"/>
      <c r="KIK27" s="45"/>
      <c r="KIL27" s="45"/>
      <c r="KIM27" s="45"/>
      <c r="KIN27" s="45"/>
      <c r="KIO27" s="45"/>
      <c r="KIP27" s="45"/>
      <c r="KIQ27" s="45"/>
      <c r="KIR27" s="45"/>
      <c r="KIS27" s="45"/>
      <c r="KIT27" s="45"/>
      <c r="KIU27" s="45"/>
      <c r="KIV27" s="45"/>
      <c r="KIW27" s="45"/>
      <c r="KIX27" s="45"/>
      <c r="KIY27" s="45"/>
      <c r="KIZ27" s="45"/>
      <c r="KJA27" s="45"/>
      <c r="KJB27" s="45"/>
      <c r="KJC27" s="45"/>
      <c r="KJD27" s="45"/>
      <c r="KJE27" s="45"/>
      <c r="KJF27" s="45"/>
      <c r="KJG27" s="45"/>
      <c r="KJH27" s="45"/>
      <c r="KJI27" s="45"/>
      <c r="KJJ27" s="45"/>
      <c r="KJK27" s="45"/>
      <c r="KJL27" s="45"/>
      <c r="KJM27" s="45"/>
      <c r="KJN27" s="45"/>
      <c r="KJO27" s="45"/>
      <c r="KJP27" s="45"/>
      <c r="KJQ27" s="45"/>
      <c r="KJR27" s="45"/>
      <c r="KJS27" s="45"/>
      <c r="KJT27" s="45"/>
      <c r="KJU27" s="45"/>
      <c r="KJV27" s="45"/>
      <c r="KJW27" s="45"/>
      <c r="KJX27" s="45"/>
      <c r="KJY27" s="45"/>
      <c r="KJZ27" s="45"/>
      <c r="KKA27" s="45"/>
      <c r="KKB27" s="45"/>
      <c r="KKC27" s="45"/>
      <c r="KKD27" s="45"/>
      <c r="KKE27" s="45"/>
      <c r="KKF27" s="45"/>
      <c r="KKG27" s="45"/>
      <c r="KKH27" s="45"/>
      <c r="KKI27" s="45"/>
      <c r="KKJ27" s="45"/>
      <c r="KKK27" s="45"/>
      <c r="KKL27" s="45"/>
      <c r="KKM27" s="45"/>
      <c r="KKN27" s="45"/>
      <c r="KKO27" s="45"/>
      <c r="KKP27" s="45"/>
      <c r="KKQ27" s="45"/>
      <c r="KKR27" s="45"/>
      <c r="KKS27" s="45"/>
      <c r="KKT27" s="45"/>
      <c r="KKU27" s="45"/>
      <c r="KKV27" s="45"/>
      <c r="KKW27" s="45"/>
      <c r="KKX27" s="45"/>
      <c r="KKY27" s="45"/>
      <c r="KKZ27" s="45"/>
      <c r="KLA27" s="45"/>
      <c r="KLB27" s="45"/>
      <c r="KLC27" s="45"/>
      <c r="KLD27" s="45"/>
      <c r="KLE27" s="45"/>
      <c r="KLF27" s="45"/>
      <c r="KLG27" s="45"/>
      <c r="KLH27" s="45"/>
      <c r="KLI27" s="45"/>
      <c r="KLJ27" s="45"/>
      <c r="KLK27" s="45"/>
      <c r="KLL27" s="45"/>
      <c r="KLM27" s="45"/>
      <c r="KLN27" s="45"/>
      <c r="KLO27" s="45"/>
      <c r="KLP27" s="45"/>
      <c r="KLQ27" s="45"/>
      <c r="KLR27" s="45"/>
      <c r="KLS27" s="45"/>
      <c r="KLT27" s="45"/>
      <c r="KLU27" s="45"/>
      <c r="KLV27" s="45"/>
      <c r="KLW27" s="45"/>
      <c r="KLX27" s="45"/>
      <c r="KLY27" s="45"/>
      <c r="KLZ27" s="45"/>
      <c r="KMA27" s="45"/>
      <c r="KMB27" s="45"/>
      <c r="KMC27" s="45"/>
      <c r="KMD27" s="45"/>
      <c r="KME27" s="45"/>
      <c r="KMF27" s="45"/>
      <c r="KMG27" s="45"/>
      <c r="KMH27" s="45"/>
      <c r="KMI27" s="45"/>
      <c r="KMJ27" s="45"/>
      <c r="KMK27" s="45"/>
      <c r="KML27" s="45"/>
      <c r="KMM27" s="45"/>
      <c r="KMN27" s="45"/>
      <c r="KMO27" s="45"/>
      <c r="KMP27" s="45"/>
      <c r="KMQ27" s="45"/>
      <c r="KMR27" s="45"/>
      <c r="KMS27" s="45"/>
      <c r="KMT27" s="45"/>
      <c r="KMU27" s="45"/>
      <c r="KMV27" s="45"/>
      <c r="KMW27" s="45"/>
      <c r="KMX27" s="45"/>
      <c r="KMY27" s="45"/>
      <c r="KMZ27" s="45"/>
      <c r="KNA27" s="45"/>
      <c r="KNB27" s="45"/>
      <c r="KNC27" s="45"/>
      <c r="KND27" s="45"/>
      <c r="KNE27" s="45"/>
      <c r="KNF27" s="45"/>
      <c r="KNG27" s="45"/>
      <c r="KNH27" s="45"/>
      <c r="KNI27" s="45"/>
      <c r="KNJ27" s="45"/>
      <c r="KNK27" s="45"/>
      <c r="KNL27" s="45"/>
      <c r="KNM27" s="45"/>
      <c r="KNN27" s="45"/>
      <c r="KNO27" s="45"/>
      <c r="KNP27" s="45"/>
      <c r="KNQ27" s="45"/>
      <c r="KNR27" s="45"/>
      <c r="KNS27" s="45"/>
      <c r="KNT27" s="45"/>
      <c r="KNU27" s="45"/>
      <c r="KNV27" s="45"/>
      <c r="KNW27" s="45"/>
      <c r="KNX27" s="45"/>
      <c r="KNY27" s="45"/>
      <c r="KNZ27" s="45"/>
      <c r="KOA27" s="45"/>
      <c r="KOB27" s="45"/>
      <c r="KOC27" s="45"/>
      <c r="KOD27" s="45"/>
      <c r="KOE27" s="45"/>
      <c r="KOF27" s="45"/>
      <c r="KOG27" s="45"/>
      <c r="KOH27" s="45"/>
      <c r="KOI27" s="45"/>
      <c r="KOJ27" s="45"/>
      <c r="KOK27" s="45"/>
      <c r="KOL27" s="45"/>
      <c r="KOM27" s="45"/>
      <c r="KON27" s="45"/>
      <c r="KOO27" s="45"/>
      <c r="KOP27" s="45"/>
      <c r="KOQ27" s="45"/>
      <c r="KOR27" s="45"/>
      <c r="KOS27" s="45"/>
      <c r="KOT27" s="45"/>
      <c r="KOU27" s="45"/>
      <c r="KOV27" s="45"/>
      <c r="KOW27" s="45"/>
      <c r="KOX27" s="45"/>
      <c r="KOY27" s="45"/>
      <c r="KOZ27" s="45"/>
      <c r="KPA27" s="45"/>
      <c r="KPB27" s="45"/>
      <c r="KPC27" s="45"/>
      <c r="KPD27" s="45"/>
      <c r="KPE27" s="45"/>
      <c r="KPF27" s="45"/>
      <c r="KPG27" s="45"/>
      <c r="KPH27" s="45"/>
      <c r="KPI27" s="45"/>
      <c r="KPJ27" s="45"/>
      <c r="KPK27" s="45"/>
      <c r="KPL27" s="45"/>
      <c r="KPM27" s="45"/>
      <c r="KPN27" s="45"/>
      <c r="KPO27" s="45"/>
      <c r="KPP27" s="45"/>
      <c r="KPQ27" s="45"/>
      <c r="KPR27" s="45"/>
      <c r="KPS27" s="45"/>
      <c r="KPT27" s="45"/>
      <c r="KPU27" s="45"/>
      <c r="KPV27" s="45"/>
      <c r="KPW27" s="45"/>
      <c r="KPX27" s="45"/>
      <c r="KPY27" s="45"/>
      <c r="KPZ27" s="45"/>
      <c r="KQA27" s="45"/>
      <c r="KQB27" s="45"/>
      <c r="KQC27" s="45"/>
      <c r="KQD27" s="45"/>
      <c r="KQE27" s="45"/>
      <c r="KQF27" s="45"/>
      <c r="KQG27" s="45"/>
      <c r="KQH27" s="45"/>
      <c r="KQI27" s="45"/>
      <c r="KQJ27" s="45"/>
      <c r="KQK27" s="45"/>
      <c r="KQL27" s="45"/>
      <c r="KQM27" s="45"/>
      <c r="KQN27" s="45"/>
      <c r="KQO27" s="45"/>
      <c r="KQP27" s="45"/>
      <c r="KQQ27" s="45"/>
      <c r="KQR27" s="45"/>
      <c r="KQS27" s="45"/>
      <c r="KQT27" s="45"/>
      <c r="KQU27" s="45"/>
      <c r="KQV27" s="45"/>
      <c r="KQW27" s="45"/>
      <c r="KQX27" s="45"/>
      <c r="KQY27" s="45"/>
      <c r="KQZ27" s="45"/>
      <c r="KRA27" s="45"/>
      <c r="KRB27" s="45"/>
      <c r="KRC27" s="45"/>
      <c r="KRD27" s="45"/>
      <c r="KRE27" s="45"/>
      <c r="KRF27" s="45"/>
      <c r="KRG27" s="45"/>
      <c r="KRH27" s="45"/>
      <c r="KRI27" s="45"/>
      <c r="KRJ27" s="45"/>
      <c r="KRK27" s="45"/>
      <c r="KRL27" s="45"/>
      <c r="KRM27" s="45"/>
      <c r="KRN27" s="45"/>
      <c r="KRO27" s="45"/>
      <c r="KRP27" s="45"/>
      <c r="KRQ27" s="45"/>
      <c r="KRR27" s="45"/>
      <c r="KRS27" s="45"/>
      <c r="KRT27" s="45"/>
      <c r="KRU27" s="45"/>
      <c r="KRV27" s="45"/>
      <c r="KRW27" s="45"/>
      <c r="KRX27" s="45"/>
      <c r="KRY27" s="45"/>
      <c r="KRZ27" s="45"/>
      <c r="KSA27" s="45"/>
      <c r="KSB27" s="45"/>
      <c r="KSC27" s="45"/>
      <c r="KSD27" s="45"/>
      <c r="KSE27" s="45"/>
      <c r="KSF27" s="45"/>
      <c r="KSG27" s="45"/>
      <c r="KSH27" s="45"/>
      <c r="KSI27" s="45"/>
      <c r="KSJ27" s="45"/>
      <c r="KSK27" s="45"/>
      <c r="KSL27" s="45"/>
      <c r="KSM27" s="45"/>
      <c r="KSN27" s="45"/>
      <c r="KSO27" s="45"/>
      <c r="KSP27" s="45"/>
      <c r="KSQ27" s="45"/>
      <c r="KSR27" s="45"/>
      <c r="KSS27" s="45"/>
      <c r="KST27" s="45"/>
      <c r="KSU27" s="45"/>
      <c r="KSV27" s="45"/>
      <c r="KSW27" s="45"/>
      <c r="KSX27" s="45"/>
      <c r="KSY27" s="45"/>
      <c r="KSZ27" s="45"/>
      <c r="KTA27" s="45"/>
      <c r="KTB27" s="45"/>
      <c r="KTC27" s="45"/>
      <c r="KTD27" s="45"/>
      <c r="KTE27" s="45"/>
      <c r="KTF27" s="45"/>
      <c r="KTG27" s="45"/>
      <c r="KTH27" s="45"/>
      <c r="KTI27" s="45"/>
      <c r="KTJ27" s="45"/>
      <c r="KTK27" s="45"/>
      <c r="KTL27" s="45"/>
      <c r="KTM27" s="45"/>
      <c r="KTN27" s="45"/>
      <c r="KTO27" s="45"/>
      <c r="KTP27" s="45"/>
      <c r="KTQ27" s="45"/>
      <c r="KTR27" s="45"/>
      <c r="KTS27" s="45"/>
      <c r="KTT27" s="45"/>
      <c r="KTU27" s="45"/>
      <c r="KTV27" s="45"/>
      <c r="KTW27" s="45"/>
      <c r="KTX27" s="45"/>
      <c r="KTY27" s="45"/>
      <c r="KTZ27" s="45"/>
      <c r="KUA27" s="45"/>
      <c r="KUB27" s="45"/>
      <c r="KUC27" s="45"/>
      <c r="KUD27" s="45"/>
      <c r="KUE27" s="45"/>
      <c r="KUF27" s="45"/>
      <c r="KUG27" s="45"/>
      <c r="KUH27" s="45"/>
      <c r="KUI27" s="45"/>
      <c r="KUJ27" s="45"/>
      <c r="KUK27" s="45"/>
      <c r="KUL27" s="45"/>
      <c r="KUM27" s="45"/>
      <c r="KUN27" s="45"/>
      <c r="KUO27" s="45"/>
      <c r="KUP27" s="45"/>
      <c r="KUQ27" s="45"/>
      <c r="KUR27" s="45"/>
      <c r="KUS27" s="45"/>
      <c r="KUT27" s="45"/>
      <c r="KUU27" s="45"/>
      <c r="KUV27" s="45"/>
      <c r="KUW27" s="45"/>
      <c r="KUX27" s="45"/>
      <c r="KUY27" s="45"/>
      <c r="KUZ27" s="45"/>
      <c r="KVA27" s="45"/>
      <c r="KVB27" s="45"/>
      <c r="KVC27" s="45"/>
      <c r="KVD27" s="45"/>
      <c r="KVE27" s="45"/>
      <c r="KVF27" s="45"/>
      <c r="KVG27" s="45"/>
      <c r="KVH27" s="45"/>
      <c r="KVI27" s="45"/>
      <c r="KVJ27" s="45"/>
      <c r="KVK27" s="45"/>
      <c r="KVL27" s="45"/>
      <c r="KVM27" s="45"/>
      <c r="KVN27" s="45"/>
      <c r="KVO27" s="45"/>
      <c r="KVP27" s="45"/>
      <c r="KVQ27" s="45"/>
      <c r="KVR27" s="45"/>
      <c r="KVS27" s="45"/>
      <c r="KVT27" s="45"/>
      <c r="KVU27" s="45"/>
      <c r="KVV27" s="45"/>
      <c r="KVW27" s="45"/>
      <c r="KVX27" s="45"/>
      <c r="KVY27" s="45"/>
      <c r="KVZ27" s="45"/>
      <c r="KWA27" s="45"/>
      <c r="KWB27" s="45"/>
      <c r="KWC27" s="45"/>
      <c r="KWD27" s="45"/>
      <c r="KWE27" s="45"/>
      <c r="KWF27" s="45"/>
      <c r="KWG27" s="45"/>
      <c r="KWH27" s="45"/>
      <c r="KWI27" s="45"/>
      <c r="KWJ27" s="45"/>
      <c r="KWK27" s="45"/>
      <c r="KWL27" s="45"/>
      <c r="KWM27" s="45"/>
      <c r="KWN27" s="45"/>
      <c r="KWO27" s="45"/>
      <c r="KWP27" s="45"/>
      <c r="KWQ27" s="45"/>
      <c r="KWR27" s="45"/>
      <c r="KWS27" s="45"/>
      <c r="KWT27" s="45"/>
      <c r="KWU27" s="45"/>
      <c r="KWV27" s="45"/>
      <c r="KWW27" s="45"/>
      <c r="KWX27" s="45"/>
      <c r="KWY27" s="45"/>
      <c r="KWZ27" s="45"/>
      <c r="KXA27" s="45"/>
      <c r="KXB27" s="45"/>
      <c r="KXC27" s="45"/>
      <c r="KXD27" s="45"/>
      <c r="KXE27" s="45"/>
      <c r="KXF27" s="45"/>
      <c r="KXG27" s="45"/>
      <c r="KXH27" s="45"/>
      <c r="KXI27" s="45"/>
      <c r="KXJ27" s="45"/>
      <c r="KXK27" s="45"/>
      <c r="KXL27" s="45"/>
      <c r="KXM27" s="45"/>
      <c r="KXN27" s="45"/>
      <c r="KXO27" s="45"/>
      <c r="KXP27" s="45"/>
      <c r="KXQ27" s="45"/>
      <c r="KXR27" s="45"/>
      <c r="KXS27" s="45"/>
      <c r="KXT27" s="45"/>
      <c r="KXU27" s="45"/>
      <c r="KXV27" s="45"/>
      <c r="KXW27" s="45"/>
      <c r="KXX27" s="45"/>
      <c r="KXY27" s="45"/>
      <c r="KXZ27" s="45"/>
      <c r="KYA27" s="45"/>
      <c r="KYB27" s="45"/>
      <c r="KYC27" s="45"/>
      <c r="KYD27" s="45"/>
      <c r="KYE27" s="45"/>
      <c r="KYF27" s="45"/>
      <c r="KYG27" s="45"/>
      <c r="KYH27" s="45"/>
      <c r="KYI27" s="45"/>
      <c r="KYJ27" s="45"/>
      <c r="KYK27" s="45"/>
      <c r="KYL27" s="45"/>
      <c r="KYM27" s="45"/>
      <c r="KYN27" s="45"/>
      <c r="KYO27" s="45"/>
      <c r="KYP27" s="45"/>
      <c r="KYQ27" s="45"/>
      <c r="KYR27" s="45"/>
      <c r="KYS27" s="45"/>
      <c r="KYT27" s="45"/>
      <c r="KYU27" s="45"/>
      <c r="KYV27" s="45"/>
      <c r="KYW27" s="45"/>
      <c r="KYX27" s="45"/>
      <c r="KYY27" s="45"/>
      <c r="KYZ27" s="45"/>
      <c r="KZA27" s="45"/>
      <c r="KZB27" s="45"/>
      <c r="KZC27" s="45"/>
      <c r="KZD27" s="45"/>
      <c r="KZE27" s="45"/>
      <c r="KZF27" s="45"/>
      <c r="KZG27" s="45"/>
      <c r="KZH27" s="45"/>
      <c r="KZI27" s="45"/>
      <c r="KZJ27" s="45"/>
      <c r="KZK27" s="45"/>
      <c r="KZL27" s="45"/>
      <c r="KZM27" s="45"/>
      <c r="KZN27" s="45"/>
      <c r="KZO27" s="45"/>
      <c r="KZP27" s="45"/>
      <c r="KZQ27" s="45"/>
      <c r="KZR27" s="45"/>
      <c r="KZS27" s="45"/>
      <c r="KZT27" s="45"/>
      <c r="KZU27" s="45"/>
      <c r="KZV27" s="45"/>
      <c r="KZW27" s="45"/>
      <c r="KZX27" s="45"/>
      <c r="KZY27" s="45"/>
      <c r="KZZ27" s="45"/>
      <c r="LAA27" s="45"/>
      <c r="LAB27" s="45"/>
      <c r="LAC27" s="45"/>
      <c r="LAD27" s="45"/>
      <c r="LAE27" s="45"/>
      <c r="LAF27" s="45"/>
      <c r="LAG27" s="45"/>
      <c r="LAH27" s="45"/>
      <c r="LAI27" s="45"/>
      <c r="LAJ27" s="45"/>
      <c r="LAK27" s="45"/>
      <c r="LAL27" s="45"/>
      <c r="LAM27" s="45"/>
      <c r="LAN27" s="45"/>
      <c r="LAO27" s="45"/>
      <c r="LAP27" s="45"/>
      <c r="LAQ27" s="45"/>
      <c r="LAR27" s="45"/>
      <c r="LAS27" s="45"/>
      <c r="LAT27" s="45"/>
      <c r="LAU27" s="45"/>
      <c r="LAV27" s="45"/>
      <c r="LAW27" s="45"/>
      <c r="LAX27" s="45"/>
      <c r="LAY27" s="45"/>
      <c r="LAZ27" s="45"/>
      <c r="LBA27" s="45"/>
      <c r="LBB27" s="45"/>
      <c r="LBC27" s="45"/>
      <c r="LBD27" s="45"/>
      <c r="LBE27" s="45"/>
      <c r="LBF27" s="45"/>
      <c r="LBG27" s="45"/>
      <c r="LBH27" s="45"/>
      <c r="LBI27" s="45"/>
      <c r="LBJ27" s="45"/>
      <c r="LBK27" s="45"/>
      <c r="LBL27" s="45"/>
      <c r="LBM27" s="45"/>
      <c r="LBN27" s="45"/>
      <c r="LBO27" s="45"/>
      <c r="LBP27" s="45"/>
      <c r="LBQ27" s="45"/>
      <c r="LBR27" s="45"/>
      <c r="LBS27" s="45"/>
      <c r="LBT27" s="45"/>
      <c r="LBU27" s="45"/>
      <c r="LBV27" s="45"/>
      <c r="LBW27" s="45"/>
      <c r="LBX27" s="45"/>
      <c r="LBY27" s="45"/>
      <c r="LBZ27" s="45"/>
      <c r="LCA27" s="45"/>
      <c r="LCB27" s="45"/>
      <c r="LCC27" s="45"/>
      <c r="LCD27" s="45"/>
      <c r="LCE27" s="45"/>
      <c r="LCF27" s="45"/>
      <c r="LCG27" s="45"/>
      <c r="LCH27" s="45"/>
      <c r="LCI27" s="45"/>
      <c r="LCJ27" s="45"/>
      <c r="LCK27" s="45"/>
      <c r="LCL27" s="45"/>
      <c r="LCM27" s="45"/>
      <c r="LCN27" s="45"/>
      <c r="LCO27" s="45"/>
      <c r="LCP27" s="45"/>
      <c r="LCQ27" s="45"/>
      <c r="LCR27" s="45"/>
      <c r="LCS27" s="45"/>
      <c r="LCT27" s="45"/>
      <c r="LCU27" s="45"/>
      <c r="LCV27" s="45"/>
      <c r="LCW27" s="45"/>
      <c r="LCX27" s="45"/>
      <c r="LCY27" s="45"/>
      <c r="LCZ27" s="45"/>
      <c r="LDA27" s="45"/>
      <c r="LDB27" s="45"/>
      <c r="LDC27" s="45"/>
      <c r="LDD27" s="45"/>
      <c r="LDE27" s="45"/>
      <c r="LDF27" s="45"/>
      <c r="LDG27" s="45"/>
      <c r="LDH27" s="45"/>
      <c r="LDI27" s="45"/>
      <c r="LDJ27" s="45"/>
      <c r="LDK27" s="45"/>
      <c r="LDL27" s="45"/>
      <c r="LDM27" s="45"/>
      <c r="LDN27" s="45"/>
      <c r="LDO27" s="45"/>
      <c r="LDP27" s="45"/>
      <c r="LDQ27" s="45"/>
      <c r="LDR27" s="45"/>
      <c r="LDS27" s="45"/>
      <c r="LDT27" s="45"/>
      <c r="LDU27" s="45"/>
      <c r="LDV27" s="45"/>
      <c r="LDW27" s="45"/>
      <c r="LDX27" s="45"/>
      <c r="LDY27" s="45"/>
      <c r="LDZ27" s="45"/>
      <c r="LEA27" s="45"/>
      <c r="LEB27" s="45"/>
      <c r="LEC27" s="45"/>
      <c r="LED27" s="45"/>
      <c r="LEE27" s="45"/>
      <c r="LEF27" s="45"/>
      <c r="LEG27" s="45"/>
      <c r="LEH27" s="45"/>
      <c r="LEI27" s="45"/>
      <c r="LEJ27" s="45"/>
      <c r="LEK27" s="45"/>
      <c r="LEL27" s="45"/>
      <c r="LEM27" s="45"/>
      <c r="LEN27" s="45"/>
      <c r="LEO27" s="45"/>
      <c r="LEP27" s="45"/>
      <c r="LEQ27" s="45"/>
      <c r="LER27" s="45"/>
      <c r="LES27" s="45"/>
      <c r="LET27" s="45"/>
      <c r="LEU27" s="45"/>
      <c r="LEV27" s="45"/>
      <c r="LEW27" s="45"/>
      <c r="LEX27" s="45"/>
      <c r="LEY27" s="45"/>
      <c r="LEZ27" s="45"/>
      <c r="LFA27" s="45"/>
      <c r="LFB27" s="45"/>
      <c r="LFC27" s="45"/>
      <c r="LFD27" s="45"/>
      <c r="LFE27" s="45"/>
      <c r="LFF27" s="45"/>
      <c r="LFG27" s="45"/>
      <c r="LFH27" s="45"/>
      <c r="LFI27" s="45"/>
      <c r="LFJ27" s="45"/>
      <c r="LFK27" s="45"/>
      <c r="LFL27" s="45"/>
      <c r="LFM27" s="45"/>
      <c r="LFN27" s="45"/>
      <c r="LFO27" s="45"/>
      <c r="LFP27" s="45"/>
      <c r="LFQ27" s="45"/>
      <c r="LFR27" s="45"/>
      <c r="LFS27" s="45"/>
      <c r="LFT27" s="45"/>
      <c r="LFU27" s="45"/>
      <c r="LFV27" s="45"/>
      <c r="LFW27" s="45"/>
      <c r="LFX27" s="45"/>
      <c r="LFY27" s="45"/>
      <c r="LFZ27" s="45"/>
      <c r="LGA27" s="45"/>
      <c r="LGB27" s="45"/>
      <c r="LGC27" s="45"/>
      <c r="LGD27" s="45"/>
      <c r="LGE27" s="45"/>
      <c r="LGF27" s="45"/>
      <c r="LGG27" s="45"/>
      <c r="LGH27" s="45"/>
      <c r="LGI27" s="45"/>
      <c r="LGJ27" s="45"/>
      <c r="LGK27" s="45"/>
      <c r="LGL27" s="45"/>
      <c r="LGM27" s="45"/>
      <c r="LGN27" s="45"/>
      <c r="LGO27" s="45"/>
      <c r="LGP27" s="45"/>
      <c r="LGQ27" s="45"/>
      <c r="LGR27" s="45"/>
      <c r="LGS27" s="45"/>
      <c r="LGT27" s="45"/>
      <c r="LGU27" s="45"/>
      <c r="LGV27" s="45"/>
      <c r="LGW27" s="45"/>
      <c r="LGX27" s="45"/>
      <c r="LGY27" s="45"/>
      <c r="LGZ27" s="45"/>
      <c r="LHA27" s="45"/>
      <c r="LHB27" s="45"/>
      <c r="LHC27" s="45"/>
      <c r="LHD27" s="45"/>
      <c r="LHE27" s="45"/>
      <c r="LHF27" s="45"/>
      <c r="LHG27" s="45"/>
      <c r="LHH27" s="45"/>
      <c r="LHI27" s="45"/>
      <c r="LHJ27" s="45"/>
      <c r="LHK27" s="45"/>
      <c r="LHL27" s="45"/>
      <c r="LHM27" s="45"/>
      <c r="LHN27" s="45"/>
      <c r="LHO27" s="45"/>
      <c r="LHP27" s="45"/>
      <c r="LHQ27" s="45"/>
      <c r="LHR27" s="45"/>
      <c r="LHS27" s="45"/>
      <c r="LHT27" s="45"/>
      <c r="LHU27" s="45"/>
      <c r="LHV27" s="45"/>
      <c r="LHW27" s="45"/>
      <c r="LHX27" s="45"/>
      <c r="LHY27" s="45"/>
      <c r="LHZ27" s="45"/>
      <c r="LIA27" s="45"/>
      <c r="LIB27" s="45"/>
      <c r="LIC27" s="45"/>
      <c r="LID27" s="45"/>
      <c r="LIE27" s="45"/>
      <c r="LIF27" s="45"/>
      <c r="LIG27" s="45"/>
      <c r="LIH27" s="45"/>
      <c r="LII27" s="45"/>
      <c r="LIJ27" s="45"/>
      <c r="LIK27" s="45"/>
      <c r="LIL27" s="45"/>
      <c r="LIM27" s="45"/>
      <c r="LIN27" s="45"/>
      <c r="LIO27" s="45"/>
      <c r="LIP27" s="45"/>
      <c r="LIQ27" s="45"/>
      <c r="LIR27" s="45"/>
      <c r="LIS27" s="45"/>
      <c r="LIT27" s="45"/>
      <c r="LIU27" s="45"/>
      <c r="LIV27" s="45"/>
      <c r="LIW27" s="45"/>
      <c r="LIX27" s="45"/>
      <c r="LIY27" s="45"/>
      <c r="LIZ27" s="45"/>
      <c r="LJA27" s="45"/>
      <c r="LJB27" s="45"/>
      <c r="LJC27" s="45"/>
      <c r="LJD27" s="45"/>
      <c r="LJE27" s="45"/>
      <c r="LJF27" s="45"/>
      <c r="LJG27" s="45"/>
      <c r="LJH27" s="45"/>
      <c r="LJI27" s="45"/>
      <c r="LJJ27" s="45"/>
      <c r="LJK27" s="45"/>
      <c r="LJL27" s="45"/>
      <c r="LJM27" s="45"/>
      <c r="LJN27" s="45"/>
      <c r="LJO27" s="45"/>
      <c r="LJP27" s="45"/>
      <c r="LJQ27" s="45"/>
      <c r="LJR27" s="45"/>
      <c r="LJS27" s="45"/>
      <c r="LJT27" s="45"/>
      <c r="LJU27" s="45"/>
      <c r="LJV27" s="45"/>
      <c r="LJW27" s="45"/>
      <c r="LJX27" s="45"/>
      <c r="LJY27" s="45"/>
      <c r="LJZ27" s="45"/>
      <c r="LKA27" s="45"/>
      <c r="LKB27" s="45"/>
      <c r="LKC27" s="45"/>
      <c r="LKD27" s="45"/>
      <c r="LKE27" s="45"/>
      <c r="LKF27" s="45"/>
      <c r="LKG27" s="45"/>
      <c r="LKH27" s="45"/>
      <c r="LKI27" s="45"/>
      <c r="LKJ27" s="45"/>
      <c r="LKK27" s="45"/>
      <c r="LKL27" s="45"/>
      <c r="LKM27" s="45"/>
      <c r="LKN27" s="45"/>
      <c r="LKO27" s="45"/>
      <c r="LKP27" s="45"/>
      <c r="LKQ27" s="45"/>
      <c r="LKR27" s="45"/>
      <c r="LKS27" s="45"/>
      <c r="LKT27" s="45"/>
      <c r="LKU27" s="45"/>
      <c r="LKV27" s="45"/>
      <c r="LKW27" s="45"/>
      <c r="LKX27" s="45"/>
      <c r="LKY27" s="45"/>
      <c r="LKZ27" s="45"/>
      <c r="LLA27" s="45"/>
      <c r="LLB27" s="45"/>
      <c r="LLC27" s="45"/>
      <c r="LLD27" s="45"/>
      <c r="LLE27" s="45"/>
      <c r="LLF27" s="45"/>
      <c r="LLG27" s="45"/>
      <c r="LLH27" s="45"/>
      <c r="LLI27" s="45"/>
      <c r="LLJ27" s="45"/>
      <c r="LLK27" s="45"/>
      <c r="LLL27" s="45"/>
      <c r="LLM27" s="45"/>
      <c r="LLN27" s="45"/>
      <c r="LLO27" s="45"/>
      <c r="LLP27" s="45"/>
      <c r="LLQ27" s="45"/>
      <c r="LLR27" s="45"/>
      <c r="LLS27" s="45"/>
      <c r="LLT27" s="45"/>
      <c r="LLU27" s="45"/>
      <c r="LLV27" s="45"/>
      <c r="LLW27" s="45"/>
      <c r="LLX27" s="45"/>
      <c r="LLY27" s="45"/>
      <c r="LLZ27" s="45"/>
      <c r="LMA27" s="45"/>
      <c r="LMB27" s="45"/>
      <c r="LMC27" s="45"/>
      <c r="LMD27" s="45"/>
      <c r="LME27" s="45"/>
      <c r="LMF27" s="45"/>
      <c r="LMG27" s="45"/>
      <c r="LMH27" s="45"/>
      <c r="LMI27" s="45"/>
      <c r="LMJ27" s="45"/>
      <c r="LMK27" s="45"/>
      <c r="LML27" s="45"/>
      <c r="LMM27" s="45"/>
      <c r="LMN27" s="45"/>
      <c r="LMO27" s="45"/>
      <c r="LMP27" s="45"/>
      <c r="LMQ27" s="45"/>
      <c r="LMR27" s="45"/>
      <c r="LMS27" s="45"/>
      <c r="LMT27" s="45"/>
      <c r="LMU27" s="45"/>
      <c r="LMV27" s="45"/>
      <c r="LMW27" s="45"/>
      <c r="LMX27" s="45"/>
      <c r="LMY27" s="45"/>
      <c r="LMZ27" s="45"/>
      <c r="LNA27" s="45"/>
      <c r="LNB27" s="45"/>
      <c r="LNC27" s="45"/>
      <c r="LND27" s="45"/>
      <c r="LNE27" s="45"/>
      <c r="LNF27" s="45"/>
      <c r="LNG27" s="45"/>
      <c r="LNH27" s="45"/>
      <c r="LNI27" s="45"/>
      <c r="LNJ27" s="45"/>
      <c r="LNK27" s="45"/>
      <c r="LNL27" s="45"/>
      <c r="LNM27" s="45"/>
      <c r="LNN27" s="45"/>
      <c r="LNO27" s="45"/>
      <c r="LNP27" s="45"/>
      <c r="LNQ27" s="45"/>
      <c r="LNR27" s="45"/>
      <c r="LNS27" s="45"/>
      <c r="LNT27" s="45"/>
      <c r="LNU27" s="45"/>
      <c r="LNV27" s="45"/>
      <c r="LNW27" s="45"/>
      <c r="LNX27" s="45"/>
      <c r="LNY27" s="45"/>
      <c r="LNZ27" s="45"/>
      <c r="LOA27" s="45"/>
      <c r="LOB27" s="45"/>
      <c r="LOC27" s="45"/>
      <c r="LOD27" s="45"/>
      <c r="LOE27" s="45"/>
      <c r="LOF27" s="45"/>
      <c r="LOG27" s="45"/>
      <c r="LOH27" s="45"/>
      <c r="LOI27" s="45"/>
      <c r="LOJ27" s="45"/>
      <c r="LOK27" s="45"/>
      <c r="LOL27" s="45"/>
      <c r="LOM27" s="45"/>
      <c r="LON27" s="45"/>
      <c r="LOO27" s="45"/>
      <c r="LOP27" s="45"/>
      <c r="LOQ27" s="45"/>
      <c r="LOR27" s="45"/>
      <c r="LOS27" s="45"/>
      <c r="LOT27" s="45"/>
      <c r="LOU27" s="45"/>
      <c r="LOV27" s="45"/>
      <c r="LOW27" s="45"/>
      <c r="LOX27" s="45"/>
      <c r="LOY27" s="45"/>
      <c r="LOZ27" s="45"/>
      <c r="LPA27" s="45"/>
      <c r="LPB27" s="45"/>
      <c r="LPC27" s="45"/>
      <c r="LPD27" s="45"/>
      <c r="LPE27" s="45"/>
      <c r="LPF27" s="45"/>
      <c r="LPG27" s="45"/>
      <c r="LPH27" s="45"/>
      <c r="LPI27" s="45"/>
      <c r="LPJ27" s="45"/>
      <c r="LPK27" s="45"/>
      <c r="LPL27" s="45"/>
      <c r="LPM27" s="45"/>
      <c r="LPN27" s="45"/>
      <c r="LPO27" s="45"/>
      <c r="LPP27" s="45"/>
      <c r="LPQ27" s="45"/>
      <c r="LPR27" s="45"/>
      <c r="LPS27" s="45"/>
      <c r="LPT27" s="45"/>
      <c r="LPU27" s="45"/>
      <c r="LPV27" s="45"/>
      <c r="LPW27" s="45"/>
      <c r="LPX27" s="45"/>
      <c r="LPY27" s="45"/>
      <c r="LPZ27" s="45"/>
      <c r="LQA27" s="45"/>
      <c r="LQB27" s="45"/>
      <c r="LQC27" s="45"/>
      <c r="LQD27" s="45"/>
      <c r="LQE27" s="45"/>
      <c r="LQF27" s="45"/>
      <c r="LQG27" s="45"/>
      <c r="LQH27" s="45"/>
      <c r="LQI27" s="45"/>
      <c r="LQJ27" s="45"/>
      <c r="LQK27" s="45"/>
      <c r="LQL27" s="45"/>
      <c r="LQM27" s="45"/>
      <c r="LQN27" s="45"/>
      <c r="LQO27" s="45"/>
      <c r="LQP27" s="45"/>
      <c r="LQQ27" s="45"/>
      <c r="LQR27" s="45"/>
      <c r="LQS27" s="45"/>
      <c r="LQT27" s="45"/>
      <c r="LQU27" s="45"/>
      <c r="LQV27" s="45"/>
      <c r="LQW27" s="45"/>
      <c r="LQX27" s="45"/>
      <c r="LQY27" s="45"/>
      <c r="LQZ27" s="45"/>
      <c r="LRA27" s="45"/>
      <c r="LRB27" s="45"/>
      <c r="LRC27" s="45"/>
      <c r="LRD27" s="45"/>
      <c r="LRE27" s="45"/>
      <c r="LRF27" s="45"/>
      <c r="LRG27" s="45"/>
      <c r="LRH27" s="45"/>
      <c r="LRI27" s="45"/>
      <c r="LRJ27" s="45"/>
      <c r="LRK27" s="45"/>
      <c r="LRL27" s="45"/>
      <c r="LRM27" s="45"/>
      <c r="LRN27" s="45"/>
      <c r="LRO27" s="45"/>
      <c r="LRP27" s="45"/>
      <c r="LRQ27" s="45"/>
      <c r="LRR27" s="45"/>
      <c r="LRS27" s="45"/>
      <c r="LRT27" s="45"/>
      <c r="LRU27" s="45"/>
      <c r="LRV27" s="45"/>
      <c r="LRW27" s="45"/>
      <c r="LRX27" s="45"/>
      <c r="LRY27" s="45"/>
      <c r="LRZ27" s="45"/>
      <c r="LSA27" s="45"/>
      <c r="LSB27" s="45"/>
      <c r="LSC27" s="45"/>
      <c r="LSD27" s="45"/>
      <c r="LSE27" s="45"/>
      <c r="LSF27" s="45"/>
      <c r="LSG27" s="45"/>
      <c r="LSH27" s="45"/>
      <c r="LSI27" s="45"/>
      <c r="LSJ27" s="45"/>
      <c r="LSK27" s="45"/>
      <c r="LSL27" s="45"/>
      <c r="LSM27" s="45"/>
      <c r="LSN27" s="45"/>
      <c r="LSO27" s="45"/>
      <c r="LSP27" s="45"/>
      <c r="LSQ27" s="45"/>
      <c r="LSR27" s="45"/>
      <c r="LSS27" s="45"/>
      <c r="LST27" s="45"/>
      <c r="LSU27" s="45"/>
      <c r="LSV27" s="45"/>
      <c r="LSW27" s="45"/>
      <c r="LSX27" s="45"/>
      <c r="LSY27" s="45"/>
      <c r="LSZ27" s="45"/>
      <c r="LTA27" s="45"/>
      <c r="LTB27" s="45"/>
      <c r="LTC27" s="45"/>
      <c r="LTD27" s="45"/>
      <c r="LTE27" s="45"/>
      <c r="LTF27" s="45"/>
      <c r="LTG27" s="45"/>
      <c r="LTH27" s="45"/>
      <c r="LTI27" s="45"/>
      <c r="LTJ27" s="45"/>
      <c r="LTK27" s="45"/>
      <c r="LTL27" s="45"/>
      <c r="LTM27" s="45"/>
      <c r="LTN27" s="45"/>
      <c r="LTO27" s="45"/>
      <c r="LTP27" s="45"/>
      <c r="LTQ27" s="45"/>
      <c r="LTR27" s="45"/>
      <c r="LTS27" s="45"/>
      <c r="LTT27" s="45"/>
      <c r="LTU27" s="45"/>
      <c r="LTV27" s="45"/>
      <c r="LTW27" s="45"/>
      <c r="LTX27" s="45"/>
      <c r="LTY27" s="45"/>
      <c r="LTZ27" s="45"/>
      <c r="LUA27" s="45"/>
      <c r="LUB27" s="45"/>
      <c r="LUC27" s="45"/>
      <c r="LUD27" s="45"/>
      <c r="LUE27" s="45"/>
      <c r="LUF27" s="45"/>
      <c r="LUG27" s="45"/>
      <c r="LUH27" s="45"/>
      <c r="LUI27" s="45"/>
      <c r="LUJ27" s="45"/>
      <c r="LUK27" s="45"/>
      <c r="LUL27" s="45"/>
      <c r="LUM27" s="45"/>
      <c r="LUN27" s="45"/>
      <c r="LUO27" s="45"/>
      <c r="LUP27" s="45"/>
      <c r="LUQ27" s="45"/>
      <c r="LUR27" s="45"/>
      <c r="LUS27" s="45"/>
      <c r="LUT27" s="45"/>
      <c r="LUU27" s="45"/>
      <c r="LUV27" s="45"/>
      <c r="LUW27" s="45"/>
      <c r="LUX27" s="45"/>
      <c r="LUY27" s="45"/>
      <c r="LUZ27" s="45"/>
      <c r="LVA27" s="45"/>
      <c r="LVB27" s="45"/>
      <c r="LVC27" s="45"/>
      <c r="LVD27" s="45"/>
      <c r="LVE27" s="45"/>
      <c r="LVF27" s="45"/>
      <c r="LVG27" s="45"/>
      <c r="LVH27" s="45"/>
      <c r="LVI27" s="45"/>
      <c r="LVJ27" s="45"/>
      <c r="LVK27" s="45"/>
      <c r="LVL27" s="45"/>
      <c r="LVM27" s="45"/>
      <c r="LVN27" s="45"/>
      <c r="LVO27" s="45"/>
      <c r="LVP27" s="45"/>
      <c r="LVQ27" s="45"/>
      <c r="LVR27" s="45"/>
      <c r="LVS27" s="45"/>
      <c r="LVT27" s="45"/>
      <c r="LVU27" s="45"/>
      <c r="LVV27" s="45"/>
      <c r="LVW27" s="45"/>
      <c r="LVX27" s="45"/>
      <c r="LVY27" s="45"/>
      <c r="LVZ27" s="45"/>
      <c r="LWA27" s="45"/>
      <c r="LWB27" s="45"/>
      <c r="LWC27" s="45"/>
      <c r="LWD27" s="45"/>
      <c r="LWE27" s="45"/>
      <c r="LWF27" s="45"/>
      <c r="LWG27" s="45"/>
      <c r="LWH27" s="45"/>
      <c r="LWI27" s="45"/>
      <c r="LWJ27" s="45"/>
      <c r="LWK27" s="45"/>
      <c r="LWL27" s="45"/>
      <c r="LWM27" s="45"/>
      <c r="LWN27" s="45"/>
      <c r="LWO27" s="45"/>
      <c r="LWP27" s="45"/>
      <c r="LWQ27" s="45"/>
      <c r="LWR27" s="45"/>
      <c r="LWS27" s="45"/>
      <c r="LWT27" s="45"/>
      <c r="LWU27" s="45"/>
      <c r="LWV27" s="45"/>
      <c r="LWW27" s="45"/>
      <c r="LWX27" s="45"/>
      <c r="LWY27" s="45"/>
      <c r="LWZ27" s="45"/>
      <c r="LXA27" s="45"/>
      <c r="LXB27" s="45"/>
      <c r="LXC27" s="45"/>
      <c r="LXD27" s="45"/>
      <c r="LXE27" s="45"/>
      <c r="LXF27" s="45"/>
      <c r="LXG27" s="45"/>
      <c r="LXH27" s="45"/>
      <c r="LXI27" s="45"/>
      <c r="LXJ27" s="45"/>
      <c r="LXK27" s="45"/>
      <c r="LXL27" s="45"/>
      <c r="LXM27" s="45"/>
      <c r="LXN27" s="45"/>
      <c r="LXO27" s="45"/>
      <c r="LXP27" s="45"/>
      <c r="LXQ27" s="45"/>
      <c r="LXR27" s="45"/>
      <c r="LXS27" s="45"/>
      <c r="LXT27" s="45"/>
      <c r="LXU27" s="45"/>
      <c r="LXV27" s="45"/>
      <c r="LXW27" s="45"/>
      <c r="LXX27" s="45"/>
      <c r="LXY27" s="45"/>
      <c r="LXZ27" s="45"/>
      <c r="LYA27" s="45"/>
      <c r="LYB27" s="45"/>
      <c r="LYC27" s="45"/>
      <c r="LYD27" s="45"/>
      <c r="LYE27" s="45"/>
      <c r="LYF27" s="45"/>
      <c r="LYG27" s="45"/>
      <c r="LYH27" s="45"/>
      <c r="LYI27" s="45"/>
      <c r="LYJ27" s="45"/>
      <c r="LYK27" s="45"/>
      <c r="LYL27" s="45"/>
      <c r="LYM27" s="45"/>
      <c r="LYN27" s="45"/>
      <c r="LYO27" s="45"/>
      <c r="LYP27" s="45"/>
      <c r="LYQ27" s="45"/>
      <c r="LYR27" s="45"/>
      <c r="LYS27" s="45"/>
      <c r="LYT27" s="45"/>
      <c r="LYU27" s="45"/>
      <c r="LYV27" s="45"/>
      <c r="LYW27" s="45"/>
      <c r="LYX27" s="45"/>
      <c r="LYY27" s="45"/>
      <c r="LYZ27" s="45"/>
      <c r="LZA27" s="45"/>
      <c r="LZB27" s="45"/>
      <c r="LZC27" s="45"/>
      <c r="LZD27" s="45"/>
      <c r="LZE27" s="45"/>
      <c r="LZF27" s="45"/>
      <c r="LZG27" s="45"/>
      <c r="LZH27" s="45"/>
      <c r="LZI27" s="45"/>
      <c r="LZJ27" s="45"/>
      <c r="LZK27" s="45"/>
      <c r="LZL27" s="45"/>
      <c r="LZM27" s="45"/>
      <c r="LZN27" s="45"/>
      <c r="LZO27" s="45"/>
      <c r="LZP27" s="45"/>
      <c r="LZQ27" s="45"/>
      <c r="LZR27" s="45"/>
      <c r="LZS27" s="45"/>
      <c r="LZT27" s="45"/>
      <c r="LZU27" s="45"/>
      <c r="LZV27" s="45"/>
      <c r="LZW27" s="45"/>
      <c r="LZX27" s="45"/>
      <c r="LZY27" s="45"/>
      <c r="LZZ27" s="45"/>
      <c r="MAA27" s="45"/>
      <c r="MAB27" s="45"/>
      <c r="MAC27" s="45"/>
      <c r="MAD27" s="45"/>
      <c r="MAE27" s="45"/>
      <c r="MAF27" s="45"/>
      <c r="MAG27" s="45"/>
      <c r="MAH27" s="45"/>
      <c r="MAI27" s="45"/>
      <c r="MAJ27" s="45"/>
      <c r="MAK27" s="45"/>
      <c r="MAL27" s="45"/>
      <c r="MAM27" s="45"/>
      <c r="MAN27" s="45"/>
      <c r="MAO27" s="45"/>
      <c r="MAP27" s="45"/>
      <c r="MAQ27" s="45"/>
      <c r="MAR27" s="45"/>
      <c r="MAS27" s="45"/>
      <c r="MAT27" s="45"/>
      <c r="MAU27" s="45"/>
      <c r="MAV27" s="45"/>
      <c r="MAW27" s="45"/>
      <c r="MAX27" s="45"/>
      <c r="MAY27" s="45"/>
      <c r="MAZ27" s="45"/>
      <c r="MBA27" s="45"/>
      <c r="MBB27" s="45"/>
      <c r="MBC27" s="45"/>
      <c r="MBD27" s="45"/>
      <c r="MBE27" s="45"/>
      <c r="MBF27" s="45"/>
      <c r="MBG27" s="45"/>
      <c r="MBH27" s="45"/>
      <c r="MBI27" s="45"/>
      <c r="MBJ27" s="45"/>
      <c r="MBK27" s="45"/>
      <c r="MBL27" s="45"/>
      <c r="MBM27" s="45"/>
      <c r="MBN27" s="45"/>
      <c r="MBO27" s="45"/>
      <c r="MBP27" s="45"/>
      <c r="MBQ27" s="45"/>
      <c r="MBR27" s="45"/>
      <c r="MBS27" s="45"/>
      <c r="MBT27" s="45"/>
      <c r="MBU27" s="45"/>
      <c r="MBV27" s="45"/>
      <c r="MBW27" s="45"/>
      <c r="MBX27" s="45"/>
      <c r="MBY27" s="45"/>
      <c r="MBZ27" s="45"/>
      <c r="MCA27" s="45"/>
      <c r="MCB27" s="45"/>
      <c r="MCC27" s="45"/>
      <c r="MCD27" s="45"/>
      <c r="MCE27" s="45"/>
      <c r="MCF27" s="45"/>
      <c r="MCG27" s="45"/>
      <c r="MCH27" s="45"/>
      <c r="MCI27" s="45"/>
      <c r="MCJ27" s="45"/>
      <c r="MCK27" s="45"/>
      <c r="MCL27" s="45"/>
      <c r="MCM27" s="45"/>
      <c r="MCN27" s="45"/>
      <c r="MCO27" s="45"/>
      <c r="MCP27" s="45"/>
      <c r="MCQ27" s="45"/>
      <c r="MCR27" s="45"/>
      <c r="MCS27" s="45"/>
      <c r="MCT27" s="45"/>
      <c r="MCU27" s="45"/>
      <c r="MCV27" s="45"/>
      <c r="MCW27" s="45"/>
      <c r="MCX27" s="45"/>
      <c r="MCY27" s="45"/>
      <c r="MCZ27" s="45"/>
      <c r="MDA27" s="45"/>
      <c r="MDB27" s="45"/>
      <c r="MDC27" s="45"/>
      <c r="MDD27" s="45"/>
      <c r="MDE27" s="45"/>
      <c r="MDF27" s="45"/>
      <c r="MDG27" s="45"/>
      <c r="MDH27" s="45"/>
      <c r="MDI27" s="45"/>
      <c r="MDJ27" s="45"/>
      <c r="MDK27" s="45"/>
      <c r="MDL27" s="45"/>
      <c r="MDM27" s="45"/>
      <c r="MDN27" s="45"/>
      <c r="MDO27" s="45"/>
      <c r="MDP27" s="45"/>
      <c r="MDQ27" s="45"/>
      <c r="MDR27" s="45"/>
      <c r="MDS27" s="45"/>
      <c r="MDT27" s="45"/>
      <c r="MDU27" s="45"/>
      <c r="MDV27" s="45"/>
      <c r="MDW27" s="45"/>
      <c r="MDX27" s="45"/>
      <c r="MDY27" s="45"/>
      <c r="MDZ27" s="45"/>
      <c r="MEA27" s="45"/>
      <c r="MEB27" s="45"/>
      <c r="MEC27" s="45"/>
      <c r="MED27" s="45"/>
      <c r="MEE27" s="45"/>
      <c r="MEF27" s="45"/>
      <c r="MEG27" s="45"/>
      <c r="MEH27" s="45"/>
      <c r="MEI27" s="45"/>
      <c r="MEJ27" s="45"/>
      <c r="MEK27" s="45"/>
      <c r="MEL27" s="45"/>
      <c r="MEM27" s="45"/>
      <c r="MEN27" s="45"/>
      <c r="MEO27" s="45"/>
      <c r="MEP27" s="45"/>
      <c r="MEQ27" s="45"/>
      <c r="MER27" s="45"/>
      <c r="MES27" s="45"/>
      <c r="MET27" s="45"/>
      <c r="MEU27" s="45"/>
      <c r="MEV27" s="45"/>
      <c r="MEW27" s="45"/>
      <c r="MEX27" s="45"/>
      <c r="MEY27" s="45"/>
      <c r="MEZ27" s="45"/>
      <c r="MFA27" s="45"/>
      <c r="MFB27" s="45"/>
      <c r="MFC27" s="45"/>
      <c r="MFD27" s="45"/>
      <c r="MFE27" s="45"/>
      <c r="MFF27" s="45"/>
      <c r="MFG27" s="45"/>
      <c r="MFH27" s="45"/>
      <c r="MFI27" s="45"/>
      <c r="MFJ27" s="45"/>
      <c r="MFK27" s="45"/>
      <c r="MFL27" s="45"/>
      <c r="MFM27" s="45"/>
      <c r="MFN27" s="45"/>
      <c r="MFO27" s="45"/>
      <c r="MFP27" s="45"/>
      <c r="MFQ27" s="45"/>
      <c r="MFR27" s="45"/>
      <c r="MFS27" s="45"/>
      <c r="MFT27" s="45"/>
      <c r="MFU27" s="45"/>
      <c r="MFV27" s="45"/>
      <c r="MFW27" s="45"/>
      <c r="MFX27" s="45"/>
      <c r="MFY27" s="45"/>
      <c r="MFZ27" s="45"/>
      <c r="MGA27" s="45"/>
      <c r="MGB27" s="45"/>
      <c r="MGC27" s="45"/>
      <c r="MGD27" s="45"/>
      <c r="MGE27" s="45"/>
      <c r="MGF27" s="45"/>
      <c r="MGG27" s="45"/>
      <c r="MGH27" s="45"/>
      <c r="MGI27" s="45"/>
      <c r="MGJ27" s="45"/>
      <c r="MGK27" s="45"/>
      <c r="MGL27" s="45"/>
      <c r="MGM27" s="45"/>
      <c r="MGN27" s="45"/>
      <c r="MGO27" s="45"/>
      <c r="MGP27" s="45"/>
      <c r="MGQ27" s="45"/>
      <c r="MGR27" s="45"/>
      <c r="MGS27" s="45"/>
      <c r="MGT27" s="45"/>
      <c r="MGU27" s="45"/>
      <c r="MGV27" s="45"/>
      <c r="MGW27" s="45"/>
      <c r="MGX27" s="45"/>
      <c r="MGY27" s="45"/>
      <c r="MGZ27" s="45"/>
      <c r="MHA27" s="45"/>
      <c r="MHB27" s="45"/>
      <c r="MHC27" s="45"/>
      <c r="MHD27" s="45"/>
      <c r="MHE27" s="45"/>
      <c r="MHF27" s="45"/>
      <c r="MHG27" s="45"/>
      <c r="MHH27" s="45"/>
      <c r="MHI27" s="45"/>
      <c r="MHJ27" s="45"/>
      <c r="MHK27" s="45"/>
      <c r="MHL27" s="45"/>
      <c r="MHM27" s="45"/>
      <c r="MHN27" s="45"/>
      <c r="MHO27" s="45"/>
      <c r="MHP27" s="45"/>
      <c r="MHQ27" s="45"/>
      <c r="MHR27" s="45"/>
      <c r="MHS27" s="45"/>
      <c r="MHT27" s="45"/>
      <c r="MHU27" s="45"/>
      <c r="MHV27" s="45"/>
      <c r="MHW27" s="45"/>
      <c r="MHX27" s="45"/>
      <c r="MHY27" s="45"/>
      <c r="MHZ27" s="45"/>
      <c r="MIA27" s="45"/>
      <c r="MIB27" s="45"/>
      <c r="MIC27" s="45"/>
      <c r="MID27" s="45"/>
      <c r="MIE27" s="45"/>
      <c r="MIF27" s="45"/>
      <c r="MIG27" s="45"/>
      <c r="MIH27" s="45"/>
      <c r="MII27" s="45"/>
      <c r="MIJ27" s="45"/>
      <c r="MIK27" s="45"/>
      <c r="MIL27" s="45"/>
      <c r="MIM27" s="45"/>
      <c r="MIN27" s="45"/>
      <c r="MIO27" s="45"/>
      <c r="MIP27" s="45"/>
      <c r="MIQ27" s="45"/>
      <c r="MIR27" s="45"/>
      <c r="MIS27" s="45"/>
      <c r="MIT27" s="45"/>
      <c r="MIU27" s="45"/>
      <c r="MIV27" s="45"/>
      <c r="MIW27" s="45"/>
      <c r="MIX27" s="45"/>
      <c r="MIY27" s="45"/>
      <c r="MIZ27" s="45"/>
      <c r="MJA27" s="45"/>
      <c r="MJB27" s="45"/>
      <c r="MJC27" s="45"/>
      <c r="MJD27" s="45"/>
      <c r="MJE27" s="45"/>
      <c r="MJF27" s="45"/>
      <c r="MJG27" s="45"/>
      <c r="MJH27" s="45"/>
      <c r="MJI27" s="45"/>
      <c r="MJJ27" s="45"/>
      <c r="MJK27" s="45"/>
      <c r="MJL27" s="45"/>
      <c r="MJM27" s="45"/>
      <c r="MJN27" s="45"/>
      <c r="MJO27" s="45"/>
      <c r="MJP27" s="45"/>
      <c r="MJQ27" s="45"/>
      <c r="MJR27" s="45"/>
      <c r="MJS27" s="45"/>
      <c r="MJT27" s="45"/>
      <c r="MJU27" s="45"/>
      <c r="MJV27" s="45"/>
      <c r="MJW27" s="45"/>
      <c r="MJX27" s="45"/>
      <c r="MJY27" s="45"/>
      <c r="MJZ27" s="45"/>
      <c r="MKA27" s="45"/>
      <c r="MKB27" s="45"/>
      <c r="MKC27" s="45"/>
      <c r="MKD27" s="45"/>
      <c r="MKE27" s="45"/>
      <c r="MKF27" s="45"/>
      <c r="MKG27" s="45"/>
      <c r="MKH27" s="45"/>
      <c r="MKI27" s="45"/>
      <c r="MKJ27" s="45"/>
      <c r="MKK27" s="45"/>
      <c r="MKL27" s="45"/>
      <c r="MKM27" s="45"/>
      <c r="MKN27" s="45"/>
      <c r="MKO27" s="45"/>
      <c r="MKP27" s="45"/>
      <c r="MKQ27" s="45"/>
      <c r="MKR27" s="45"/>
      <c r="MKS27" s="45"/>
      <c r="MKT27" s="45"/>
      <c r="MKU27" s="45"/>
      <c r="MKV27" s="45"/>
      <c r="MKW27" s="45"/>
      <c r="MKX27" s="45"/>
      <c r="MKY27" s="45"/>
      <c r="MKZ27" s="45"/>
      <c r="MLA27" s="45"/>
      <c r="MLB27" s="45"/>
      <c r="MLC27" s="45"/>
      <c r="MLD27" s="45"/>
      <c r="MLE27" s="45"/>
      <c r="MLF27" s="45"/>
      <c r="MLG27" s="45"/>
      <c r="MLH27" s="45"/>
      <c r="MLI27" s="45"/>
      <c r="MLJ27" s="45"/>
      <c r="MLK27" s="45"/>
      <c r="MLL27" s="45"/>
      <c r="MLM27" s="45"/>
      <c r="MLN27" s="45"/>
      <c r="MLO27" s="45"/>
      <c r="MLP27" s="45"/>
      <c r="MLQ27" s="45"/>
      <c r="MLR27" s="45"/>
      <c r="MLS27" s="45"/>
      <c r="MLT27" s="45"/>
      <c r="MLU27" s="45"/>
      <c r="MLV27" s="45"/>
      <c r="MLW27" s="45"/>
      <c r="MLX27" s="45"/>
      <c r="MLY27" s="45"/>
      <c r="MLZ27" s="45"/>
      <c r="MMA27" s="45"/>
      <c r="MMB27" s="45"/>
      <c r="MMC27" s="45"/>
      <c r="MMD27" s="45"/>
      <c r="MME27" s="45"/>
      <c r="MMF27" s="45"/>
      <c r="MMG27" s="45"/>
      <c r="MMH27" s="45"/>
      <c r="MMI27" s="45"/>
      <c r="MMJ27" s="45"/>
      <c r="MMK27" s="45"/>
      <c r="MML27" s="45"/>
      <c r="MMM27" s="45"/>
      <c r="MMN27" s="45"/>
      <c r="MMO27" s="45"/>
      <c r="MMP27" s="45"/>
      <c r="MMQ27" s="45"/>
      <c r="MMR27" s="45"/>
      <c r="MMS27" s="45"/>
      <c r="MMT27" s="45"/>
      <c r="MMU27" s="45"/>
      <c r="MMV27" s="45"/>
      <c r="MMW27" s="45"/>
      <c r="MMX27" s="45"/>
      <c r="MMY27" s="45"/>
      <c r="MMZ27" s="45"/>
      <c r="MNA27" s="45"/>
      <c r="MNB27" s="45"/>
      <c r="MNC27" s="45"/>
      <c r="MND27" s="45"/>
      <c r="MNE27" s="45"/>
      <c r="MNF27" s="45"/>
      <c r="MNG27" s="45"/>
      <c r="MNH27" s="45"/>
      <c r="MNI27" s="45"/>
      <c r="MNJ27" s="45"/>
      <c r="MNK27" s="45"/>
      <c r="MNL27" s="45"/>
      <c r="MNM27" s="45"/>
      <c r="MNN27" s="45"/>
      <c r="MNO27" s="45"/>
      <c r="MNP27" s="45"/>
      <c r="MNQ27" s="45"/>
      <c r="MNR27" s="45"/>
      <c r="MNS27" s="45"/>
      <c r="MNT27" s="45"/>
      <c r="MNU27" s="45"/>
      <c r="MNV27" s="45"/>
      <c r="MNW27" s="45"/>
      <c r="MNX27" s="45"/>
      <c r="MNY27" s="45"/>
      <c r="MNZ27" s="45"/>
      <c r="MOA27" s="45"/>
      <c r="MOB27" s="45"/>
      <c r="MOC27" s="45"/>
      <c r="MOD27" s="45"/>
      <c r="MOE27" s="45"/>
      <c r="MOF27" s="45"/>
      <c r="MOG27" s="45"/>
      <c r="MOH27" s="45"/>
      <c r="MOI27" s="45"/>
      <c r="MOJ27" s="45"/>
      <c r="MOK27" s="45"/>
      <c r="MOL27" s="45"/>
      <c r="MOM27" s="45"/>
      <c r="MON27" s="45"/>
      <c r="MOO27" s="45"/>
      <c r="MOP27" s="45"/>
      <c r="MOQ27" s="45"/>
      <c r="MOR27" s="45"/>
      <c r="MOS27" s="45"/>
      <c r="MOT27" s="45"/>
      <c r="MOU27" s="45"/>
      <c r="MOV27" s="45"/>
      <c r="MOW27" s="45"/>
      <c r="MOX27" s="45"/>
      <c r="MOY27" s="45"/>
      <c r="MOZ27" s="45"/>
      <c r="MPA27" s="45"/>
      <c r="MPB27" s="45"/>
      <c r="MPC27" s="45"/>
      <c r="MPD27" s="45"/>
      <c r="MPE27" s="45"/>
      <c r="MPF27" s="45"/>
      <c r="MPG27" s="45"/>
      <c r="MPH27" s="45"/>
      <c r="MPI27" s="45"/>
      <c r="MPJ27" s="45"/>
      <c r="MPK27" s="45"/>
      <c r="MPL27" s="45"/>
      <c r="MPM27" s="45"/>
      <c r="MPN27" s="45"/>
      <c r="MPO27" s="45"/>
      <c r="MPP27" s="45"/>
      <c r="MPQ27" s="45"/>
      <c r="MPR27" s="45"/>
      <c r="MPS27" s="45"/>
      <c r="MPT27" s="45"/>
      <c r="MPU27" s="45"/>
      <c r="MPV27" s="45"/>
      <c r="MPW27" s="45"/>
      <c r="MPX27" s="45"/>
      <c r="MPY27" s="45"/>
      <c r="MPZ27" s="45"/>
      <c r="MQA27" s="45"/>
      <c r="MQB27" s="45"/>
      <c r="MQC27" s="45"/>
      <c r="MQD27" s="45"/>
      <c r="MQE27" s="45"/>
      <c r="MQF27" s="45"/>
      <c r="MQG27" s="45"/>
      <c r="MQH27" s="45"/>
      <c r="MQI27" s="45"/>
      <c r="MQJ27" s="45"/>
      <c r="MQK27" s="45"/>
      <c r="MQL27" s="45"/>
      <c r="MQM27" s="45"/>
      <c r="MQN27" s="45"/>
      <c r="MQO27" s="45"/>
      <c r="MQP27" s="45"/>
      <c r="MQQ27" s="45"/>
      <c r="MQR27" s="45"/>
      <c r="MQS27" s="45"/>
      <c r="MQT27" s="45"/>
      <c r="MQU27" s="45"/>
      <c r="MQV27" s="45"/>
      <c r="MQW27" s="45"/>
      <c r="MQX27" s="45"/>
      <c r="MQY27" s="45"/>
      <c r="MQZ27" s="45"/>
      <c r="MRA27" s="45"/>
      <c r="MRB27" s="45"/>
      <c r="MRC27" s="45"/>
      <c r="MRD27" s="45"/>
      <c r="MRE27" s="45"/>
      <c r="MRF27" s="45"/>
      <c r="MRG27" s="45"/>
      <c r="MRH27" s="45"/>
      <c r="MRI27" s="45"/>
      <c r="MRJ27" s="45"/>
      <c r="MRK27" s="45"/>
      <c r="MRL27" s="45"/>
      <c r="MRM27" s="45"/>
      <c r="MRN27" s="45"/>
      <c r="MRO27" s="45"/>
      <c r="MRP27" s="45"/>
      <c r="MRQ27" s="45"/>
      <c r="MRR27" s="45"/>
      <c r="MRS27" s="45"/>
      <c r="MRT27" s="45"/>
      <c r="MRU27" s="45"/>
      <c r="MRV27" s="45"/>
      <c r="MRW27" s="45"/>
      <c r="MRX27" s="45"/>
      <c r="MRY27" s="45"/>
      <c r="MRZ27" s="45"/>
      <c r="MSA27" s="45"/>
      <c r="MSB27" s="45"/>
      <c r="MSC27" s="45"/>
      <c r="MSD27" s="45"/>
      <c r="MSE27" s="45"/>
      <c r="MSF27" s="45"/>
      <c r="MSG27" s="45"/>
      <c r="MSH27" s="45"/>
      <c r="MSI27" s="45"/>
      <c r="MSJ27" s="45"/>
      <c r="MSK27" s="45"/>
      <c r="MSL27" s="45"/>
      <c r="MSM27" s="45"/>
      <c r="MSN27" s="45"/>
      <c r="MSO27" s="45"/>
      <c r="MSP27" s="45"/>
      <c r="MSQ27" s="45"/>
      <c r="MSR27" s="45"/>
      <c r="MSS27" s="45"/>
      <c r="MST27" s="45"/>
      <c r="MSU27" s="45"/>
      <c r="MSV27" s="45"/>
      <c r="MSW27" s="45"/>
      <c r="MSX27" s="45"/>
      <c r="MSY27" s="45"/>
      <c r="MSZ27" s="45"/>
      <c r="MTA27" s="45"/>
      <c r="MTB27" s="45"/>
      <c r="MTC27" s="45"/>
      <c r="MTD27" s="45"/>
      <c r="MTE27" s="45"/>
      <c r="MTF27" s="45"/>
      <c r="MTG27" s="45"/>
      <c r="MTH27" s="45"/>
      <c r="MTI27" s="45"/>
      <c r="MTJ27" s="45"/>
      <c r="MTK27" s="45"/>
      <c r="MTL27" s="45"/>
      <c r="MTM27" s="45"/>
      <c r="MTN27" s="45"/>
      <c r="MTO27" s="45"/>
      <c r="MTP27" s="45"/>
      <c r="MTQ27" s="45"/>
      <c r="MTR27" s="45"/>
      <c r="MTS27" s="45"/>
      <c r="MTT27" s="45"/>
      <c r="MTU27" s="45"/>
      <c r="MTV27" s="45"/>
      <c r="MTW27" s="45"/>
      <c r="MTX27" s="45"/>
      <c r="MTY27" s="45"/>
      <c r="MTZ27" s="45"/>
      <c r="MUA27" s="45"/>
      <c r="MUB27" s="45"/>
      <c r="MUC27" s="45"/>
      <c r="MUD27" s="45"/>
      <c r="MUE27" s="45"/>
      <c r="MUF27" s="45"/>
      <c r="MUG27" s="45"/>
      <c r="MUH27" s="45"/>
      <c r="MUI27" s="45"/>
      <c r="MUJ27" s="45"/>
      <c r="MUK27" s="45"/>
      <c r="MUL27" s="45"/>
      <c r="MUM27" s="45"/>
      <c r="MUN27" s="45"/>
      <c r="MUO27" s="45"/>
      <c r="MUP27" s="45"/>
      <c r="MUQ27" s="45"/>
      <c r="MUR27" s="45"/>
      <c r="MUS27" s="45"/>
      <c r="MUT27" s="45"/>
      <c r="MUU27" s="45"/>
      <c r="MUV27" s="45"/>
      <c r="MUW27" s="45"/>
      <c r="MUX27" s="45"/>
      <c r="MUY27" s="45"/>
      <c r="MUZ27" s="45"/>
      <c r="MVA27" s="45"/>
      <c r="MVB27" s="45"/>
      <c r="MVC27" s="45"/>
      <c r="MVD27" s="45"/>
      <c r="MVE27" s="45"/>
      <c r="MVF27" s="45"/>
      <c r="MVG27" s="45"/>
      <c r="MVH27" s="45"/>
      <c r="MVI27" s="45"/>
      <c r="MVJ27" s="45"/>
      <c r="MVK27" s="45"/>
      <c r="MVL27" s="45"/>
      <c r="MVM27" s="45"/>
      <c r="MVN27" s="45"/>
      <c r="MVO27" s="45"/>
      <c r="MVP27" s="45"/>
      <c r="MVQ27" s="45"/>
      <c r="MVR27" s="45"/>
      <c r="MVS27" s="45"/>
      <c r="MVT27" s="45"/>
      <c r="MVU27" s="45"/>
      <c r="MVV27" s="45"/>
      <c r="MVW27" s="45"/>
      <c r="MVX27" s="45"/>
      <c r="MVY27" s="45"/>
      <c r="MVZ27" s="45"/>
      <c r="MWA27" s="45"/>
      <c r="MWB27" s="45"/>
      <c r="MWC27" s="45"/>
      <c r="MWD27" s="45"/>
      <c r="MWE27" s="45"/>
      <c r="MWF27" s="45"/>
      <c r="MWG27" s="45"/>
      <c r="MWH27" s="45"/>
      <c r="MWI27" s="45"/>
      <c r="MWJ27" s="45"/>
      <c r="MWK27" s="45"/>
      <c r="MWL27" s="45"/>
      <c r="MWM27" s="45"/>
      <c r="MWN27" s="45"/>
      <c r="MWO27" s="45"/>
      <c r="MWP27" s="45"/>
      <c r="MWQ27" s="45"/>
      <c r="MWR27" s="45"/>
      <c r="MWS27" s="45"/>
      <c r="MWT27" s="45"/>
      <c r="MWU27" s="45"/>
      <c r="MWV27" s="45"/>
      <c r="MWW27" s="45"/>
      <c r="MWX27" s="45"/>
      <c r="MWY27" s="45"/>
      <c r="MWZ27" s="45"/>
      <c r="MXA27" s="45"/>
      <c r="MXB27" s="45"/>
      <c r="MXC27" s="45"/>
      <c r="MXD27" s="45"/>
      <c r="MXE27" s="45"/>
      <c r="MXF27" s="45"/>
      <c r="MXG27" s="45"/>
      <c r="MXH27" s="45"/>
      <c r="MXI27" s="45"/>
      <c r="MXJ27" s="45"/>
      <c r="MXK27" s="45"/>
      <c r="MXL27" s="45"/>
      <c r="MXM27" s="45"/>
      <c r="MXN27" s="45"/>
      <c r="MXO27" s="45"/>
      <c r="MXP27" s="45"/>
      <c r="MXQ27" s="45"/>
      <c r="MXR27" s="45"/>
      <c r="MXS27" s="45"/>
      <c r="MXT27" s="45"/>
      <c r="MXU27" s="45"/>
      <c r="MXV27" s="45"/>
      <c r="MXW27" s="45"/>
      <c r="MXX27" s="45"/>
      <c r="MXY27" s="45"/>
      <c r="MXZ27" s="45"/>
      <c r="MYA27" s="45"/>
      <c r="MYB27" s="45"/>
      <c r="MYC27" s="45"/>
      <c r="MYD27" s="45"/>
      <c r="MYE27" s="45"/>
      <c r="MYF27" s="45"/>
      <c r="MYG27" s="45"/>
      <c r="MYH27" s="45"/>
      <c r="MYI27" s="45"/>
      <c r="MYJ27" s="45"/>
      <c r="MYK27" s="45"/>
      <c r="MYL27" s="45"/>
      <c r="MYM27" s="45"/>
      <c r="MYN27" s="45"/>
      <c r="MYO27" s="45"/>
      <c r="MYP27" s="45"/>
      <c r="MYQ27" s="45"/>
      <c r="MYR27" s="45"/>
      <c r="MYS27" s="45"/>
      <c r="MYT27" s="45"/>
      <c r="MYU27" s="45"/>
      <c r="MYV27" s="45"/>
      <c r="MYW27" s="45"/>
      <c r="MYX27" s="45"/>
      <c r="MYY27" s="45"/>
      <c r="MYZ27" s="45"/>
      <c r="MZA27" s="45"/>
      <c r="MZB27" s="45"/>
      <c r="MZC27" s="45"/>
      <c r="MZD27" s="45"/>
      <c r="MZE27" s="45"/>
      <c r="MZF27" s="45"/>
      <c r="MZG27" s="45"/>
      <c r="MZH27" s="45"/>
      <c r="MZI27" s="45"/>
      <c r="MZJ27" s="45"/>
      <c r="MZK27" s="45"/>
      <c r="MZL27" s="45"/>
      <c r="MZM27" s="45"/>
      <c r="MZN27" s="45"/>
      <c r="MZO27" s="45"/>
      <c r="MZP27" s="45"/>
      <c r="MZQ27" s="45"/>
      <c r="MZR27" s="45"/>
      <c r="MZS27" s="45"/>
      <c r="MZT27" s="45"/>
      <c r="MZU27" s="45"/>
      <c r="MZV27" s="45"/>
      <c r="MZW27" s="45"/>
      <c r="MZX27" s="45"/>
      <c r="MZY27" s="45"/>
      <c r="MZZ27" s="45"/>
      <c r="NAA27" s="45"/>
      <c r="NAB27" s="45"/>
      <c r="NAC27" s="45"/>
      <c r="NAD27" s="45"/>
      <c r="NAE27" s="45"/>
      <c r="NAF27" s="45"/>
      <c r="NAG27" s="45"/>
      <c r="NAH27" s="45"/>
      <c r="NAI27" s="45"/>
      <c r="NAJ27" s="45"/>
      <c r="NAK27" s="45"/>
      <c r="NAL27" s="45"/>
      <c r="NAM27" s="45"/>
      <c r="NAN27" s="45"/>
      <c r="NAO27" s="45"/>
      <c r="NAP27" s="45"/>
      <c r="NAQ27" s="45"/>
      <c r="NAR27" s="45"/>
      <c r="NAS27" s="45"/>
      <c r="NAT27" s="45"/>
      <c r="NAU27" s="45"/>
      <c r="NAV27" s="45"/>
      <c r="NAW27" s="45"/>
      <c r="NAX27" s="45"/>
      <c r="NAY27" s="45"/>
      <c r="NAZ27" s="45"/>
      <c r="NBA27" s="45"/>
      <c r="NBB27" s="45"/>
      <c r="NBC27" s="45"/>
      <c r="NBD27" s="45"/>
      <c r="NBE27" s="45"/>
      <c r="NBF27" s="45"/>
      <c r="NBG27" s="45"/>
      <c r="NBH27" s="45"/>
      <c r="NBI27" s="45"/>
      <c r="NBJ27" s="45"/>
      <c r="NBK27" s="45"/>
      <c r="NBL27" s="45"/>
      <c r="NBM27" s="45"/>
      <c r="NBN27" s="45"/>
      <c r="NBO27" s="45"/>
      <c r="NBP27" s="45"/>
      <c r="NBQ27" s="45"/>
      <c r="NBR27" s="45"/>
      <c r="NBS27" s="45"/>
      <c r="NBT27" s="45"/>
      <c r="NBU27" s="45"/>
      <c r="NBV27" s="45"/>
      <c r="NBW27" s="45"/>
      <c r="NBX27" s="45"/>
      <c r="NBY27" s="45"/>
      <c r="NBZ27" s="45"/>
      <c r="NCA27" s="45"/>
      <c r="NCB27" s="45"/>
      <c r="NCC27" s="45"/>
      <c r="NCD27" s="45"/>
      <c r="NCE27" s="45"/>
      <c r="NCF27" s="45"/>
      <c r="NCG27" s="45"/>
      <c r="NCH27" s="45"/>
      <c r="NCI27" s="45"/>
      <c r="NCJ27" s="45"/>
      <c r="NCK27" s="45"/>
      <c r="NCL27" s="45"/>
      <c r="NCM27" s="45"/>
      <c r="NCN27" s="45"/>
      <c r="NCO27" s="45"/>
      <c r="NCP27" s="45"/>
      <c r="NCQ27" s="45"/>
      <c r="NCR27" s="45"/>
      <c r="NCS27" s="45"/>
      <c r="NCT27" s="45"/>
      <c r="NCU27" s="45"/>
      <c r="NCV27" s="45"/>
      <c r="NCW27" s="45"/>
      <c r="NCX27" s="45"/>
      <c r="NCY27" s="45"/>
      <c r="NCZ27" s="45"/>
      <c r="NDA27" s="45"/>
      <c r="NDB27" s="45"/>
      <c r="NDC27" s="45"/>
      <c r="NDD27" s="45"/>
      <c r="NDE27" s="45"/>
      <c r="NDF27" s="45"/>
      <c r="NDG27" s="45"/>
      <c r="NDH27" s="45"/>
      <c r="NDI27" s="45"/>
      <c r="NDJ27" s="45"/>
      <c r="NDK27" s="45"/>
      <c r="NDL27" s="45"/>
      <c r="NDM27" s="45"/>
      <c r="NDN27" s="45"/>
      <c r="NDO27" s="45"/>
      <c r="NDP27" s="45"/>
      <c r="NDQ27" s="45"/>
      <c r="NDR27" s="45"/>
      <c r="NDS27" s="45"/>
      <c r="NDT27" s="45"/>
      <c r="NDU27" s="45"/>
      <c r="NDV27" s="45"/>
      <c r="NDW27" s="45"/>
      <c r="NDX27" s="45"/>
      <c r="NDY27" s="45"/>
      <c r="NDZ27" s="45"/>
      <c r="NEA27" s="45"/>
      <c r="NEB27" s="45"/>
      <c r="NEC27" s="45"/>
      <c r="NED27" s="45"/>
      <c r="NEE27" s="45"/>
      <c r="NEF27" s="45"/>
      <c r="NEG27" s="45"/>
      <c r="NEH27" s="45"/>
      <c r="NEI27" s="45"/>
      <c r="NEJ27" s="45"/>
      <c r="NEK27" s="45"/>
      <c r="NEL27" s="45"/>
      <c r="NEM27" s="45"/>
      <c r="NEN27" s="45"/>
      <c r="NEO27" s="45"/>
      <c r="NEP27" s="45"/>
      <c r="NEQ27" s="45"/>
      <c r="NER27" s="45"/>
      <c r="NES27" s="45"/>
      <c r="NET27" s="45"/>
      <c r="NEU27" s="45"/>
      <c r="NEV27" s="45"/>
      <c r="NEW27" s="45"/>
      <c r="NEX27" s="45"/>
      <c r="NEY27" s="45"/>
      <c r="NEZ27" s="45"/>
      <c r="NFA27" s="45"/>
      <c r="NFB27" s="45"/>
      <c r="NFC27" s="45"/>
      <c r="NFD27" s="45"/>
      <c r="NFE27" s="45"/>
      <c r="NFF27" s="45"/>
      <c r="NFG27" s="45"/>
      <c r="NFH27" s="45"/>
      <c r="NFI27" s="45"/>
      <c r="NFJ27" s="45"/>
      <c r="NFK27" s="45"/>
      <c r="NFL27" s="45"/>
      <c r="NFM27" s="45"/>
      <c r="NFN27" s="45"/>
      <c r="NFO27" s="45"/>
      <c r="NFP27" s="45"/>
      <c r="NFQ27" s="45"/>
      <c r="NFR27" s="45"/>
      <c r="NFS27" s="45"/>
      <c r="NFT27" s="45"/>
      <c r="NFU27" s="45"/>
      <c r="NFV27" s="45"/>
      <c r="NFW27" s="45"/>
      <c r="NFX27" s="45"/>
      <c r="NFY27" s="45"/>
      <c r="NFZ27" s="45"/>
      <c r="NGA27" s="45"/>
      <c r="NGB27" s="45"/>
      <c r="NGC27" s="45"/>
      <c r="NGD27" s="45"/>
      <c r="NGE27" s="45"/>
      <c r="NGF27" s="45"/>
      <c r="NGG27" s="45"/>
      <c r="NGH27" s="45"/>
      <c r="NGI27" s="45"/>
      <c r="NGJ27" s="45"/>
      <c r="NGK27" s="45"/>
      <c r="NGL27" s="45"/>
      <c r="NGM27" s="45"/>
      <c r="NGN27" s="45"/>
      <c r="NGO27" s="45"/>
      <c r="NGP27" s="45"/>
      <c r="NGQ27" s="45"/>
      <c r="NGR27" s="45"/>
      <c r="NGS27" s="45"/>
      <c r="NGT27" s="45"/>
      <c r="NGU27" s="45"/>
      <c r="NGV27" s="45"/>
      <c r="NGW27" s="45"/>
      <c r="NGX27" s="45"/>
      <c r="NGY27" s="45"/>
      <c r="NGZ27" s="45"/>
      <c r="NHA27" s="45"/>
      <c r="NHB27" s="45"/>
      <c r="NHC27" s="45"/>
      <c r="NHD27" s="45"/>
      <c r="NHE27" s="45"/>
      <c r="NHF27" s="45"/>
      <c r="NHG27" s="45"/>
      <c r="NHH27" s="45"/>
      <c r="NHI27" s="45"/>
      <c r="NHJ27" s="45"/>
      <c r="NHK27" s="45"/>
      <c r="NHL27" s="45"/>
      <c r="NHM27" s="45"/>
      <c r="NHN27" s="45"/>
      <c r="NHO27" s="45"/>
      <c r="NHP27" s="45"/>
      <c r="NHQ27" s="45"/>
      <c r="NHR27" s="45"/>
      <c r="NHS27" s="45"/>
      <c r="NHT27" s="45"/>
      <c r="NHU27" s="45"/>
      <c r="NHV27" s="45"/>
      <c r="NHW27" s="45"/>
      <c r="NHX27" s="45"/>
      <c r="NHY27" s="45"/>
      <c r="NHZ27" s="45"/>
      <c r="NIA27" s="45"/>
      <c r="NIB27" s="45"/>
      <c r="NIC27" s="45"/>
      <c r="NID27" s="45"/>
      <c r="NIE27" s="45"/>
      <c r="NIF27" s="45"/>
      <c r="NIG27" s="45"/>
      <c r="NIH27" s="45"/>
      <c r="NII27" s="45"/>
      <c r="NIJ27" s="45"/>
      <c r="NIK27" s="45"/>
      <c r="NIL27" s="45"/>
      <c r="NIM27" s="45"/>
      <c r="NIN27" s="45"/>
      <c r="NIO27" s="45"/>
      <c r="NIP27" s="45"/>
      <c r="NIQ27" s="45"/>
      <c r="NIR27" s="45"/>
      <c r="NIS27" s="45"/>
      <c r="NIT27" s="45"/>
      <c r="NIU27" s="45"/>
      <c r="NIV27" s="45"/>
      <c r="NIW27" s="45"/>
      <c r="NIX27" s="45"/>
      <c r="NIY27" s="45"/>
      <c r="NIZ27" s="45"/>
      <c r="NJA27" s="45"/>
      <c r="NJB27" s="45"/>
      <c r="NJC27" s="45"/>
      <c r="NJD27" s="45"/>
      <c r="NJE27" s="45"/>
      <c r="NJF27" s="45"/>
      <c r="NJG27" s="45"/>
      <c r="NJH27" s="45"/>
      <c r="NJI27" s="45"/>
      <c r="NJJ27" s="45"/>
      <c r="NJK27" s="45"/>
      <c r="NJL27" s="45"/>
      <c r="NJM27" s="45"/>
      <c r="NJN27" s="45"/>
      <c r="NJO27" s="45"/>
      <c r="NJP27" s="45"/>
      <c r="NJQ27" s="45"/>
      <c r="NJR27" s="45"/>
      <c r="NJS27" s="45"/>
      <c r="NJT27" s="45"/>
      <c r="NJU27" s="45"/>
      <c r="NJV27" s="45"/>
      <c r="NJW27" s="45"/>
      <c r="NJX27" s="45"/>
      <c r="NJY27" s="45"/>
      <c r="NJZ27" s="45"/>
      <c r="NKA27" s="45"/>
      <c r="NKB27" s="45"/>
      <c r="NKC27" s="45"/>
      <c r="NKD27" s="45"/>
      <c r="NKE27" s="45"/>
      <c r="NKF27" s="45"/>
      <c r="NKG27" s="45"/>
      <c r="NKH27" s="45"/>
      <c r="NKI27" s="45"/>
      <c r="NKJ27" s="45"/>
      <c r="NKK27" s="45"/>
      <c r="NKL27" s="45"/>
      <c r="NKM27" s="45"/>
      <c r="NKN27" s="45"/>
      <c r="NKO27" s="45"/>
      <c r="NKP27" s="45"/>
      <c r="NKQ27" s="45"/>
      <c r="NKR27" s="45"/>
      <c r="NKS27" s="45"/>
      <c r="NKT27" s="45"/>
      <c r="NKU27" s="45"/>
      <c r="NKV27" s="45"/>
      <c r="NKW27" s="45"/>
      <c r="NKX27" s="45"/>
      <c r="NKY27" s="45"/>
      <c r="NKZ27" s="45"/>
      <c r="NLA27" s="45"/>
      <c r="NLB27" s="45"/>
      <c r="NLC27" s="45"/>
      <c r="NLD27" s="45"/>
      <c r="NLE27" s="45"/>
      <c r="NLF27" s="45"/>
      <c r="NLG27" s="45"/>
      <c r="NLH27" s="45"/>
      <c r="NLI27" s="45"/>
      <c r="NLJ27" s="45"/>
      <c r="NLK27" s="45"/>
      <c r="NLL27" s="45"/>
      <c r="NLM27" s="45"/>
      <c r="NLN27" s="45"/>
      <c r="NLO27" s="45"/>
      <c r="NLP27" s="45"/>
      <c r="NLQ27" s="45"/>
      <c r="NLR27" s="45"/>
      <c r="NLS27" s="45"/>
      <c r="NLT27" s="45"/>
      <c r="NLU27" s="45"/>
      <c r="NLV27" s="45"/>
      <c r="NLW27" s="45"/>
      <c r="NLX27" s="45"/>
      <c r="NLY27" s="45"/>
      <c r="NLZ27" s="45"/>
      <c r="NMA27" s="45"/>
      <c r="NMB27" s="45"/>
      <c r="NMC27" s="45"/>
      <c r="NMD27" s="45"/>
      <c r="NME27" s="45"/>
      <c r="NMF27" s="45"/>
      <c r="NMG27" s="45"/>
      <c r="NMH27" s="45"/>
      <c r="NMI27" s="45"/>
      <c r="NMJ27" s="45"/>
      <c r="NMK27" s="45"/>
      <c r="NML27" s="45"/>
      <c r="NMM27" s="45"/>
      <c r="NMN27" s="45"/>
      <c r="NMO27" s="45"/>
      <c r="NMP27" s="45"/>
      <c r="NMQ27" s="45"/>
      <c r="NMR27" s="45"/>
      <c r="NMS27" s="45"/>
      <c r="NMT27" s="45"/>
      <c r="NMU27" s="45"/>
      <c r="NMV27" s="45"/>
      <c r="NMW27" s="45"/>
      <c r="NMX27" s="45"/>
      <c r="NMY27" s="45"/>
      <c r="NMZ27" s="45"/>
      <c r="NNA27" s="45"/>
      <c r="NNB27" s="45"/>
      <c r="NNC27" s="45"/>
      <c r="NND27" s="45"/>
      <c r="NNE27" s="45"/>
      <c r="NNF27" s="45"/>
      <c r="NNG27" s="45"/>
      <c r="NNH27" s="45"/>
      <c r="NNI27" s="45"/>
      <c r="NNJ27" s="45"/>
      <c r="NNK27" s="45"/>
      <c r="NNL27" s="45"/>
      <c r="NNM27" s="45"/>
      <c r="NNN27" s="45"/>
      <c r="NNO27" s="45"/>
      <c r="NNP27" s="45"/>
      <c r="NNQ27" s="45"/>
      <c r="NNR27" s="45"/>
      <c r="NNS27" s="45"/>
      <c r="NNT27" s="45"/>
      <c r="NNU27" s="45"/>
      <c r="NNV27" s="45"/>
      <c r="NNW27" s="45"/>
      <c r="NNX27" s="45"/>
      <c r="NNY27" s="45"/>
      <c r="NNZ27" s="45"/>
      <c r="NOA27" s="45"/>
      <c r="NOB27" s="45"/>
      <c r="NOC27" s="45"/>
      <c r="NOD27" s="45"/>
      <c r="NOE27" s="45"/>
      <c r="NOF27" s="45"/>
      <c r="NOG27" s="45"/>
      <c r="NOH27" s="45"/>
      <c r="NOI27" s="45"/>
      <c r="NOJ27" s="45"/>
      <c r="NOK27" s="45"/>
      <c r="NOL27" s="45"/>
      <c r="NOM27" s="45"/>
      <c r="NON27" s="45"/>
      <c r="NOO27" s="45"/>
      <c r="NOP27" s="45"/>
      <c r="NOQ27" s="45"/>
      <c r="NOR27" s="45"/>
      <c r="NOS27" s="45"/>
      <c r="NOT27" s="45"/>
      <c r="NOU27" s="45"/>
      <c r="NOV27" s="45"/>
      <c r="NOW27" s="45"/>
      <c r="NOX27" s="45"/>
      <c r="NOY27" s="45"/>
      <c r="NOZ27" s="45"/>
      <c r="NPA27" s="45"/>
      <c r="NPB27" s="45"/>
      <c r="NPC27" s="45"/>
      <c r="NPD27" s="45"/>
      <c r="NPE27" s="45"/>
      <c r="NPF27" s="45"/>
      <c r="NPG27" s="45"/>
      <c r="NPH27" s="45"/>
      <c r="NPI27" s="45"/>
      <c r="NPJ27" s="45"/>
      <c r="NPK27" s="45"/>
      <c r="NPL27" s="45"/>
      <c r="NPM27" s="45"/>
      <c r="NPN27" s="45"/>
      <c r="NPO27" s="45"/>
      <c r="NPP27" s="45"/>
      <c r="NPQ27" s="45"/>
      <c r="NPR27" s="45"/>
      <c r="NPS27" s="45"/>
      <c r="NPT27" s="45"/>
      <c r="NPU27" s="45"/>
      <c r="NPV27" s="45"/>
      <c r="NPW27" s="45"/>
      <c r="NPX27" s="45"/>
      <c r="NPY27" s="45"/>
      <c r="NPZ27" s="45"/>
      <c r="NQA27" s="45"/>
      <c r="NQB27" s="45"/>
      <c r="NQC27" s="45"/>
      <c r="NQD27" s="45"/>
      <c r="NQE27" s="45"/>
      <c r="NQF27" s="45"/>
      <c r="NQG27" s="45"/>
      <c r="NQH27" s="45"/>
      <c r="NQI27" s="45"/>
      <c r="NQJ27" s="45"/>
      <c r="NQK27" s="45"/>
      <c r="NQL27" s="45"/>
      <c r="NQM27" s="45"/>
      <c r="NQN27" s="45"/>
      <c r="NQO27" s="45"/>
      <c r="NQP27" s="45"/>
      <c r="NQQ27" s="45"/>
      <c r="NQR27" s="45"/>
      <c r="NQS27" s="45"/>
      <c r="NQT27" s="45"/>
      <c r="NQU27" s="45"/>
      <c r="NQV27" s="45"/>
      <c r="NQW27" s="45"/>
      <c r="NQX27" s="45"/>
      <c r="NQY27" s="45"/>
      <c r="NQZ27" s="45"/>
      <c r="NRA27" s="45"/>
      <c r="NRB27" s="45"/>
      <c r="NRC27" s="45"/>
      <c r="NRD27" s="45"/>
      <c r="NRE27" s="45"/>
      <c r="NRF27" s="45"/>
      <c r="NRG27" s="45"/>
      <c r="NRH27" s="45"/>
      <c r="NRI27" s="45"/>
      <c r="NRJ27" s="45"/>
      <c r="NRK27" s="45"/>
      <c r="NRL27" s="45"/>
      <c r="NRM27" s="45"/>
      <c r="NRN27" s="45"/>
      <c r="NRO27" s="45"/>
      <c r="NRP27" s="45"/>
      <c r="NRQ27" s="45"/>
      <c r="NRR27" s="45"/>
      <c r="NRS27" s="45"/>
      <c r="NRT27" s="45"/>
      <c r="NRU27" s="45"/>
      <c r="NRV27" s="45"/>
      <c r="NRW27" s="45"/>
      <c r="NRX27" s="45"/>
      <c r="NRY27" s="45"/>
      <c r="NRZ27" s="45"/>
      <c r="NSA27" s="45"/>
      <c r="NSB27" s="45"/>
      <c r="NSC27" s="45"/>
      <c r="NSD27" s="45"/>
      <c r="NSE27" s="45"/>
      <c r="NSF27" s="45"/>
      <c r="NSG27" s="45"/>
      <c r="NSH27" s="45"/>
      <c r="NSI27" s="45"/>
      <c r="NSJ27" s="45"/>
      <c r="NSK27" s="45"/>
      <c r="NSL27" s="45"/>
      <c r="NSM27" s="45"/>
      <c r="NSN27" s="45"/>
      <c r="NSO27" s="45"/>
      <c r="NSP27" s="45"/>
      <c r="NSQ27" s="45"/>
      <c r="NSR27" s="45"/>
      <c r="NSS27" s="45"/>
      <c r="NST27" s="45"/>
      <c r="NSU27" s="45"/>
      <c r="NSV27" s="45"/>
      <c r="NSW27" s="45"/>
      <c r="NSX27" s="45"/>
      <c r="NSY27" s="45"/>
      <c r="NSZ27" s="45"/>
      <c r="NTA27" s="45"/>
      <c r="NTB27" s="45"/>
      <c r="NTC27" s="45"/>
      <c r="NTD27" s="45"/>
      <c r="NTE27" s="45"/>
      <c r="NTF27" s="45"/>
      <c r="NTG27" s="45"/>
      <c r="NTH27" s="45"/>
      <c r="NTI27" s="45"/>
      <c r="NTJ27" s="45"/>
      <c r="NTK27" s="45"/>
      <c r="NTL27" s="45"/>
      <c r="NTM27" s="45"/>
      <c r="NTN27" s="45"/>
      <c r="NTO27" s="45"/>
      <c r="NTP27" s="45"/>
      <c r="NTQ27" s="45"/>
      <c r="NTR27" s="45"/>
      <c r="NTS27" s="45"/>
      <c r="NTT27" s="45"/>
      <c r="NTU27" s="45"/>
      <c r="NTV27" s="45"/>
      <c r="NTW27" s="45"/>
      <c r="NTX27" s="45"/>
      <c r="NTY27" s="45"/>
      <c r="NTZ27" s="45"/>
      <c r="NUA27" s="45"/>
      <c r="NUB27" s="45"/>
      <c r="NUC27" s="45"/>
      <c r="NUD27" s="45"/>
      <c r="NUE27" s="45"/>
      <c r="NUF27" s="45"/>
      <c r="NUG27" s="45"/>
      <c r="NUH27" s="45"/>
      <c r="NUI27" s="45"/>
      <c r="NUJ27" s="45"/>
      <c r="NUK27" s="45"/>
      <c r="NUL27" s="45"/>
      <c r="NUM27" s="45"/>
      <c r="NUN27" s="45"/>
      <c r="NUO27" s="45"/>
      <c r="NUP27" s="45"/>
      <c r="NUQ27" s="45"/>
      <c r="NUR27" s="45"/>
      <c r="NUS27" s="45"/>
      <c r="NUT27" s="45"/>
      <c r="NUU27" s="45"/>
      <c r="NUV27" s="45"/>
      <c r="NUW27" s="45"/>
      <c r="NUX27" s="45"/>
      <c r="NUY27" s="45"/>
      <c r="NUZ27" s="45"/>
      <c r="NVA27" s="45"/>
      <c r="NVB27" s="45"/>
      <c r="NVC27" s="45"/>
      <c r="NVD27" s="45"/>
      <c r="NVE27" s="45"/>
      <c r="NVF27" s="45"/>
      <c r="NVG27" s="45"/>
      <c r="NVH27" s="45"/>
      <c r="NVI27" s="45"/>
      <c r="NVJ27" s="45"/>
      <c r="NVK27" s="45"/>
      <c r="NVL27" s="45"/>
      <c r="NVM27" s="45"/>
      <c r="NVN27" s="45"/>
      <c r="NVO27" s="45"/>
      <c r="NVP27" s="45"/>
      <c r="NVQ27" s="45"/>
      <c r="NVR27" s="45"/>
      <c r="NVS27" s="45"/>
      <c r="NVT27" s="45"/>
      <c r="NVU27" s="45"/>
      <c r="NVV27" s="45"/>
      <c r="NVW27" s="45"/>
      <c r="NVX27" s="45"/>
      <c r="NVY27" s="45"/>
      <c r="NVZ27" s="45"/>
      <c r="NWA27" s="45"/>
      <c r="NWB27" s="45"/>
      <c r="NWC27" s="45"/>
      <c r="NWD27" s="45"/>
      <c r="NWE27" s="45"/>
      <c r="NWF27" s="45"/>
      <c r="NWG27" s="45"/>
      <c r="NWH27" s="45"/>
      <c r="NWI27" s="45"/>
      <c r="NWJ27" s="45"/>
      <c r="NWK27" s="45"/>
      <c r="NWL27" s="45"/>
      <c r="NWM27" s="45"/>
      <c r="NWN27" s="45"/>
      <c r="NWO27" s="45"/>
      <c r="NWP27" s="45"/>
      <c r="NWQ27" s="45"/>
      <c r="NWR27" s="45"/>
      <c r="NWS27" s="45"/>
      <c r="NWT27" s="45"/>
      <c r="NWU27" s="45"/>
      <c r="NWV27" s="45"/>
      <c r="NWW27" s="45"/>
      <c r="NWX27" s="45"/>
      <c r="NWY27" s="45"/>
      <c r="NWZ27" s="45"/>
      <c r="NXA27" s="45"/>
      <c r="NXB27" s="45"/>
      <c r="NXC27" s="45"/>
      <c r="NXD27" s="45"/>
      <c r="NXE27" s="45"/>
      <c r="NXF27" s="45"/>
      <c r="NXG27" s="45"/>
      <c r="NXH27" s="45"/>
      <c r="NXI27" s="45"/>
      <c r="NXJ27" s="45"/>
      <c r="NXK27" s="45"/>
      <c r="NXL27" s="45"/>
      <c r="NXM27" s="45"/>
      <c r="NXN27" s="45"/>
      <c r="NXO27" s="45"/>
      <c r="NXP27" s="45"/>
      <c r="NXQ27" s="45"/>
      <c r="NXR27" s="45"/>
      <c r="NXS27" s="45"/>
      <c r="NXT27" s="45"/>
      <c r="NXU27" s="45"/>
      <c r="NXV27" s="45"/>
      <c r="NXW27" s="45"/>
      <c r="NXX27" s="45"/>
      <c r="NXY27" s="45"/>
      <c r="NXZ27" s="45"/>
      <c r="NYA27" s="45"/>
      <c r="NYB27" s="45"/>
      <c r="NYC27" s="45"/>
      <c r="NYD27" s="45"/>
      <c r="NYE27" s="45"/>
      <c r="NYF27" s="45"/>
      <c r="NYG27" s="45"/>
      <c r="NYH27" s="45"/>
      <c r="NYI27" s="45"/>
      <c r="NYJ27" s="45"/>
      <c r="NYK27" s="45"/>
      <c r="NYL27" s="45"/>
      <c r="NYM27" s="45"/>
      <c r="NYN27" s="45"/>
      <c r="NYO27" s="45"/>
      <c r="NYP27" s="45"/>
      <c r="NYQ27" s="45"/>
      <c r="NYR27" s="45"/>
      <c r="NYS27" s="45"/>
      <c r="NYT27" s="45"/>
      <c r="NYU27" s="45"/>
      <c r="NYV27" s="45"/>
      <c r="NYW27" s="45"/>
      <c r="NYX27" s="45"/>
      <c r="NYY27" s="45"/>
      <c r="NYZ27" s="45"/>
      <c r="NZA27" s="45"/>
      <c r="NZB27" s="45"/>
      <c r="NZC27" s="45"/>
      <c r="NZD27" s="45"/>
      <c r="NZE27" s="45"/>
      <c r="NZF27" s="45"/>
      <c r="NZG27" s="45"/>
      <c r="NZH27" s="45"/>
      <c r="NZI27" s="45"/>
      <c r="NZJ27" s="45"/>
      <c r="NZK27" s="45"/>
      <c r="NZL27" s="45"/>
      <c r="NZM27" s="45"/>
      <c r="NZN27" s="45"/>
      <c r="NZO27" s="45"/>
      <c r="NZP27" s="45"/>
      <c r="NZQ27" s="45"/>
      <c r="NZR27" s="45"/>
      <c r="NZS27" s="45"/>
      <c r="NZT27" s="45"/>
      <c r="NZU27" s="45"/>
      <c r="NZV27" s="45"/>
      <c r="NZW27" s="45"/>
      <c r="NZX27" s="45"/>
      <c r="NZY27" s="45"/>
      <c r="NZZ27" s="45"/>
      <c r="OAA27" s="45"/>
      <c r="OAB27" s="45"/>
      <c r="OAC27" s="45"/>
      <c r="OAD27" s="45"/>
      <c r="OAE27" s="45"/>
      <c r="OAF27" s="45"/>
      <c r="OAG27" s="45"/>
      <c r="OAH27" s="45"/>
      <c r="OAI27" s="45"/>
      <c r="OAJ27" s="45"/>
      <c r="OAK27" s="45"/>
      <c r="OAL27" s="45"/>
      <c r="OAM27" s="45"/>
      <c r="OAN27" s="45"/>
      <c r="OAO27" s="45"/>
      <c r="OAP27" s="45"/>
      <c r="OAQ27" s="45"/>
      <c r="OAR27" s="45"/>
      <c r="OAS27" s="45"/>
      <c r="OAT27" s="45"/>
      <c r="OAU27" s="45"/>
      <c r="OAV27" s="45"/>
      <c r="OAW27" s="45"/>
      <c r="OAX27" s="45"/>
      <c r="OAY27" s="45"/>
      <c r="OAZ27" s="45"/>
      <c r="OBA27" s="45"/>
      <c r="OBB27" s="45"/>
      <c r="OBC27" s="45"/>
      <c r="OBD27" s="45"/>
      <c r="OBE27" s="45"/>
      <c r="OBF27" s="45"/>
      <c r="OBG27" s="45"/>
      <c r="OBH27" s="45"/>
      <c r="OBI27" s="45"/>
      <c r="OBJ27" s="45"/>
      <c r="OBK27" s="45"/>
      <c r="OBL27" s="45"/>
      <c r="OBM27" s="45"/>
      <c r="OBN27" s="45"/>
      <c r="OBO27" s="45"/>
      <c r="OBP27" s="45"/>
      <c r="OBQ27" s="45"/>
      <c r="OBR27" s="45"/>
      <c r="OBS27" s="45"/>
      <c r="OBT27" s="45"/>
      <c r="OBU27" s="45"/>
      <c r="OBV27" s="45"/>
      <c r="OBW27" s="45"/>
      <c r="OBX27" s="45"/>
      <c r="OBY27" s="45"/>
      <c r="OBZ27" s="45"/>
      <c r="OCA27" s="45"/>
      <c r="OCB27" s="45"/>
      <c r="OCC27" s="45"/>
      <c r="OCD27" s="45"/>
      <c r="OCE27" s="45"/>
      <c r="OCF27" s="45"/>
      <c r="OCG27" s="45"/>
      <c r="OCH27" s="45"/>
      <c r="OCI27" s="45"/>
      <c r="OCJ27" s="45"/>
      <c r="OCK27" s="45"/>
      <c r="OCL27" s="45"/>
      <c r="OCM27" s="45"/>
      <c r="OCN27" s="45"/>
      <c r="OCO27" s="45"/>
      <c r="OCP27" s="45"/>
      <c r="OCQ27" s="45"/>
      <c r="OCR27" s="45"/>
      <c r="OCS27" s="45"/>
      <c r="OCT27" s="45"/>
      <c r="OCU27" s="45"/>
      <c r="OCV27" s="45"/>
      <c r="OCW27" s="45"/>
      <c r="OCX27" s="45"/>
      <c r="OCY27" s="45"/>
      <c r="OCZ27" s="45"/>
      <c r="ODA27" s="45"/>
      <c r="ODB27" s="45"/>
      <c r="ODC27" s="45"/>
      <c r="ODD27" s="45"/>
      <c r="ODE27" s="45"/>
      <c r="ODF27" s="45"/>
      <c r="ODG27" s="45"/>
      <c r="ODH27" s="45"/>
      <c r="ODI27" s="45"/>
      <c r="ODJ27" s="45"/>
      <c r="ODK27" s="45"/>
      <c r="ODL27" s="45"/>
      <c r="ODM27" s="45"/>
      <c r="ODN27" s="45"/>
      <c r="ODO27" s="45"/>
      <c r="ODP27" s="45"/>
      <c r="ODQ27" s="45"/>
      <c r="ODR27" s="45"/>
      <c r="ODS27" s="45"/>
      <c r="ODT27" s="45"/>
      <c r="ODU27" s="45"/>
      <c r="ODV27" s="45"/>
      <c r="ODW27" s="45"/>
      <c r="ODX27" s="45"/>
      <c r="ODY27" s="45"/>
      <c r="ODZ27" s="45"/>
      <c r="OEA27" s="45"/>
      <c r="OEB27" s="45"/>
      <c r="OEC27" s="45"/>
      <c r="OED27" s="45"/>
      <c r="OEE27" s="45"/>
      <c r="OEF27" s="45"/>
      <c r="OEG27" s="45"/>
      <c r="OEH27" s="45"/>
      <c r="OEI27" s="45"/>
      <c r="OEJ27" s="45"/>
      <c r="OEK27" s="45"/>
      <c r="OEL27" s="45"/>
      <c r="OEM27" s="45"/>
      <c r="OEN27" s="45"/>
      <c r="OEO27" s="45"/>
      <c r="OEP27" s="45"/>
      <c r="OEQ27" s="45"/>
      <c r="OER27" s="45"/>
      <c r="OES27" s="45"/>
      <c r="OET27" s="45"/>
      <c r="OEU27" s="45"/>
      <c r="OEV27" s="45"/>
      <c r="OEW27" s="45"/>
      <c r="OEX27" s="45"/>
      <c r="OEY27" s="45"/>
      <c r="OEZ27" s="45"/>
      <c r="OFA27" s="45"/>
      <c r="OFB27" s="45"/>
      <c r="OFC27" s="45"/>
      <c r="OFD27" s="45"/>
      <c r="OFE27" s="45"/>
      <c r="OFF27" s="45"/>
      <c r="OFG27" s="45"/>
      <c r="OFH27" s="45"/>
      <c r="OFI27" s="45"/>
      <c r="OFJ27" s="45"/>
      <c r="OFK27" s="45"/>
      <c r="OFL27" s="45"/>
      <c r="OFM27" s="45"/>
      <c r="OFN27" s="45"/>
      <c r="OFO27" s="45"/>
      <c r="OFP27" s="45"/>
      <c r="OFQ27" s="45"/>
      <c r="OFR27" s="45"/>
      <c r="OFS27" s="45"/>
      <c r="OFT27" s="45"/>
      <c r="OFU27" s="45"/>
      <c r="OFV27" s="45"/>
      <c r="OFW27" s="45"/>
      <c r="OFX27" s="45"/>
      <c r="OFY27" s="45"/>
      <c r="OFZ27" s="45"/>
      <c r="OGA27" s="45"/>
      <c r="OGB27" s="45"/>
      <c r="OGC27" s="45"/>
      <c r="OGD27" s="45"/>
      <c r="OGE27" s="45"/>
      <c r="OGF27" s="45"/>
      <c r="OGG27" s="45"/>
      <c r="OGH27" s="45"/>
      <c r="OGI27" s="45"/>
      <c r="OGJ27" s="45"/>
      <c r="OGK27" s="45"/>
      <c r="OGL27" s="45"/>
      <c r="OGM27" s="45"/>
      <c r="OGN27" s="45"/>
      <c r="OGO27" s="45"/>
      <c r="OGP27" s="45"/>
      <c r="OGQ27" s="45"/>
      <c r="OGR27" s="45"/>
      <c r="OGS27" s="45"/>
      <c r="OGT27" s="45"/>
      <c r="OGU27" s="45"/>
      <c r="OGV27" s="45"/>
      <c r="OGW27" s="45"/>
      <c r="OGX27" s="45"/>
      <c r="OGY27" s="45"/>
      <c r="OGZ27" s="45"/>
      <c r="OHA27" s="45"/>
      <c r="OHB27" s="45"/>
      <c r="OHC27" s="45"/>
      <c r="OHD27" s="45"/>
      <c r="OHE27" s="45"/>
      <c r="OHF27" s="45"/>
      <c r="OHG27" s="45"/>
      <c r="OHH27" s="45"/>
      <c r="OHI27" s="45"/>
      <c r="OHJ27" s="45"/>
      <c r="OHK27" s="45"/>
      <c r="OHL27" s="45"/>
      <c r="OHM27" s="45"/>
      <c r="OHN27" s="45"/>
      <c r="OHO27" s="45"/>
      <c r="OHP27" s="45"/>
      <c r="OHQ27" s="45"/>
      <c r="OHR27" s="45"/>
      <c r="OHS27" s="45"/>
      <c r="OHT27" s="45"/>
      <c r="OHU27" s="45"/>
      <c r="OHV27" s="45"/>
      <c r="OHW27" s="45"/>
      <c r="OHX27" s="45"/>
      <c r="OHY27" s="45"/>
      <c r="OHZ27" s="45"/>
      <c r="OIA27" s="45"/>
      <c r="OIB27" s="45"/>
      <c r="OIC27" s="45"/>
      <c r="OID27" s="45"/>
      <c r="OIE27" s="45"/>
      <c r="OIF27" s="45"/>
      <c r="OIG27" s="45"/>
      <c r="OIH27" s="45"/>
      <c r="OII27" s="45"/>
      <c r="OIJ27" s="45"/>
      <c r="OIK27" s="45"/>
      <c r="OIL27" s="45"/>
      <c r="OIM27" s="45"/>
      <c r="OIN27" s="45"/>
      <c r="OIO27" s="45"/>
      <c r="OIP27" s="45"/>
      <c r="OIQ27" s="45"/>
      <c r="OIR27" s="45"/>
      <c r="OIS27" s="45"/>
      <c r="OIT27" s="45"/>
      <c r="OIU27" s="45"/>
      <c r="OIV27" s="45"/>
      <c r="OIW27" s="45"/>
      <c r="OIX27" s="45"/>
      <c r="OIY27" s="45"/>
      <c r="OIZ27" s="45"/>
      <c r="OJA27" s="45"/>
      <c r="OJB27" s="45"/>
      <c r="OJC27" s="45"/>
      <c r="OJD27" s="45"/>
      <c r="OJE27" s="45"/>
      <c r="OJF27" s="45"/>
      <c r="OJG27" s="45"/>
      <c r="OJH27" s="45"/>
      <c r="OJI27" s="45"/>
      <c r="OJJ27" s="45"/>
      <c r="OJK27" s="45"/>
      <c r="OJL27" s="45"/>
      <c r="OJM27" s="45"/>
      <c r="OJN27" s="45"/>
      <c r="OJO27" s="45"/>
      <c r="OJP27" s="45"/>
      <c r="OJQ27" s="45"/>
      <c r="OJR27" s="45"/>
      <c r="OJS27" s="45"/>
      <c r="OJT27" s="45"/>
      <c r="OJU27" s="45"/>
      <c r="OJV27" s="45"/>
      <c r="OJW27" s="45"/>
      <c r="OJX27" s="45"/>
      <c r="OJY27" s="45"/>
      <c r="OJZ27" s="45"/>
      <c r="OKA27" s="45"/>
      <c r="OKB27" s="45"/>
      <c r="OKC27" s="45"/>
      <c r="OKD27" s="45"/>
      <c r="OKE27" s="45"/>
      <c r="OKF27" s="45"/>
      <c r="OKG27" s="45"/>
      <c r="OKH27" s="45"/>
      <c r="OKI27" s="45"/>
      <c r="OKJ27" s="45"/>
      <c r="OKK27" s="45"/>
      <c r="OKL27" s="45"/>
      <c r="OKM27" s="45"/>
      <c r="OKN27" s="45"/>
      <c r="OKO27" s="45"/>
      <c r="OKP27" s="45"/>
      <c r="OKQ27" s="45"/>
      <c r="OKR27" s="45"/>
      <c r="OKS27" s="45"/>
      <c r="OKT27" s="45"/>
      <c r="OKU27" s="45"/>
      <c r="OKV27" s="45"/>
      <c r="OKW27" s="45"/>
      <c r="OKX27" s="45"/>
      <c r="OKY27" s="45"/>
      <c r="OKZ27" s="45"/>
      <c r="OLA27" s="45"/>
      <c r="OLB27" s="45"/>
      <c r="OLC27" s="45"/>
      <c r="OLD27" s="45"/>
      <c r="OLE27" s="45"/>
      <c r="OLF27" s="45"/>
      <c r="OLG27" s="45"/>
      <c r="OLH27" s="45"/>
      <c r="OLI27" s="45"/>
      <c r="OLJ27" s="45"/>
      <c r="OLK27" s="45"/>
      <c r="OLL27" s="45"/>
      <c r="OLM27" s="45"/>
      <c r="OLN27" s="45"/>
      <c r="OLO27" s="45"/>
      <c r="OLP27" s="45"/>
      <c r="OLQ27" s="45"/>
      <c r="OLR27" s="45"/>
      <c r="OLS27" s="45"/>
      <c r="OLT27" s="45"/>
      <c r="OLU27" s="45"/>
      <c r="OLV27" s="45"/>
      <c r="OLW27" s="45"/>
      <c r="OLX27" s="45"/>
      <c r="OLY27" s="45"/>
      <c r="OLZ27" s="45"/>
      <c r="OMA27" s="45"/>
      <c r="OMB27" s="45"/>
      <c r="OMC27" s="45"/>
      <c r="OMD27" s="45"/>
      <c r="OME27" s="45"/>
      <c r="OMF27" s="45"/>
      <c r="OMG27" s="45"/>
      <c r="OMH27" s="45"/>
      <c r="OMI27" s="45"/>
      <c r="OMJ27" s="45"/>
      <c r="OMK27" s="45"/>
      <c r="OML27" s="45"/>
      <c r="OMM27" s="45"/>
      <c r="OMN27" s="45"/>
      <c r="OMO27" s="45"/>
      <c r="OMP27" s="45"/>
      <c r="OMQ27" s="45"/>
      <c r="OMR27" s="45"/>
      <c r="OMS27" s="45"/>
      <c r="OMT27" s="45"/>
      <c r="OMU27" s="45"/>
      <c r="OMV27" s="45"/>
      <c r="OMW27" s="45"/>
      <c r="OMX27" s="45"/>
      <c r="OMY27" s="45"/>
      <c r="OMZ27" s="45"/>
      <c r="ONA27" s="45"/>
      <c r="ONB27" s="45"/>
      <c r="ONC27" s="45"/>
      <c r="OND27" s="45"/>
      <c r="ONE27" s="45"/>
      <c r="ONF27" s="45"/>
      <c r="ONG27" s="45"/>
      <c r="ONH27" s="45"/>
      <c r="ONI27" s="45"/>
      <c r="ONJ27" s="45"/>
      <c r="ONK27" s="45"/>
      <c r="ONL27" s="45"/>
      <c r="ONM27" s="45"/>
      <c r="ONN27" s="45"/>
      <c r="ONO27" s="45"/>
      <c r="ONP27" s="45"/>
      <c r="ONQ27" s="45"/>
      <c r="ONR27" s="45"/>
      <c r="ONS27" s="45"/>
      <c r="ONT27" s="45"/>
      <c r="ONU27" s="45"/>
      <c r="ONV27" s="45"/>
      <c r="ONW27" s="45"/>
      <c r="ONX27" s="45"/>
      <c r="ONY27" s="45"/>
      <c r="ONZ27" s="45"/>
      <c r="OOA27" s="45"/>
      <c r="OOB27" s="45"/>
      <c r="OOC27" s="45"/>
      <c r="OOD27" s="45"/>
      <c r="OOE27" s="45"/>
      <c r="OOF27" s="45"/>
      <c r="OOG27" s="45"/>
      <c r="OOH27" s="45"/>
      <c r="OOI27" s="45"/>
      <c r="OOJ27" s="45"/>
      <c r="OOK27" s="45"/>
      <c r="OOL27" s="45"/>
      <c r="OOM27" s="45"/>
      <c r="OON27" s="45"/>
      <c r="OOO27" s="45"/>
      <c r="OOP27" s="45"/>
      <c r="OOQ27" s="45"/>
      <c r="OOR27" s="45"/>
      <c r="OOS27" s="45"/>
      <c r="OOT27" s="45"/>
      <c r="OOU27" s="45"/>
      <c r="OOV27" s="45"/>
      <c r="OOW27" s="45"/>
      <c r="OOX27" s="45"/>
      <c r="OOY27" s="45"/>
      <c r="OOZ27" s="45"/>
      <c r="OPA27" s="45"/>
      <c r="OPB27" s="45"/>
      <c r="OPC27" s="45"/>
      <c r="OPD27" s="45"/>
      <c r="OPE27" s="45"/>
      <c r="OPF27" s="45"/>
      <c r="OPG27" s="45"/>
      <c r="OPH27" s="45"/>
      <c r="OPI27" s="45"/>
      <c r="OPJ27" s="45"/>
      <c r="OPK27" s="45"/>
      <c r="OPL27" s="45"/>
      <c r="OPM27" s="45"/>
      <c r="OPN27" s="45"/>
      <c r="OPO27" s="45"/>
      <c r="OPP27" s="45"/>
      <c r="OPQ27" s="45"/>
      <c r="OPR27" s="45"/>
      <c r="OPS27" s="45"/>
      <c r="OPT27" s="45"/>
      <c r="OPU27" s="45"/>
      <c r="OPV27" s="45"/>
      <c r="OPW27" s="45"/>
      <c r="OPX27" s="45"/>
      <c r="OPY27" s="45"/>
      <c r="OPZ27" s="45"/>
      <c r="OQA27" s="45"/>
      <c r="OQB27" s="45"/>
      <c r="OQC27" s="45"/>
      <c r="OQD27" s="45"/>
      <c r="OQE27" s="45"/>
      <c r="OQF27" s="45"/>
      <c r="OQG27" s="45"/>
      <c r="OQH27" s="45"/>
      <c r="OQI27" s="45"/>
      <c r="OQJ27" s="45"/>
      <c r="OQK27" s="45"/>
      <c r="OQL27" s="45"/>
      <c r="OQM27" s="45"/>
      <c r="OQN27" s="45"/>
      <c r="OQO27" s="45"/>
      <c r="OQP27" s="45"/>
      <c r="OQQ27" s="45"/>
      <c r="OQR27" s="45"/>
      <c r="OQS27" s="45"/>
      <c r="OQT27" s="45"/>
      <c r="OQU27" s="45"/>
      <c r="OQV27" s="45"/>
      <c r="OQW27" s="45"/>
      <c r="OQX27" s="45"/>
      <c r="OQY27" s="45"/>
      <c r="OQZ27" s="45"/>
      <c r="ORA27" s="45"/>
      <c r="ORB27" s="45"/>
      <c r="ORC27" s="45"/>
      <c r="ORD27" s="45"/>
      <c r="ORE27" s="45"/>
      <c r="ORF27" s="45"/>
      <c r="ORG27" s="45"/>
      <c r="ORH27" s="45"/>
      <c r="ORI27" s="45"/>
      <c r="ORJ27" s="45"/>
      <c r="ORK27" s="45"/>
      <c r="ORL27" s="45"/>
      <c r="ORM27" s="45"/>
      <c r="ORN27" s="45"/>
      <c r="ORO27" s="45"/>
      <c r="ORP27" s="45"/>
      <c r="ORQ27" s="45"/>
      <c r="ORR27" s="45"/>
      <c r="ORS27" s="45"/>
      <c r="ORT27" s="45"/>
      <c r="ORU27" s="45"/>
      <c r="ORV27" s="45"/>
      <c r="ORW27" s="45"/>
      <c r="ORX27" s="45"/>
      <c r="ORY27" s="45"/>
      <c r="ORZ27" s="45"/>
      <c r="OSA27" s="45"/>
      <c r="OSB27" s="45"/>
      <c r="OSC27" s="45"/>
      <c r="OSD27" s="45"/>
      <c r="OSE27" s="45"/>
      <c r="OSF27" s="45"/>
      <c r="OSG27" s="45"/>
      <c r="OSH27" s="45"/>
      <c r="OSI27" s="45"/>
      <c r="OSJ27" s="45"/>
      <c r="OSK27" s="45"/>
      <c r="OSL27" s="45"/>
      <c r="OSM27" s="45"/>
      <c r="OSN27" s="45"/>
      <c r="OSO27" s="45"/>
      <c r="OSP27" s="45"/>
      <c r="OSQ27" s="45"/>
      <c r="OSR27" s="45"/>
      <c r="OSS27" s="45"/>
      <c r="OST27" s="45"/>
      <c r="OSU27" s="45"/>
      <c r="OSV27" s="45"/>
      <c r="OSW27" s="45"/>
      <c r="OSX27" s="45"/>
      <c r="OSY27" s="45"/>
      <c r="OSZ27" s="45"/>
      <c r="OTA27" s="45"/>
      <c r="OTB27" s="45"/>
      <c r="OTC27" s="45"/>
      <c r="OTD27" s="45"/>
      <c r="OTE27" s="45"/>
      <c r="OTF27" s="45"/>
      <c r="OTG27" s="45"/>
      <c r="OTH27" s="45"/>
      <c r="OTI27" s="45"/>
      <c r="OTJ27" s="45"/>
      <c r="OTK27" s="45"/>
      <c r="OTL27" s="45"/>
      <c r="OTM27" s="45"/>
      <c r="OTN27" s="45"/>
      <c r="OTO27" s="45"/>
      <c r="OTP27" s="45"/>
      <c r="OTQ27" s="45"/>
      <c r="OTR27" s="45"/>
      <c r="OTS27" s="45"/>
      <c r="OTT27" s="45"/>
      <c r="OTU27" s="45"/>
      <c r="OTV27" s="45"/>
      <c r="OTW27" s="45"/>
      <c r="OTX27" s="45"/>
      <c r="OTY27" s="45"/>
      <c r="OTZ27" s="45"/>
      <c r="OUA27" s="45"/>
      <c r="OUB27" s="45"/>
      <c r="OUC27" s="45"/>
      <c r="OUD27" s="45"/>
      <c r="OUE27" s="45"/>
      <c r="OUF27" s="45"/>
      <c r="OUG27" s="45"/>
      <c r="OUH27" s="45"/>
      <c r="OUI27" s="45"/>
      <c r="OUJ27" s="45"/>
      <c r="OUK27" s="45"/>
      <c r="OUL27" s="45"/>
      <c r="OUM27" s="45"/>
      <c r="OUN27" s="45"/>
      <c r="OUO27" s="45"/>
      <c r="OUP27" s="45"/>
      <c r="OUQ27" s="45"/>
      <c r="OUR27" s="45"/>
      <c r="OUS27" s="45"/>
      <c r="OUT27" s="45"/>
      <c r="OUU27" s="45"/>
      <c r="OUV27" s="45"/>
      <c r="OUW27" s="45"/>
      <c r="OUX27" s="45"/>
      <c r="OUY27" s="45"/>
      <c r="OUZ27" s="45"/>
      <c r="OVA27" s="45"/>
      <c r="OVB27" s="45"/>
      <c r="OVC27" s="45"/>
      <c r="OVD27" s="45"/>
      <c r="OVE27" s="45"/>
      <c r="OVF27" s="45"/>
      <c r="OVG27" s="45"/>
      <c r="OVH27" s="45"/>
      <c r="OVI27" s="45"/>
      <c r="OVJ27" s="45"/>
      <c r="OVK27" s="45"/>
      <c r="OVL27" s="45"/>
      <c r="OVM27" s="45"/>
      <c r="OVN27" s="45"/>
      <c r="OVO27" s="45"/>
      <c r="OVP27" s="45"/>
      <c r="OVQ27" s="45"/>
      <c r="OVR27" s="45"/>
      <c r="OVS27" s="45"/>
      <c r="OVT27" s="45"/>
      <c r="OVU27" s="45"/>
      <c r="OVV27" s="45"/>
      <c r="OVW27" s="45"/>
      <c r="OVX27" s="45"/>
      <c r="OVY27" s="45"/>
      <c r="OVZ27" s="45"/>
      <c r="OWA27" s="45"/>
      <c r="OWB27" s="45"/>
      <c r="OWC27" s="45"/>
      <c r="OWD27" s="45"/>
      <c r="OWE27" s="45"/>
      <c r="OWF27" s="45"/>
      <c r="OWG27" s="45"/>
      <c r="OWH27" s="45"/>
      <c r="OWI27" s="45"/>
      <c r="OWJ27" s="45"/>
      <c r="OWK27" s="45"/>
      <c r="OWL27" s="45"/>
      <c r="OWM27" s="45"/>
      <c r="OWN27" s="45"/>
      <c r="OWO27" s="45"/>
      <c r="OWP27" s="45"/>
      <c r="OWQ27" s="45"/>
      <c r="OWR27" s="45"/>
      <c r="OWS27" s="45"/>
      <c r="OWT27" s="45"/>
      <c r="OWU27" s="45"/>
      <c r="OWV27" s="45"/>
      <c r="OWW27" s="45"/>
      <c r="OWX27" s="45"/>
      <c r="OWY27" s="45"/>
      <c r="OWZ27" s="45"/>
      <c r="OXA27" s="45"/>
      <c r="OXB27" s="45"/>
      <c r="OXC27" s="45"/>
      <c r="OXD27" s="45"/>
      <c r="OXE27" s="45"/>
      <c r="OXF27" s="45"/>
      <c r="OXG27" s="45"/>
      <c r="OXH27" s="45"/>
      <c r="OXI27" s="45"/>
      <c r="OXJ27" s="45"/>
      <c r="OXK27" s="45"/>
      <c r="OXL27" s="45"/>
      <c r="OXM27" s="45"/>
      <c r="OXN27" s="45"/>
      <c r="OXO27" s="45"/>
      <c r="OXP27" s="45"/>
      <c r="OXQ27" s="45"/>
      <c r="OXR27" s="45"/>
      <c r="OXS27" s="45"/>
      <c r="OXT27" s="45"/>
      <c r="OXU27" s="45"/>
      <c r="OXV27" s="45"/>
      <c r="OXW27" s="45"/>
      <c r="OXX27" s="45"/>
      <c r="OXY27" s="45"/>
      <c r="OXZ27" s="45"/>
      <c r="OYA27" s="45"/>
      <c r="OYB27" s="45"/>
      <c r="OYC27" s="45"/>
      <c r="OYD27" s="45"/>
      <c r="OYE27" s="45"/>
      <c r="OYF27" s="45"/>
      <c r="OYG27" s="45"/>
      <c r="OYH27" s="45"/>
      <c r="OYI27" s="45"/>
      <c r="OYJ27" s="45"/>
      <c r="OYK27" s="45"/>
      <c r="OYL27" s="45"/>
      <c r="OYM27" s="45"/>
      <c r="OYN27" s="45"/>
      <c r="OYO27" s="45"/>
      <c r="OYP27" s="45"/>
      <c r="OYQ27" s="45"/>
      <c r="OYR27" s="45"/>
      <c r="OYS27" s="45"/>
      <c r="OYT27" s="45"/>
      <c r="OYU27" s="45"/>
      <c r="OYV27" s="45"/>
      <c r="OYW27" s="45"/>
      <c r="OYX27" s="45"/>
      <c r="OYY27" s="45"/>
      <c r="OYZ27" s="45"/>
      <c r="OZA27" s="45"/>
      <c r="OZB27" s="45"/>
      <c r="OZC27" s="45"/>
      <c r="OZD27" s="45"/>
      <c r="OZE27" s="45"/>
      <c r="OZF27" s="45"/>
      <c r="OZG27" s="45"/>
      <c r="OZH27" s="45"/>
      <c r="OZI27" s="45"/>
      <c r="OZJ27" s="45"/>
      <c r="OZK27" s="45"/>
      <c r="OZL27" s="45"/>
      <c r="OZM27" s="45"/>
      <c r="OZN27" s="45"/>
      <c r="OZO27" s="45"/>
      <c r="OZP27" s="45"/>
      <c r="OZQ27" s="45"/>
      <c r="OZR27" s="45"/>
      <c r="OZS27" s="45"/>
      <c r="OZT27" s="45"/>
      <c r="OZU27" s="45"/>
      <c r="OZV27" s="45"/>
      <c r="OZW27" s="45"/>
      <c r="OZX27" s="45"/>
      <c r="OZY27" s="45"/>
      <c r="OZZ27" s="45"/>
      <c r="PAA27" s="45"/>
      <c r="PAB27" s="45"/>
      <c r="PAC27" s="45"/>
      <c r="PAD27" s="45"/>
      <c r="PAE27" s="45"/>
      <c r="PAF27" s="45"/>
      <c r="PAG27" s="45"/>
      <c r="PAH27" s="45"/>
      <c r="PAI27" s="45"/>
      <c r="PAJ27" s="45"/>
      <c r="PAK27" s="45"/>
      <c r="PAL27" s="45"/>
      <c r="PAM27" s="45"/>
      <c r="PAN27" s="45"/>
      <c r="PAO27" s="45"/>
      <c r="PAP27" s="45"/>
      <c r="PAQ27" s="45"/>
      <c r="PAR27" s="45"/>
      <c r="PAS27" s="45"/>
      <c r="PAT27" s="45"/>
      <c r="PAU27" s="45"/>
      <c r="PAV27" s="45"/>
      <c r="PAW27" s="45"/>
      <c r="PAX27" s="45"/>
      <c r="PAY27" s="45"/>
      <c r="PAZ27" s="45"/>
      <c r="PBA27" s="45"/>
      <c r="PBB27" s="45"/>
      <c r="PBC27" s="45"/>
      <c r="PBD27" s="45"/>
      <c r="PBE27" s="45"/>
      <c r="PBF27" s="45"/>
      <c r="PBG27" s="45"/>
      <c r="PBH27" s="45"/>
      <c r="PBI27" s="45"/>
      <c r="PBJ27" s="45"/>
      <c r="PBK27" s="45"/>
      <c r="PBL27" s="45"/>
      <c r="PBM27" s="45"/>
      <c r="PBN27" s="45"/>
      <c r="PBO27" s="45"/>
      <c r="PBP27" s="45"/>
      <c r="PBQ27" s="45"/>
      <c r="PBR27" s="45"/>
      <c r="PBS27" s="45"/>
      <c r="PBT27" s="45"/>
      <c r="PBU27" s="45"/>
      <c r="PBV27" s="45"/>
      <c r="PBW27" s="45"/>
      <c r="PBX27" s="45"/>
      <c r="PBY27" s="45"/>
      <c r="PBZ27" s="45"/>
      <c r="PCA27" s="45"/>
      <c r="PCB27" s="45"/>
      <c r="PCC27" s="45"/>
      <c r="PCD27" s="45"/>
      <c r="PCE27" s="45"/>
      <c r="PCF27" s="45"/>
      <c r="PCG27" s="45"/>
      <c r="PCH27" s="45"/>
      <c r="PCI27" s="45"/>
      <c r="PCJ27" s="45"/>
      <c r="PCK27" s="45"/>
      <c r="PCL27" s="45"/>
      <c r="PCM27" s="45"/>
      <c r="PCN27" s="45"/>
      <c r="PCO27" s="45"/>
      <c r="PCP27" s="45"/>
      <c r="PCQ27" s="45"/>
      <c r="PCR27" s="45"/>
      <c r="PCS27" s="45"/>
      <c r="PCT27" s="45"/>
      <c r="PCU27" s="45"/>
      <c r="PCV27" s="45"/>
      <c r="PCW27" s="45"/>
      <c r="PCX27" s="45"/>
      <c r="PCY27" s="45"/>
      <c r="PCZ27" s="45"/>
      <c r="PDA27" s="45"/>
      <c r="PDB27" s="45"/>
      <c r="PDC27" s="45"/>
      <c r="PDD27" s="45"/>
      <c r="PDE27" s="45"/>
      <c r="PDF27" s="45"/>
      <c r="PDG27" s="45"/>
      <c r="PDH27" s="45"/>
      <c r="PDI27" s="45"/>
      <c r="PDJ27" s="45"/>
      <c r="PDK27" s="45"/>
      <c r="PDL27" s="45"/>
      <c r="PDM27" s="45"/>
      <c r="PDN27" s="45"/>
      <c r="PDO27" s="45"/>
      <c r="PDP27" s="45"/>
      <c r="PDQ27" s="45"/>
      <c r="PDR27" s="45"/>
      <c r="PDS27" s="45"/>
      <c r="PDT27" s="45"/>
      <c r="PDU27" s="45"/>
      <c r="PDV27" s="45"/>
      <c r="PDW27" s="45"/>
      <c r="PDX27" s="45"/>
      <c r="PDY27" s="45"/>
      <c r="PDZ27" s="45"/>
      <c r="PEA27" s="45"/>
      <c r="PEB27" s="45"/>
      <c r="PEC27" s="45"/>
      <c r="PED27" s="45"/>
      <c r="PEE27" s="45"/>
      <c r="PEF27" s="45"/>
      <c r="PEG27" s="45"/>
      <c r="PEH27" s="45"/>
      <c r="PEI27" s="45"/>
      <c r="PEJ27" s="45"/>
      <c r="PEK27" s="45"/>
      <c r="PEL27" s="45"/>
      <c r="PEM27" s="45"/>
      <c r="PEN27" s="45"/>
      <c r="PEO27" s="45"/>
      <c r="PEP27" s="45"/>
      <c r="PEQ27" s="45"/>
      <c r="PER27" s="45"/>
      <c r="PES27" s="45"/>
      <c r="PET27" s="45"/>
      <c r="PEU27" s="45"/>
      <c r="PEV27" s="45"/>
      <c r="PEW27" s="45"/>
      <c r="PEX27" s="45"/>
      <c r="PEY27" s="45"/>
      <c r="PEZ27" s="45"/>
      <c r="PFA27" s="45"/>
      <c r="PFB27" s="45"/>
      <c r="PFC27" s="45"/>
      <c r="PFD27" s="45"/>
      <c r="PFE27" s="45"/>
      <c r="PFF27" s="45"/>
      <c r="PFG27" s="45"/>
      <c r="PFH27" s="45"/>
      <c r="PFI27" s="45"/>
      <c r="PFJ27" s="45"/>
      <c r="PFK27" s="45"/>
      <c r="PFL27" s="45"/>
      <c r="PFM27" s="45"/>
      <c r="PFN27" s="45"/>
      <c r="PFO27" s="45"/>
      <c r="PFP27" s="45"/>
      <c r="PFQ27" s="45"/>
      <c r="PFR27" s="45"/>
      <c r="PFS27" s="45"/>
      <c r="PFT27" s="45"/>
      <c r="PFU27" s="45"/>
      <c r="PFV27" s="45"/>
      <c r="PFW27" s="45"/>
      <c r="PFX27" s="45"/>
      <c r="PFY27" s="45"/>
      <c r="PFZ27" s="45"/>
      <c r="PGA27" s="45"/>
      <c r="PGB27" s="45"/>
      <c r="PGC27" s="45"/>
      <c r="PGD27" s="45"/>
      <c r="PGE27" s="45"/>
      <c r="PGF27" s="45"/>
      <c r="PGG27" s="45"/>
      <c r="PGH27" s="45"/>
      <c r="PGI27" s="45"/>
      <c r="PGJ27" s="45"/>
      <c r="PGK27" s="45"/>
      <c r="PGL27" s="45"/>
      <c r="PGM27" s="45"/>
      <c r="PGN27" s="45"/>
      <c r="PGO27" s="45"/>
      <c r="PGP27" s="45"/>
      <c r="PGQ27" s="45"/>
      <c r="PGR27" s="45"/>
      <c r="PGS27" s="45"/>
      <c r="PGT27" s="45"/>
      <c r="PGU27" s="45"/>
      <c r="PGV27" s="45"/>
      <c r="PGW27" s="45"/>
      <c r="PGX27" s="45"/>
      <c r="PGY27" s="45"/>
      <c r="PGZ27" s="45"/>
      <c r="PHA27" s="45"/>
      <c r="PHB27" s="45"/>
      <c r="PHC27" s="45"/>
      <c r="PHD27" s="45"/>
      <c r="PHE27" s="45"/>
      <c r="PHF27" s="45"/>
      <c r="PHG27" s="45"/>
      <c r="PHH27" s="45"/>
      <c r="PHI27" s="45"/>
      <c r="PHJ27" s="45"/>
      <c r="PHK27" s="45"/>
      <c r="PHL27" s="45"/>
      <c r="PHM27" s="45"/>
      <c r="PHN27" s="45"/>
      <c r="PHO27" s="45"/>
      <c r="PHP27" s="45"/>
      <c r="PHQ27" s="45"/>
      <c r="PHR27" s="45"/>
      <c r="PHS27" s="45"/>
      <c r="PHT27" s="45"/>
      <c r="PHU27" s="45"/>
      <c r="PHV27" s="45"/>
      <c r="PHW27" s="45"/>
      <c r="PHX27" s="45"/>
      <c r="PHY27" s="45"/>
      <c r="PHZ27" s="45"/>
      <c r="PIA27" s="45"/>
      <c r="PIB27" s="45"/>
      <c r="PIC27" s="45"/>
      <c r="PID27" s="45"/>
      <c r="PIE27" s="45"/>
      <c r="PIF27" s="45"/>
      <c r="PIG27" s="45"/>
      <c r="PIH27" s="45"/>
      <c r="PII27" s="45"/>
      <c r="PIJ27" s="45"/>
      <c r="PIK27" s="45"/>
      <c r="PIL27" s="45"/>
      <c r="PIM27" s="45"/>
      <c r="PIN27" s="45"/>
      <c r="PIO27" s="45"/>
      <c r="PIP27" s="45"/>
      <c r="PIQ27" s="45"/>
      <c r="PIR27" s="45"/>
      <c r="PIS27" s="45"/>
      <c r="PIT27" s="45"/>
      <c r="PIU27" s="45"/>
      <c r="PIV27" s="45"/>
      <c r="PIW27" s="45"/>
      <c r="PIX27" s="45"/>
      <c r="PIY27" s="45"/>
      <c r="PIZ27" s="45"/>
      <c r="PJA27" s="45"/>
      <c r="PJB27" s="45"/>
      <c r="PJC27" s="45"/>
      <c r="PJD27" s="45"/>
      <c r="PJE27" s="45"/>
      <c r="PJF27" s="45"/>
      <c r="PJG27" s="45"/>
      <c r="PJH27" s="45"/>
      <c r="PJI27" s="45"/>
      <c r="PJJ27" s="45"/>
      <c r="PJK27" s="45"/>
      <c r="PJL27" s="45"/>
      <c r="PJM27" s="45"/>
      <c r="PJN27" s="45"/>
      <c r="PJO27" s="45"/>
      <c r="PJP27" s="45"/>
      <c r="PJQ27" s="45"/>
      <c r="PJR27" s="45"/>
      <c r="PJS27" s="45"/>
      <c r="PJT27" s="45"/>
      <c r="PJU27" s="45"/>
      <c r="PJV27" s="45"/>
      <c r="PJW27" s="45"/>
      <c r="PJX27" s="45"/>
      <c r="PJY27" s="45"/>
      <c r="PJZ27" s="45"/>
      <c r="PKA27" s="45"/>
      <c r="PKB27" s="45"/>
      <c r="PKC27" s="45"/>
      <c r="PKD27" s="45"/>
      <c r="PKE27" s="45"/>
      <c r="PKF27" s="45"/>
      <c r="PKG27" s="45"/>
      <c r="PKH27" s="45"/>
      <c r="PKI27" s="45"/>
      <c r="PKJ27" s="45"/>
      <c r="PKK27" s="45"/>
      <c r="PKL27" s="45"/>
      <c r="PKM27" s="45"/>
      <c r="PKN27" s="45"/>
      <c r="PKO27" s="45"/>
      <c r="PKP27" s="45"/>
      <c r="PKQ27" s="45"/>
      <c r="PKR27" s="45"/>
      <c r="PKS27" s="45"/>
      <c r="PKT27" s="45"/>
      <c r="PKU27" s="45"/>
      <c r="PKV27" s="45"/>
      <c r="PKW27" s="45"/>
      <c r="PKX27" s="45"/>
      <c r="PKY27" s="45"/>
      <c r="PKZ27" s="45"/>
      <c r="PLA27" s="45"/>
      <c r="PLB27" s="45"/>
      <c r="PLC27" s="45"/>
      <c r="PLD27" s="45"/>
      <c r="PLE27" s="45"/>
      <c r="PLF27" s="45"/>
      <c r="PLG27" s="45"/>
      <c r="PLH27" s="45"/>
      <c r="PLI27" s="45"/>
      <c r="PLJ27" s="45"/>
      <c r="PLK27" s="45"/>
      <c r="PLL27" s="45"/>
      <c r="PLM27" s="45"/>
      <c r="PLN27" s="45"/>
      <c r="PLO27" s="45"/>
      <c r="PLP27" s="45"/>
      <c r="PLQ27" s="45"/>
      <c r="PLR27" s="45"/>
      <c r="PLS27" s="45"/>
      <c r="PLT27" s="45"/>
      <c r="PLU27" s="45"/>
      <c r="PLV27" s="45"/>
      <c r="PLW27" s="45"/>
      <c r="PLX27" s="45"/>
      <c r="PLY27" s="45"/>
      <c r="PLZ27" s="45"/>
      <c r="PMA27" s="45"/>
      <c r="PMB27" s="45"/>
      <c r="PMC27" s="45"/>
      <c r="PMD27" s="45"/>
      <c r="PME27" s="45"/>
      <c r="PMF27" s="45"/>
      <c r="PMG27" s="45"/>
      <c r="PMH27" s="45"/>
      <c r="PMI27" s="45"/>
      <c r="PMJ27" s="45"/>
      <c r="PMK27" s="45"/>
      <c r="PML27" s="45"/>
      <c r="PMM27" s="45"/>
      <c r="PMN27" s="45"/>
      <c r="PMO27" s="45"/>
      <c r="PMP27" s="45"/>
      <c r="PMQ27" s="45"/>
      <c r="PMR27" s="45"/>
      <c r="PMS27" s="45"/>
      <c r="PMT27" s="45"/>
      <c r="PMU27" s="45"/>
      <c r="PMV27" s="45"/>
      <c r="PMW27" s="45"/>
      <c r="PMX27" s="45"/>
      <c r="PMY27" s="45"/>
      <c r="PMZ27" s="45"/>
      <c r="PNA27" s="45"/>
      <c r="PNB27" s="45"/>
      <c r="PNC27" s="45"/>
      <c r="PND27" s="45"/>
      <c r="PNE27" s="45"/>
      <c r="PNF27" s="45"/>
      <c r="PNG27" s="45"/>
      <c r="PNH27" s="45"/>
      <c r="PNI27" s="45"/>
      <c r="PNJ27" s="45"/>
      <c r="PNK27" s="45"/>
      <c r="PNL27" s="45"/>
      <c r="PNM27" s="45"/>
      <c r="PNN27" s="45"/>
      <c r="PNO27" s="45"/>
      <c r="PNP27" s="45"/>
      <c r="PNQ27" s="45"/>
      <c r="PNR27" s="45"/>
      <c r="PNS27" s="45"/>
      <c r="PNT27" s="45"/>
      <c r="PNU27" s="45"/>
      <c r="PNV27" s="45"/>
      <c r="PNW27" s="45"/>
      <c r="PNX27" s="45"/>
      <c r="PNY27" s="45"/>
      <c r="PNZ27" s="45"/>
      <c r="POA27" s="45"/>
      <c r="POB27" s="45"/>
      <c r="POC27" s="45"/>
      <c r="POD27" s="45"/>
      <c r="POE27" s="45"/>
      <c r="POF27" s="45"/>
      <c r="POG27" s="45"/>
      <c r="POH27" s="45"/>
      <c r="POI27" s="45"/>
      <c r="POJ27" s="45"/>
      <c r="POK27" s="45"/>
      <c r="POL27" s="45"/>
      <c r="POM27" s="45"/>
      <c r="PON27" s="45"/>
      <c r="POO27" s="45"/>
      <c r="POP27" s="45"/>
      <c r="POQ27" s="45"/>
      <c r="POR27" s="45"/>
      <c r="POS27" s="45"/>
      <c r="POT27" s="45"/>
      <c r="POU27" s="45"/>
      <c r="POV27" s="45"/>
      <c r="POW27" s="45"/>
      <c r="POX27" s="45"/>
      <c r="POY27" s="45"/>
      <c r="POZ27" s="45"/>
      <c r="PPA27" s="45"/>
      <c r="PPB27" s="45"/>
      <c r="PPC27" s="45"/>
      <c r="PPD27" s="45"/>
      <c r="PPE27" s="45"/>
      <c r="PPF27" s="45"/>
      <c r="PPG27" s="45"/>
      <c r="PPH27" s="45"/>
      <c r="PPI27" s="45"/>
      <c r="PPJ27" s="45"/>
      <c r="PPK27" s="45"/>
      <c r="PPL27" s="45"/>
      <c r="PPM27" s="45"/>
      <c r="PPN27" s="45"/>
      <c r="PPO27" s="45"/>
      <c r="PPP27" s="45"/>
      <c r="PPQ27" s="45"/>
      <c r="PPR27" s="45"/>
      <c r="PPS27" s="45"/>
      <c r="PPT27" s="45"/>
      <c r="PPU27" s="45"/>
      <c r="PPV27" s="45"/>
      <c r="PPW27" s="45"/>
      <c r="PPX27" s="45"/>
      <c r="PPY27" s="45"/>
      <c r="PPZ27" s="45"/>
      <c r="PQA27" s="45"/>
      <c r="PQB27" s="45"/>
      <c r="PQC27" s="45"/>
      <c r="PQD27" s="45"/>
      <c r="PQE27" s="45"/>
      <c r="PQF27" s="45"/>
      <c r="PQG27" s="45"/>
      <c r="PQH27" s="45"/>
      <c r="PQI27" s="45"/>
      <c r="PQJ27" s="45"/>
      <c r="PQK27" s="45"/>
      <c r="PQL27" s="45"/>
      <c r="PQM27" s="45"/>
      <c r="PQN27" s="45"/>
      <c r="PQO27" s="45"/>
      <c r="PQP27" s="45"/>
      <c r="PQQ27" s="45"/>
      <c r="PQR27" s="45"/>
      <c r="PQS27" s="45"/>
      <c r="PQT27" s="45"/>
      <c r="PQU27" s="45"/>
      <c r="PQV27" s="45"/>
      <c r="PQW27" s="45"/>
      <c r="PQX27" s="45"/>
      <c r="PQY27" s="45"/>
      <c r="PQZ27" s="45"/>
      <c r="PRA27" s="45"/>
      <c r="PRB27" s="45"/>
      <c r="PRC27" s="45"/>
      <c r="PRD27" s="45"/>
      <c r="PRE27" s="45"/>
      <c r="PRF27" s="45"/>
      <c r="PRG27" s="45"/>
      <c r="PRH27" s="45"/>
      <c r="PRI27" s="45"/>
      <c r="PRJ27" s="45"/>
      <c r="PRK27" s="45"/>
      <c r="PRL27" s="45"/>
      <c r="PRM27" s="45"/>
      <c r="PRN27" s="45"/>
      <c r="PRO27" s="45"/>
      <c r="PRP27" s="45"/>
      <c r="PRQ27" s="45"/>
      <c r="PRR27" s="45"/>
      <c r="PRS27" s="45"/>
      <c r="PRT27" s="45"/>
      <c r="PRU27" s="45"/>
      <c r="PRV27" s="45"/>
      <c r="PRW27" s="45"/>
      <c r="PRX27" s="45"/>
      <c r="PRY27" s="45"/>
      <c r="PRZ27" s="45"/>
      <c r="PSA27" s="45"/>
      <c r="PSB27" s="45"/>
      <c r="PSC27" s="45"/>
      <c r="PSD27" s="45"/>
      <c r="PSE27" s="45"/>
      <c r="PSF27" s="45"/>
      <c r="PSG27" s="45"/>
      <c r="PSH27" s="45"/>
      <c r="PSI27" s="45"/>
      <c r="PSJ27" s="45"/>
      <c r="PSK27" s="45"/>
      <c r="PSL27" s="45"/>
      <c r="PSM27" s="45"/>
      <c r="PSN27" s="45"/>
      <c r="PSO27" s="45"/>
      <c r="PSP27" s="45"/>
      <c r="PSQ27" s="45"/>
      <c r="PSR27" s="45"/>
      <c r="PSS27" s="45"/>
      <c r="PST27" s="45"/>
      <c r="PSU27" s="45"/>
      <c r="PSV27" s="45"/>
      <c r="PSW27" s="45"/>
      <c r="PSX27" s="45"/>
      <c r="PSY27" s="45"/>
      <c r="PSZ27" s="45"/>
      <c r="PTA27" s="45"/>
      <c r="PTB27" s="45"/>
      <c r="PTC27" s="45"/>
      <c r="PTD27" s="45"/>
      <c r="PTE27" s="45"/>
      <c r="PTF27" s="45"/>
      <c r="PTG27" s="45"/>
      <c r="PTH27" s="45"/>
      <c r="PTI27" s="45"/>
      <c r="PTJ27" s="45"/>
      <c r="PTK27" s="45"/>
      <c r="PTL27" s="45"/>
      <c r="PTM27" s="45"/>
      <c r="PTN27" s="45"/>
      <c r="PTO27" s="45"/>
      <c r="PTP27" s="45"/>
      <c r="PTQ27" s="45"/>
      <c r="PTR27" s="45"/>
      <c r="PTS27" s="45"/>
      <c r="PTT27" s="45"/>
      <c r="PTU27" s="45"/>
      <c r="PTV27" s="45"/>
      <c r="PTW27" s="45"/>
      <c r="PTX27" s="45"/>
      <c r="PTY27" s="45"/>
      <c r="PTZ27" s="45"/>
      <c r="PUA27" s="45"/>
      <c r="PUB27" s="45"/>
      <c r="PUC27" s="45"/>
      <c r="PUD27" s="45"/>
      <c r="PUE27" s="45"/>
      <c r="PUF27" s="45"/>
      <c r="PUG27" s="45"/>
      <c r="PUH27" s="45"/>
      <c r="PUI27" s="45"/>
      <c r="PUJ27" s="45"/>
      <c r="PUK27" s="45"/>
      <c r="PUL27" s="45"/>
      <c r="PUM27" s="45"/>
      <c r="PUN27" s="45"/>
      <c r="PUO27" s="45"/>
      <c r="PUP27" s="45"/>
      <c r="PUQ27" s="45"/>
      <c r="PUR27" s="45"/>
      <c r="PUS27" s="45"/>
      <c r="PUT27" s="45"/>
      <c r="PUU27" s="45"/>
      <c r="PUV27" s="45"/>
      <c r="PUW27" s="45"/>
      <c r="PUX27" s="45"/>
      <c r="PUY27" s="45"/>
      <c r="PUZ27" s="45"/>
      <c r="PVA27" s="45"/>
      <c r="PVB27" s="45"/>
      <c r="PVC27" s="45"/>
      <c r="PVD27" s="45"/>
      <c r="PVE27" s="45"/>
      <c r="PVF27" s="45"/>
      <c r="PVG27" s="45"/>
      <c r="PVH27" s="45"/>
      <c r="PVI27" s="45"/>
      <c r="PVJ27" s="45"/>
      <c r="PVK27" s="45"/>
      <c r="PVL27" s="45"/>
      <c r="PVM27" s="45"/>
      <c r="PVN27" s="45"/>
      <c r="PVO27" s="45"/>
      <c r="PVP27" s="45"/>
      <c r="PVQ27" s="45"/>
      <c r="PVR27" s="45"/>
      <c r="PVS27" s="45"/>
      <c r="PVT27" s="45"/>
      <c r="PVU27" s="45"/>
      <c r="PVV27" s="45"/>
      <c r="PVW27" s="45"/>
      <c r="PVX27" s="45"/>
      <c r="PVY27" s="45"/>
      <c r="PVZ27" s="45"/>
      <c r="PWA27" s="45"/>
      <c r="PWB27" s="45"/>
      <c r="PWC27" s="45"/>
      <c r="PWD27" s="45"/>
      <c r="PWE27" s="45"/>
      <c r="PWF27" s="45"/>
      <c r="PWG27" s="45"/>
      <c r="PWH27" s="45"/>
      <c r="PWI27" s="45"/>
      <c r="PWJ27" s="45"/>
      <c r="PWK27" s="45"/>
      <c r="PWL27" s="45"/>
      <c r="PWM27" s="45"/>
      <c r="PWN27" s="45"/>
      <c r="PWO27" s="45"/>
      <c r="PWP27" s="45"/>
      <c r="PWQ27" s="45"/>
      <c r="PWR27" s="45"/>
      <c r="PWS27" s="45"/>
      <c r="PWT27" s="45"/>
      <c r="PWU27" s="45"/>
      <c r="PWV27" s="45"/>
      <c r="PWW27" s="45"/>
      <c r="PWX27" s="45"/>
      <c r="PWY27" s="45"/>
      <c r="PWZ27" s="45"/>
      <c r="PXA27" s="45"/>
      <c r="PXB27" s="45"/>
      <c r="PXC27" s="45"/>
      <c r="PXD27" s="45"/>
      <c r="PXE27" s="45"/>
      <c r="PXF27" s="45"/>
      <c r="PXG27" s="45"/>
      <c r="PXH27" s="45"/>
      <c r="PXI27" s="45"/>
      <c r="PXJ27" s="45"/>
      <c r="PXK27" s="45"/>
      <c r="PXL27" s="45"/>
      <c r="PXM27" s="45"/>
      <c r="PXN27" s="45"/>
      <c r="PXO27" s="45"/>
      <c r="PXP27" s="45"/>
      <c r="PXQ27" s="45"/>
      <c r="PXR27" s="45"/>
      <c r="PXS27" s="45"/>
      <c r="PXT27" s="45"/>
      <c r="PXU27" s="45"/>
      <c r="PXV27" s="45"/>
      <c r="PXW27" s="45"/>
      <c r="PXX27" s="45"/>
      <c r="PXY27" s="45"/>
      <c r="PXZ27" s="45"/>
      <c r="PYA27" s="45"/>
      <c r="PYB27" s="45"/>
      <c r="PYC27" s="45"/>
      <c r="PYD27" s="45"/>
      <c r="PYE27" s="45"/>
      <c r="PYF27" s="45"/>
      <c r="PYG27" s="45"/>
      <c r="PYH27" s="45"/>
      <c r="PYI27" s="45"/>
      <c r="PYJ27" s="45"/>
      <c r="PYK27" s="45"/>
      <c r="PYL27" s="45"/>
      <c r="PYM27" s="45"/>
      <c r="PYN27" s="45"/>
      <c r="PYO27" s="45"/>
      <c r="PYP27" s="45"/>
      <c r="PYQ27" s="45"/>
      <c r="PYR27" s="45"/>
      <c r="PYS27" s="45"/>
      <c r="PYT27" s="45"/>
      <c r="PYU27" s="45"/>
      <c r="PYV27" s="45"/>
      <c r="PYW27" s="45"/>
      <c r="PYX27" s="45"/>
      <c r="PYY27" s="45"/>
      <c r="PYZ27" s="45"/>
      <c r="PZA27" s="45"/>
      <c r="PZB27" s="45"/>
      <c r="PZC27" s="45"/>
      <c r="PZD27" s="45"/>
      <c r="PZE27" s="45"/>
      <c r="PZF27" s="45"/>
      <c r="PZG27" s="45"/>
      <c r="PZH27" s="45"/>
      <c r="PZI27" s="45"/>
      <c r="PZJ27" s="45"/>
      <c r="PZK27" s="45"/>
      <c r="PZL27" s="45"/>
      <c r="PZM27" s="45"/>
      <c r="PZN27" s="45"/>
      <c r="PZO27" s="45"/>
      <c r="PZP27" s="45"/>
      <c r="PZQ27" s="45"/>
      <c r="PZR27" s="45"/>
      <c r="PZS27" s="45"/>
      <c r="PZT27" s="45"/>
      <c r="PZU27" s="45"/>
      <c r="PZV27" s="45"/>
      <c r="PZW27" s="45"/>
      <c r="PZX27" s="45"/>
      <c r="PZY27" s="45"/>
      <c r="PZZ27" s="45"/>
      <c r="QAA27" s="45"/>
      <c r="QAB27" s="45"/>
      <c r="QAC27" s="45"/>
      <c r="QAD27" s="45"/>
      <c r="QAE27" s="45"/>
      <c r="QAF27" s="45"/>
      <c r="QAG27" s="45"/>
      <c r="QAH27" s="45"/>
      <c r="QAI27" s="45"/>
      <c r="QAJ27" s="45"/>
      <c r="QAK27" s="45"/>
      <c r="QAL27" s="45"/>
      <c r="QAM27" s="45"/>
      <c r="QAN27" s="45"/>
      <c r="QAO27" s="45"/>
      <c r="QAP27" s="45"/>
      <c r="QAQ27" s="45"/>
      <c r="QAR27" s="45"/>
      <c r="QAS27" s="45"/>
      <c r="QAT27" s="45"/>
      <c r="QAU27" s="45"/>
      <c r="QAV27" s="45"/>
      <c r="QAW27" s="45"/>
      <c r="QAX27" s="45"/>
      <c r="QAY27" s="45"/>
      <c r="QAZ27" s="45"/>
      <c r="QBA27" s="45"/>
      <c r="QBB27" s="45"/>
      <c r="QBC27" s="45"/>
      <c r="QBD27" s="45"/>
      <c r="QBE27" s="45"/>
      <c r="QBF27" s="45"/>
      <c r="QBG27" s="45"/>
      <c r="QBH27" s="45"/>
      <c r="QBI27" s="45"/>
      <c r="QBJ27" s="45"/>
      <c r="QBK27" s="45"/>
      <c r="QBL27" s="45"/>
      <c r="QBM27" s="45"/>
      <c r="QBN27" s="45"/>
      <c r="QBO27" s="45"/>
      <c r="QBP27" s="45"/>
      <c r="QBQ27" s="45"/>
      <c r="QBR27" s="45"/>
      <c r="QBS27" s="45"/>
      <c r="QBT27" s="45"/>
      <c r="QBU27" s="45"/>
      <c r="QBV27" s="45"/>
      <c r="QBW27" s="45"/>
      <c r="QBX27" s="45"/>
      <c r="QBY27" s="45"/>
      <c r="QBZ27" s="45"/>
      <c r="QCA27" s="45"/>
      <c r="QCB27" s="45"/>
      <c r="QCC27" s="45"/>
      <c r="QCD27" s="45"/>
      <c r="QCE27" s="45"/>
      <c r="QCF27" s="45"/>
      <c r="QCG27" s="45"/>
      <c r="QCH27" s="45"/>
      <c r="QCI27" s="45"/>
      <c r="QCJ27" s="45"/>
      <c r="QCK27" s="45"/>
      <c r="QCL27" s="45"/>
      <c r="QCM27" s="45"/>
      <c r="QCN27" s="45"/>
      <c r="QCO27" s="45"/>
      <c r="QCP27" s="45"/>
      <c r="QCQ27" s="45"/>
      <c r="QCR27" s="45"/>
      <c r="QCS27" s="45"/>
      <c r="QCT27" s="45"/>
      <c r="QCU27" s="45"/>
      <c r="QCV27" s="45"/>
      <c r="QCW27" s="45"/>
      <c r="QCX27" s="45"/>
      <c r="QCY27" s="45"/>
      <c r="QCZ27" s="45"/>
      <c r="QDA27" s="45"/>
      <c r="QDB27" s="45"/>
      <c r="QDC27" s="45"/>
      <c r="QDD27" s="45"/>
      <c r="QDE27" s="45"/>
      <c r="QDF27" s="45"/>
      <c r="QDG27" s="45"/>
      <c r="QDH27" s="45"/>
      <c r="QDI27" s="45"/>
      <c r="QDJ27" s="45"/>
      <c r="QDK27" s="45"/>
      <c r="QDL27" s="45"/>
      <c r="QDM27" s="45"/>
      <c r="QDN27" s="45"/>
      <c r="QDO27" s="45"/>
      <c r="QDP27" s="45"/>
      <c r="QDQ27" s="45"/>
      <c r="QDR27" s="45"/>
      <c r="QDS27" s="45"/>
      <c r="QDT27" s="45"/>
      <c r="QDU27" s="45"/>
      <c r="QDV27" s="45"/>
      <c r="QDW27" s="45"/>
      <c r="QDX27" s="45"/>
      <c r="QDY27" s="45"/>
      <c r="QDZ27" s="45"/>
      <c r="QEA27" s="45"/>
      <c r="QEB27" s="45"/>
      <c r="QEC27" s="45"/>
      <c r="QED27" s="45"/>
      <c r="QEE27" s="45"/>
      <c r="QEF27" s="45"/>
      <c r="QEG27" s="45"/>
      <c r="QEH27" s="45"/>
      <c r="QEI27" s="45"/>
      <c r="QEJ27" s="45"/>
      <c r="QEK27" s="45"/>
      <c r="QEL27" s="45"/>
      <c r="QEM27" s="45"/>
      <c r="QEN27" s="45"/>
      <c r="QEO27" s="45"/>
      <c r="QEP27" s="45"/>
      <c r="QEQ27" s="45"/>
      <c r="QER27" s="45"/>
      <c r="QES27" s="45"/>
      <c r="QET27" s="45"/>
      <c r="QEU27" s="45"/>
      <c r="QEV27" s="45"/>
      <c r="QEW27" s="45"/>
      <c r="QEX27" s="45"/>
      <c r="QEY27" s="45"/>
      <c r="QEZ27" s="45"/>
      <c r="QFA27" s="45"/>
      <c r="QFB27" s="45"/>
      <c r="QFC27" s="45"/>
      <c r="QFD27" s="45"/>
      <c r="QFE27" s="45"/>
      <c r="QFF27" s="45"/>
      <c r="QFG27" s="45"/>
      <c r="QFH27" s="45"/>
      <c r="QFI27" s="45"/>
      <c r="QFJ27" s="45"/>
      <c r="QFK27" s="45"/>
      <c r="QFL27" s="45"/>
      <c r="QFM27" s="45"/>
      <c r="QFN27" s="45"/>
      <c r="QFO27" s="45"/>
      <c r="QFP27" s="45"/>
      <c r="QFQ27" s="45"/>
      <c r="QFR27" s="45"/>
      <c r="QFS27" s="45"/>
      <c r="QFT27" s="45"/>
      <c r="QFU27" s="45"/>
      <c r="QFV27" s="45"/>
      <c r="QFW27" s="45"/>
      <c r="QFX27" s="45"/>
      <c r="QFY27" s="45"/>
      <c r="QFZ27" s="45"/>
      <c r="QGA27" s="45"/>
      <c r="QGB27" s="45"/>
      <c r="QGC27" s="45"/>
      <c r="QGD27" s="45"/>
      <c r="QGE27" s="45"/>
      <c r="QGF27" s="45"/>
      <c r="QGG27" s="45"/>
      <c r="QGH27" s="45"/>
      <c r="QGI27" s="45"/>
      <c r="QGJ27" s="45"/>
      <c r="QGK27" s="45"/>
      <c r="QGL27" s="45"/>
      <c r="QGM27" s="45"/>
      <c r="QGN27" s="45"/>
      <c r="QGO27" s="45"/>
      <c r="QGP27" s="45"/>
      <c r="QGQ27" s="45"/>
      <c r="QGR27" s="45"/>
      <c r="QGS27" s="45"/>
      <c r="QGT27" s="45"/>
      <c r="QGU27" s="45"/>
      <c r="QGV27" s="45"/>
      <c r="QGW27" s="45"/>
      <c r="QGX27" s="45"/>
      <c r="QGY27" s="45"/>
      <c r="QGZ27" s="45"/>
      <c r="QHA27" s="45"/>
      <c r="QHB27" s="45"/>
      <c r="QHC27" s="45"/>
      <c r="QHD27" s="45"/>
      <c r="QHE27" s="45"/>
      <c r="QHF27" s="45"/>
      <c r="QHG27" s="45"/>
      <c r="QHH27" s="45"/>
      <c r="QHI27" s="45"/>
      <c r="QHJ27" s="45"/>
      <c r="QHK27" s="45"/>
      <c r="QHL27" s="45"/>
      <c r="QHM27" s="45"/>
      <c r="QHN27" s="45"/>
      <c r="QHO27" s="45"/>
      <c r="QHP27" s="45"/>
      <c r="QHQ27" s="45"/>
      <c r="QHR27" s="45"/>
      <c r="QHS27" s="45"/>
      <c r="QHT27" s="45"/>
      <c r="QHU27" s="45"/>
      <c r="QHV27" s="45"/>
      <c r="QHW27" s="45"/>
      <c r="QHX27" s="45"/>
      <c r="QHY27" s="45"/>
      <c r="QHZ27" s="45"/>
      <c r="QIA27" s="45"/>
      <c r="QIB27" s="45"/>
      <c r="QIC27" s="45"/>
      <c r="QID27" s="45"/>
      <c r="QIE27" s="45"/>
      <c r="QIF27" s="45"/>
      <c r="QIG27" s="45"/>
      <c r="QIH27" s="45"/>
      <c r="QII27" s="45"/>
      <c r="QIJ27" s="45"/>
      <c r="QIK27" s="45"/>
      <c r="QIL27" s="45"/>
      <c r="QIM27" s="45"/>
      <c r="QIN27" s="45"/>
      <c r="QIO27" s="45"/>
      <c r="QIP27" s="45"/>
      <c r="QIQ27" s="45"/>
      <c r="QIR27" s="45"/>
      <c r="QIS27" s="45"/>
      <c r="QIT27" s="45"/>
      <c r="QIU27" s="45"/>
      <c r="QIV27" s="45"/>
      <c r="QIW27" s="45"/>
      <c r="QIX27" s="45"/>
      <c r="QIY27" s="45"/>
      <c r="QIZ27" s="45"/>
      <c r="QJA27" s="45"/>
      <c r="QJB27" s="45"/>
      <c r="QJC27" s="45"/>
      <c r="QJD27" s="45"/>
      <c r="QJE27" s="45"/>
      <c r="QJF27" s="45"/>
      <c r="QJG27" s="45"/>
      <c r="QJH27" s="45"/>
      <c r="QJI27" s="45"/>
      <c r="QJJ27" s="45"/>
      <c r="QJK27" s="45"/>
      <c r="QJL27" s="45"/>
      <c r="QJM27" s="45"/>
      <c r="QJN27" s="45"/>
      <c r="QJO27" s="45"/>
      <c r="QJP27" s="45"/>
      <c r="QJQ27" s="45"/>
      <c r="QJR27" s="45"/>
      <c r="QJS27" s="45"/>
      <c r="QJT27" s="45"/>
      <c r="QJU27" s="45"/>
      <c r="QJV27" s="45"/>
      <c r="QJW27" s="45"/>
      <c r="QJX27" s="45"/>
      <c r="QJY27" s="45"/>
      <c r="QJZ27" s="45"/>
      <c r="QKA27" s="45"/>
      <c r="QKB27" s="45"/>
      <c r="QKC27" s="45"/>
      <c r="QKD27" s="45"/>
      <c r="QKE27" s="45"/>
      <c r="QKF27" s="45"/>
      <c r="QKG27" s="45"/>
      <c r="QKH27" s="45"/>
      <c r="QKI27" s="45"/>
      <c r="QKJ27" s="45"/>
      <c r="QKK27" s="45"/>
      <c r="QKL27" s="45"/>
      <c r="QKM27" s="45"/>
      <c r="QKN27" s="45"/>
      <c r="QKO27" s="45"/>
      <c r="QKP27" s="45"/>
      <c r="QKQ27" s="45"/>
      <c r="QKR27" s="45"/>
      <c r="QKS27" s="45"/>
      <c r="QKT27" s="45"/>
      <c r="QKU27" s="45"/>
      <c r="QKV27" s="45"/>
      <c r="QKW27" s="45"/>
      <c r="QKX27" s="45"/>
      <c r="QKY27" s="45"/>
      <c r="QKZ27" s="45"/>
      <c r="QLA27" s="45"/>
      <c r="QLB27" s="45"/>
      <c r="QLC27" s="45"/>
      <c r="QLD27" s="45"/>
      <c r="QLE27" s="45"/>
      <c r="QLF27" s="45"/>
      <c r="QLG27" s="45"/>
      <c r="QLH27" s="45"/>
      <c r="QLI27" s="45"/>
      <c r="QLJ27" s="45"/>
      <c r="QLK27" s="45"/>
      <c r="QLL27" s="45"/>
      <c r="QLM27" s="45"/>
      <c r="QLN27" s="45"/>
      <c r="QLO27" s="45"/>
      <c r="QLP27" s="45"/>
      <c r="QLQ27" s="45"/>
      <c r="QLR27" s="45"/>
      <c r="QLS27" s="45"/>
      <c r="QLT27" s="45"/>
      <c r="QLU27" s="45"/>
      <c r="QLV27" s="45"/>
      <c r="QLW27" s="45"/>
      <c r="QLX27" s="45"/>
      <c r="QLY27" s="45"/>
      <c r="QLZ27" s="45"/>
      <c r="QMA27" s="45"/>
      <c r="QMB27" s="45"/>
      <c r="QMC27" s="45"/>
      <c r="QMD27" s="45"/>
      <c r="QME27" s="45"/>
      <c r="QMF27" s="45"/>
      <c r="QMG27" s="45"/>
      <c r="QMH27" s="45"/>
      <c r="QMI27" s="45"/>
      <c r="QMJ27" s="45"/>
      <c r="QMK27" s="45"/>
      <c r="QML27" s="45"/>
      <c r="QMM27" s="45"/>
      <c r="QMN27" s="45"/>
      <c r="QMO27" s="45"/>
      <c r="QMP27" s="45"/>
      <c r="QMQ27" s="45"/>
      <c r="QMR27" s="45"/>
      <c r="QMS27" s="45"/>
      <c r="QMT27" s="45"/>
      <c r="QMU27" s="45"/>
      <c r="QMV27" s="45"/>
      <c r="QMW27" s="45"/>
      <c r="QMX27" s="45"/>
      <c r="QMY27" s="45"/>
      <c r="QMZ27" s="45"/>
      <c r="QNA27" s="45"/>
      <c r="QNB27" s="45"/>
      <c r="QNC27" s="45"/>
      <c r="QND27" s="45"/>
      <c r="QNE27" s="45"/>
      <c r="QNF27" s="45"/>
      <c r="QNG27" s="45"/>
      <c r="QNH27" s="45"/>
      <c r="QNI27" s="45"/>
      <c r="QNJ27" s="45"/>
      <c r="QNK27" s="45"/>
      <c r="QNL27" s="45"/>
      <c r="QNM27" s="45"/>
      <c r="QNN27" s="45"/>
      <c r="QNO27" s="45"/>
      <c r="QNP27" s="45"/>
      <c r="QNQ27" s="45"/>
      <c r="QNR27" s="45"/>
      <c r="QNS27" s="45"/>
      <c r="QNT27" s="45"/>
      <c r="QNU27" s="45"/>
      <c r="QNV27" s="45"/>
      <c r="QNW27" s="45"/>
      <c r="QNX27" s="45"/>
      <c r="QNY27" s="45"/>
      <c r="QNZ27" s="45"/>
      <c r="QOA27" s="45"/>
      <c r="QOB27" s="45"/>
      <c r="QOC27" s="45"/>
      <c r="QOD27" s="45"/>
      <c r="QOE27" s="45"/>
      <c r="QOF27" s="45"/>
      <c r="QOG27" s="45"/>
      <c r="QOH27" s="45"/>
      <c r="QOI27" s="45"/>
      <c r="QOJ27" s="45"/>
      <c r="QOK27" s="45"/>
      <c r="QOL27" s="45"/>
      <c r="QOM27" s="45"/>
      <c r="QON27" s="45"/>
      <c r="QOO27" s="45"/>
      <c r="QOP27" s="45"/>
      <c r="QOQ27" s="45"/>
      <c r="QOR27" s="45"/>
      <c r="QOS27" s="45"/>
      <c r="QOT27" s="45"/>
      <c r="QOU27" s="45"/>
      <c r="QOV27" s="45"/>
      <c r="QOW27" s="45"/>
      <c r="QOX27" s="45"/>
      <c r="QOY27" s="45"/>
      <c r="QOZ27" s="45"/>
      <c r="QPA27" s="45"/>
      <c r="QPB27" s="45"/>
      <c r="QPC27" s="45"/>
      <c r="QPD27" s="45"/>
      <c r="QPE27" s="45"/>
      <c r="QPF27" s="45"/>
      <c r="QPG27" s="45"/>
      <c r="QPH27" s="45"/>
      <c r="QPI27" s="45"/>
      <c r="QPJ27" s="45"/>
      <c r="QPK27" s="45"/>
      <c r="QPL27" s="45"/>
      <c r="QPM27" s="45"/>
      <c r="QPN27" s="45"/>
      <c r="QPO27" s="45"/>
      <c r="QPP27" s="45"/>
      <c r="QPQ27" s="45"/>
      <c r="QPR27" s="45"/>
      <c r="QPS27" s="45"/>
      <c r="QPT27" s="45"/>
      <c r="QPU27" s="45"/>
      <c r="QPV27" s="45"/>
      <c r="QPW27" s="45"/>
      <c r="QPX27" s="45"/>
      <c r="QPY27" s="45"/>
      <c r="QPZ27" s="45"/>
      <c r="QQA27" s="45"/>
      <c r="QQB27" s="45"/>
      <c r="QQC27" s="45"/>
      <c r="QQD27" s="45"/>
      <c r="QQE27" s="45"/>
      <c r="QQF27" s="45"/>
      <c r="QQG27" s="45"/>
      <c r="QQH27" s="45"/>
      <c r="QQI27" s="45"/>
      <c r="QQJ27" s="45"/>
      <c r="QQK27" s="45"/>
      <c r="QQL27" s="45"/>
      <c r="QQM27" s="45"/>
      <c r="QQN27" s="45"/>
      <c r="QQO27" s="45"/>
      <c r="QQP27" s="45"/>
      <c r="QQQ27" s="45"/>
      <c r="QQR27" s="45"/>
      <c r="QQS27" s="45"/>
      <c r="QQT27" s="45"/>
      <c r="QQU27" s="45"/>
      <c r="QQV27" s="45"/>
      <c r="QQW27" s="45"/>
      <c r="QQX27" s="45"/>
      <c r="QQY27" s="45"/>
      <c r="QQZ27" s="45"/>
      <c r="QRA27" s="45"/>
      <c r="QRB27" s="45"/>
      <c r="QRC27" s="45"/>
      <c r="QRD27" s="45"/>
      <c r="QRE27" s="45"/>
      <c r="QRF27" s="45"/>
      <c r="QRG27" s="45"/>
      <c r="QRH27" s="45"/>
      <c r="QRI27" s="45"/>
      <c r="QRJ27" s="45"/>
      <c r="QRK27" s="45"/>
      <c r="QRL27" s="45"/>
      <c r="QRM27" s="45"/>
      <c r="QRN27" s="45"/>
      <c r="QRO27" s="45"/>
      <c r="QRP27" s="45"/>
      <c r="QRQ27" s="45"/>
      <c r="QRR27" s="45"/>
      <c r="QRS27" s="45"/>
      <c r="QRT27" s="45"/>
      <c r="QRU27" s="45"/>
      <c r="QRV27" s="45"/>
      <c r="QRW27" s="45"/>
      <c r="QRX27" s="45"/>
      <c r="QRY27" s="45"/>
      <c r="QRZ27" s="45"/>
      <c r="QSA27" s="45"/>
      <c r="QSB27" s="45"/>
      <c r="QSC27" s="45"/>
      <c r="QSD27" s="45"/>
      <c r="QSE27" s="45"/>
      <c r="QSF27" s="45"/>
      <c r="QSG27" s="45"/>
      <c r="QSH27" s="45"/>
      <c r="QSI27" s="45"/>
      <c r="QSJ27" s="45"/>
      <c r="QSK27" s="45"/>
      <c r="QSL27" s="45"/>
      <c r="QSM27" s="45"/>
      <c r="QSN27" s="45"/>
      <c r="QSO27" s="45"/>
      <c r="QSP27" s="45"/>
      <c r="QSQ27" s="45"/>
      <c r="QSR27" s="45"/>
      <c r="QSS27" s="45"/>
      <c r="QST27" s="45"/>
      <c r="QSU27" s="45"/>
      <c r="QSV27" s="45"/>
      <c r="QSW27" s="45"/>
      <c r="QSX27" s="45"/>
      <c r="QSY27" s="45"/>
      <c r="QSZ27" s="45"/>
      <c r="QTA27" s="45"/>
      <c r="QTB27" s="45"/>
      <c r="QTC27" s="45"/>
      <c r="QTD27" s="45"/>
      <c r="QTE27" s="45"/>
      <c r="QTF27" s="45"/>
      <c r="QTG27" s="45"/>
      <c r="QTH27" s="45"/>
      <c r="QTI27" s="45"/>
      <c r="QTJ27" s="45"/>
      <c r="QTK27" s="45"/>
      <c r="QTL27" s="45"/>
      <c r="QTM27" s="45"/>
      <c r="QTN27" s="45"/>
      <c r="QTO27" s="45"/>
      <c r="QTP27" s="45"/>
      <c r="QTQ27" s="45"/>
      <c r="QTR27" s="45"/>
      <c r="QTS27" s="45"/>
      <c r="QTT27" s="45"/>
      <c r="QTU27" s="45"/>
      <c r="QTV27" s="45"/>
      <c r="QTW27" s="45"/>
      <c r="QTX27" s="45"/>
      <c r="QTY27" s="45"/>
      <c r="QTZ27" s="45"/>
      <c r="QUA27" s="45"/>
      <c r="QUB27" s="45"/>
      <c r="QUC27" s="45"/>
      <c r="QUD27" s="45"/>
      <c r="QUE27" s="45"/>
      <c r="QUF27" s="45"/>
      <c r="QUG27" s="45"/>
      <c r="QUH27" s="45"/>
      <c r="QUI27" s="45"/>
      <c r="QUJ27" s="45"/>
      <c r="QUK27" s="45"/>
      <c r="QUL27" s="45"/>
      <c r="QUM27" s="45"/>
      <c r="QUN27" s="45"/>
      <c r="QUO27" s="45"/>
      <c r="QUP27" s="45"/>
      <c r="QUQ27" s="45"/>
      <c r="QUR27" s="45"/>
      <c r="QUS27" s="45"/>
      <c r="QUT27" s="45"/>
      <c r="QUU27" s="45"/>
      <c r="QUV27" s="45"/>
      <c r="QUW27" s="45"/>
      <c r="QUX27" s="45"/>
      <c r="QUY27" s="45"/>
      <c r="QUZ27" s="45"/>
      <c r="QVA27" s="45"/>
      <c r="QVB27" s="45"/>
      <c r="QVC27" s="45"/>
      <c r="QVD27" s="45"/>
      <c r="QVE27" s="45"/>
      <c r="QVF27" s="45"/>
      <c r="QVG27" s="45"/>
      <c r="QVH27" s="45"/>
      <c r="QVI27" s="45"/>
      <c r="QVJ27" s="45"/>
      <c r="QVK27" s="45"/>
      <c r="QVL27" s="45"/>
      <c r="QVM27" s="45"/>
      <c r="QVN27" s="45"/>
      <c r="QVO27" s="45"/>
      <c r="QVP27" s="45"/>
      <c r="QVQ27" s="45"/>
      <c r="QVR27" s="45"/>
      <c r="QVS27" s="45"/>
      <c r="QVT27" s="45"/>
      <c r="QVU27" s="45"/>
      <c r="QVV27" s="45"/>
      <c r="QVW27" s="45"/>
      <c r="QVX27" s="45"/>
      <c r="QVY27" s="45"/>
      <c r="QVZ27" s="45"/>
      <c r="QWA27" s="45"/>
      <c r="QWB27" s="45"/>
      <c r="QWC27" s="45"/>
      <c r="QWD27" s="45"/>
      <c r="QWE27" s="45"/>
      <c r="QWF27" s="45"/>
      <c r="QWG27" s="45"/>
      <c r="QWH27" s="45"/>
      <c r="QWI27" s="45"/>
      <c r="QWJ27" s="45"/>
      <c r="QWK27" s="45"/>
      <c r="QWL27" s="45"/>
      <c r="QWM27" s="45"/>
      <c r="QWN27" s="45"/>
      <c r="QWO27" s="45"/>
      <c r="QWP27" s="45"/>
      <c r="QWQ27" s="45"/>
      <c r="QWR27" s="45"/>
      <c r="QWS27" s="45"/>
      <c r="QWT27" s="45"/>
      <c r="QWU27" s="45"/>
      <c r="QWV27" s="45"/>
      <c r="QWW27" s="45"/>
      <c r="QWX27" s="45"/>
      <c r="QWY27" s="45"/>
      <c r="QWZ27" s="45"/>
      <c r="QXA27" s="45"/>
      <c r="QXB27" s="45"/>
      <c r="QXC27" s="45"/>
      <c r="QXD27" s="45"/>
      <c r="QXE27" s="45"/>
      <c r="QXF27" s="45"/>
      <c r="QXG27" s="45"/>
      <c r="QXH27" s="45"/>
      <c r="QXI27" s="45"/>
      <c r="QXJ27" s="45"/>
      <c r="QXK27" s="45"/>
      <c r="QXL27" s="45"/>
      <c r="QXM27" s="45"/>
      <c r="QXN27" s="45"/>
      <c r="QXO27" s="45"/>
      <c r="QXP27" s="45"/>
      <c r="QXQ27" s="45"/>
      <c r="QXR27" s="45"/>
      <c r="QXS27" s="45"/>
      <c r="QXT27" s="45"/>
      <c r="QXU27" s="45"/>
      <c r="QXV27" s="45"/>
      <c r="QXW27" s="45"/>
      <c r="QXX27" s="45"/>
      <c r="QXY27" s="45"/>
      <c r="QXZ27" s="45"/>
      <c r="QYA27" s="45"/>
      <c r="QYB27" s="45"/>
      <c r="QYC27" s="45"/>
      <c r="QYD27" s="45"/>
      <c r="QYE27" s="45"/>
      <c r="QYF27" s="45"/>
      <c r="QYG27" s="45"/>
      <c r="QYH27" s="45"/>
      <c r="QYI27" s="45"/>
      <c r="QYJ27" s="45"/>
      <c r="QYK27" s="45"/>
      <c r="QYL27" s="45"/>
      <c r="QYM27" s="45"/>
      <c r="QYN27" s="45"/>
      <c r="QYO27" s="45"/>
      <c r="QYP27" s="45"/>
      <c r="QYQ27" s="45"/>
      <c r="QYR27" s="45"/>
      <c r="QYS27" s="45"/>
      <c r="QYT27" s="45"/>
      <c r="QYU27" s="45"/>
      <c r="QYV27" s="45"/>
      <c r="QYW27" s="45"/>
      <c r="QYX27" s="45"/>
      <c r="QYY27" s="45"/>
      <c r="QYZ27" s="45"/>
      <c r="QZA27" s="45"/>
      <c r="QZB27" s="45"/>
      <c r="QZC27" s="45"/>
      <c r="QZD27" s="45"/>
      <c r="QZE27" s="45"/>
      <c r="QZF27" s="45"/>
      <c r="QZG27" s="45"/>
      <c r="QZH27" s="45"/>
      <c r="QZI27" s="45"/>
      <c r="QZJ27" s="45"/>
      <c r="QZK27" s="45"/>
      <c r="QZL27" s="45"/>
      <c r="QZM27" s="45"/>
      <c r="QZN27" s="45"/>
      <c r="QZO27" s="45"/>
      <c r="QZP27" s="45"/>
      <c r="QZQ27" s="45"/>
      <c r="QZR27" s="45"/>
      <c r="QZS27" s="45"/>
      <c r="QZT27" s="45"/>
      <c r="QZU27" s="45"/>
      <c r="QZV27" s="45"/>
      <c r="QZW27" s="45"/>
      <c r="QZX27" s="45"/>
      <c r="QZY27" s="45"/>
      <c r="QZZ27" s="45"/>
      <c r="RAA27" s="45"/>
      <c r="RAB27" s="45"/>
      <c r="RAC27" s="45"/>
      <c r="RAD27" s="45"/>
      <c r="RAE27" s="45"/>
      <c r="RAF27" s="45"/>
      <c r="RAG27" s="45"/>
      <c r="RAH27" s="45"/>
      <c r="RAI27" s="45"/>
      <c r="RAJ27" s="45"/>
      <c r="RAK27" s="45"/>
      <c r="RAL27" s="45"/>
      <c r="RAM27" s="45"/>
      <c r="RAN27" s="45"/>
      <c r="RAO27" s="45"/>
      <c r="RAP27" s="45"/>
      <c r="RAQ27" s="45"/>
      <c r="RAR27" s="45"/>
      <c r="RAS27" s="45"/>
      <c r="RAT27" s="45"/>
      <c r="RAU27" s="45"/>
      <c r="RAV27" s="45"/>
      <c r="RAW27" s="45"/>
      <c r="RAX27" s="45"/>
      <c r="RAY27" s="45"/>
      <c r="RAZ27" s="45"/>
      <c r="RBA27" s="45"/>
      <c r="RBB27" s="45"/>
      <c r="RBC27" s="45"/>
      <c r="RBD27" s="45"/>
      <c r="RBE27" s="45"/>
      <c r="RBF27" s="45"/>
      <c r="RBG27" s="45"/>
      <c r="RBH27" s="45"/>
      <c r="RBI27" s="45"/>
      <c r="RBJ27" s="45"/>
      <c r="RBK27" s="45"/>
      <c r="RBL27" s="45"/>
      <c r="RBM27" s="45"/>
      <c r="RBN27" s="45"/>
      <c r="RBO27" s="45"/>
      <c r="RBP27" s="45"/>
      <c r="RBQ27" s="45"/>
      <c r="RBR27" s="45"/>
      <c r="RBS27" s="45"/>
      <c r="RBT27" s="45"/>
      <c r="RBU27" s="45"/>
      <c r="RBV27" s="45"/>
      <c r="RBW27" s="45"/>
      <c r="RBX27" s="45"/>
      <c r="RBY27" s="45"/>
      <c r="RBZ27" s="45"/>
      <c r="RCA27" s="45"/>
      <c r="RCB27" s="45"/>
      <c r="RCC27" s="45"/>
      <c r="RCD27" s="45"/>
      <c r="RCE27" s="45"/>
      <c r="RCF27" s="45"/>
      <c r="RCG27" s="45"/>
      <c r="RCH27" s="45"/>
      <c r="RCI27" s="45"/>
      <c r="RCJ27" s="45"/>
      <c r="RCK27" s="45"/>
      <c r="RCL27" s="45"/>
      <c r="RCM27" s="45"/>
      <c r="RCN27" s="45"/>
      <c r="RCO27" s="45"/>
      <c r="RCP27" s="45"/>
      <c r="RCQ27" s="45"/>
      <c r="RCR27" s="45"/>
      <c r="RCS27" s="45"/>
      <c r="RCT27" s="45"/>
      <c r="RCU27" s="45"/>
      <c r="RCV27" s="45"/>
      <c r="RCW27" s="45"/>
      <c r="RCX27" s="45"/>
      <c r="RCY27" s="45"/>
      <c r="RCZ27" s="45"/>
      <c r="RDA27" s="45"/>
      <c r="RDB27" s="45"/>
      <c r="RDC27" s="45"/>
      <c r="RDD27" s="45"/>
      <c r="RDE27" s="45"/>
      <c r="RDF27" s="45"/>
      <c r="RDG27" s="45"/>
      <c r="RDH27" s="45"/>
      <c r="RDI27" s="45"/>
      <c r="RDJ27" s="45"/>
      <c r="RDK27" s="45"/>
      <c r="RDL27" s="45"/>
      <c r="RDM27" s="45"/>
      <c r="RDN27" s="45"/>
      <c r="RDO27" s="45"/>
      <c r="RDP27" s="45"/>
      <c r="RDQ27" s="45"/>
      <c r="RDR27" s="45"/>
      <c r="RDS27" s="45"/>
      <c r="RDT27" s="45"/>
      <c r="RDU27" s="45"/>
      <c r="RDV27" s="45"/>
      <c r="RDW27" s="45"/>
      <c r="RDX27" s="45"/>
      <c r="RDY27" s="45"/>
      <c r="RDZ27" s="45"/>
      <c r="REA27" s="45"/>
      <c r="REB27" s="45"/>
      <c r="REC27" s="45"/>
      <c r="RED27" s="45"/>
      <c r="REE27" s="45"/>
      <c r="REF27" s="45"/>
      <c r="REG27" s="45"/>
      <c r="REH27" s="45"/>
      <c r="REI27" s="45"/>
      <c r="REJ27" s="45"/>
      <c r="REK27" s="45"/>
      <c r="REL27" s="45"/>
      <c r="REM27" s="45"/>
      <c r="REN27" s="45"/>
      <c r="REO27" s="45"/>
      <c r="REP27" s="45"/>
      <c r="REQ27" s="45"/>
      <c r="RER27" s="45"/>
      <c r="RES27" s="45"/>
      <c r="RET27" s="45"/>
      <c r="REU27" s="45"/>
      <c r="REV27" s="45"/>
      <c r="REW27" s="45"/>
      <c r="REX27" s="45"/>
      <c r="REY27" s="45"/>
      <c r="REZ27" s="45"/>
      <c r="RFA27" s="45"/>
      <c r="RFB27" s="45"/>
      <c r="RFC27" s="45"/>
      <c r="RFD27" s="45"/>
      <c r="RFE27" s="45"/>
      <c r="RFF27" s="45"/>
      <c r="RFG27" s="45"/>
      <c r="RFH27" s="45"/>
      <c r="RFI27" s="45"/>
      <c r="RFJ27" s="45"/>
      <c r="RFK27" s="45"/>
      <c r="RFL27" s="45"/>
      <c r="RFM27" s="45"/>
      <c r="RFN27" s="45"/>
      <c r="RFO27" s="45"/>
      <c r="RFP27" s="45"/>
      <c r="RFQ27" s="45"/>
      <c r="RFR27" s="45"/>
      <c r="RFS27" s="45"/>
      <c r="RFT27" s="45"/>
      <c r="RFU27" s="45"/>
      <c r="RFV27" s="45"/>
      <c r="RFW27" s="45"/>
      <c r="RFX27" s="45"/>
      <c r="RFY27" s="45"/>
      <c r="RFZ27" s="45"/>
      <c r="RGA27" s="45"/>
      <c r="RGB27" s="45"/>
      <c r="RGC27" s="45"/>
      <c r="RGD27" s="45"/>
      <c r="RGE27" s="45"/>
      <c r="RGF27" s="45"/>
      <c r="RGG27" s="45"/>
      <c r="RGH27" s="45"/>
      <c r="RGI27" s="45"/>
      <c r="RGJ27" s="45"/>
      <c r="RGK27" s="45"/>
      <c r="RGL27" s="45"/>
      <c r="RGM27" s="45"/>
      <c r="RGN27" s="45"/>
      <c r="RGO27" s="45"/>
      <c r="RGP27" s="45"/>
      <c r="RGQ27" s="45"/>
      <c r="RGR27" s="45"/>
      <c r="RGS27" s="45"/>
      <c r="RGT27" s="45"/>
      <c r="RGU27" s="45"/>
      <c r="RGV27" s="45"/>
      <c r="RGW27" s="45"/>
      <c r="RGX27" s="45"/>
      <c r="RGY27" s="45"/>
      <c r="RGZ27" s="45"/>
      <c r="RHA27" s="45"/>
      <c r="RHB27" s="45"/>
      <c r="RHC27" s="45"/>
      <c r="RHD27" s="45"/>
      <c r="RHE27" s="45"/>
      <c r="RHF27" s="45"/>
      <c r="RHG27" s="45"/>
      <c r="RHH27" s="45"/>
      <c r="RHI27" s="45"/>
      <c r="RHJ27" s="45"/>
      <c r="RHK27" s="45"/>
      <c r="RHL27" s="45"/>
      <c r="RHM27" s="45"/>
      <c r="RHN27" s="45"/>
      <c r="RHO27" s="45"/>
      <c r="RHP27" s="45"/>
      <c r="RHQ27" s="45"/>
      <c r="RHR27" s="45"/>
      <c r="RHS27" s="45"/>
      <c r="RHT27" s="45"/>
      <c r="RHU27" s="45"/>
      <c r="RHV27" s="45"/>
      <c r="RHW27" s="45"/>
      <c r="RHX27" s="45"/>
      <c r="RHY27" s="45"/>
      <c r="RHZ27" s="45"/>
      <c r="RIA27" s="45"/>
      <c r="RIB27" s="45"/>
      <c r="RIC27" s="45"/>
      <c r="RID27" s="45"/>
      <c r="RIE27" s="45"/>
      <c r="RIF27" s="45"/>
      <c r="RIG27" s="45"/>
      <c r="RIH27" s="45"/>
      <c r="RII27" s="45"/>
      <c r="RIJ27" s="45"/>
      <c r="RIK27" s="45"/>
      <c r="RIL27" s="45"/>
      <c r="RIM27" s="45"/>
      <c r="RIN27" s="45"/>
      <c r="RIO27" s="45"/>
      <c r="RIP27" s="45"/>
      <c r="RIQ27" s="45"/>
      <c r="RIR27" s="45"/>
      <c r="RIS27" s="45"/>
      <c r="RIT27" s="45"/>
      <c r="RIU27" s="45"/>
      <c r="RIV27" s="45"/>
      <c r="RIW27" s="45"/>
      <c r="RIX27" s="45"/>
      <c r="RIY27" s="45"/>
      <c r="RIZ27" s="45"/>
      <c r="RJA27" s="45"/>
      <c r="RJB27" s="45"/>
      <c r="RJC27" s="45"/>
      <c r="RJD27" s="45"/>
      <c r="RJE27" s="45"/>
      <c r="RJF27" s="45"/>
      <c r="RJG27" s="45"/>
      <c r="RJH27" s="45"/>
      <c r="RJI27" s="45"/>
      <c r="RJJ27" s="45"/>
      <c r="RJK27" s="45"/>
      <c r="RJL27" s="45"/>
      <c r="RJM27" s="45"/>
      <c r="RJN27" s="45"/>
      <c r="RJO27" s="45"/>
      <c r="RJP27" s="45"/>
      <c r="RJQ27" s="45"/>
      <c r="RJR27" s="45"/>
      <c r="RJS27" s="45"/>
      <c r="RJT27" s="45"/>
      <c r="RJU27" s="45"/>
      <c r="RJV27" s="45"/>
      <c r="RJW27" s="45"/>
      <c r="RJX27" s="45"/>
      <c r="RJY27" s="45"/>
      <c r="RJZ27" s="45"/>
      <c r="RKA27" s="45"/>
      <c r="RKB27" s="45"/>
      <c r="RKC27" s="45"/>
      <c r="RKD27" s="45"/>
      <c r="RKE27" s="45"/>
      <c r="RKF27" s="45"/>
      <c r="RKG27" s="45"/>
      <c r="RKH27" s="45"/>
      <c r="RKI27" s="45"/>
      <c r="RKJ27" s="45"/>
      <c r="RKK27" s="45"/>
      <c r="RKL27" s="45"/>
      <c r="RKM27" s="45"/>
      <c r="RKN27" s="45"/>
      <c r="RKO27" s="45"/>
      <c r="RKP27" s="45"/>
      <c r="RKQ27" s="45"/>
      <c r="RKR27" s="45"/>
      <c r="RKS27" s="45"/>
      <c r="RKT27" s="45"/>
      <c r="RKU27" s="45"/>
      <c r="RKV27" s="45"/>
      <c r="RKW27" s="45"/>
      <c r="RKX27" s="45"/>
      <c r="RKY27" s="45"/>
      <c r="RKZ27" s="45"/>
      <c r="RLA27" s="45"/>
      <c r="RLB27" s="45"/>
      <c r="RLC27" s="45"/>
      <c r="RLD27" s="45"/>
      <c r="RLE27" s="45"/>
      <c r="RLF27" s="45"/>
      <c r="RLG27" s="45"/>
      <c r="RLH27" s="45"/>
      <c r="RLI27" s="45"/>
      <c r="RLJ27" s="45"/>
      <c r="RLK27" s="45"/>
      <c r="RLL27" s="45"/>
      <c r="RLM27" s="45"/>
      <c r="RLN27" s="45"/>
      <c r="RLO27" s="45"/>
      <c r="RLP27" s="45"/>
      <c r="RLQ27" s="45"/>
      <c r="RLR27" s="45"/>
      <c r="RLS27" s="45"/>
      <c r="RLT27" s="45"/>
      <c r="RLU27" s="45"/>
      <c r="RLV27" s="45"/>
      <c r="RLW27" s="45"/>
      <c r="RLX27" s="45"/>
      <c r="RLY27" s="45"/>
      <c r="RLZ27" s="45"/>
      <c r="RMA27" s="45"/>
      <c r="RMB27" s="45"/>
      <c r="RMC27" s="45"/>
      <c r="RMD27" s="45"/>
      <c r="RME27" s="45"/>
      <c r="RMF27" s="45"/>
      <c r="RMG27" s="45"/>
      <c r="RMH27" s="45"/>
      <c r="RMI27" s="45"/>
      <c r="RMJ27" s="45"/>
      <c r="RMK27" s="45"/>
      <c r="RML27" s="45"/>
      <c r="RMM27" s="45"/>
      <c r="RMN27" s="45"/>
      <c r="RMO27" s="45"/>
      <c r="RMP27" s="45"/>
      <c r="RMQ27" s="45"/>
      <c r="RMR27" s="45"/>
      <c r="RMS27" s="45"/>
      <c r="RMT27" s="45"/>
      <c r="RMU27" s="45"/>
      <c r="RMV27" s="45"/>
      <c r="RMW27" s="45"/>
      <c r="RMX27" s="45"/>
      <c r="RMY27" s="45"/>
      <c r="RMZ27" s="45"/>
      <c r="RNA27" s="45"/>
      <c r="RNB27" s="45"/>
      <c r="RNC27" s="45"/>
      <c r="RND27" s="45"/>
      <c r="RNE27" s="45"/>
      <c r="RNF27" s="45"/>
      <c r="RNG27" s="45"/>
      <c r="RNH27" s="45"/>
      <c r="RNI27" s="45"/>
      <c r="RNJ27" s="45"/>
      <c r="RNK27" s="45"/>
      <c r="RNL27" s="45"/>
      <c r="RNM27" s="45"/>
      <c r="RNN27" s="45"/>
      <c r="RNO27" s="45"/>
      <c r="RNP27" s="45"/>
      <c r="RNQ27" s="45"/>
      <c r="RNR27" s="45"/>
      <c r="RNS27" s="45"/>
      <c r="RNT27" s="45"/>
      <c r="RNU27" s="45"/>
      <c r="RNV27" s="45"/>
      <c r="RNW27" s="45"/>
      <c r="RNX27" s="45"/>
      <c r="RNY27" s="45"/>
      <c r="RNZ27" s="45"/>
      <c r="ROA27" s="45"/>
      <c r="ROB27" s="45"/>
      <c r="ROC27" s="45"/>
      <c r="ROD27" s="45"/>
      <c r="ROE27" s="45"/>
      <c r="ROF27" s="45"/>
      <c r="ROG27" s="45"/>
      <c r="ROH27" s="45"/>
      <c r="ROI27" s="45"/>
      <c r="ROJ27" s="45"/>
      <c r="ROK27" s="45"/>
      <c r="ROL27" s="45"/>
      <c r="ROM27" s="45"/>
      <c r="RON27" s="45"/>
      <c r="ROO27" s="45"/>
      <c r="ROP27" s="45"/>
      <c r="ROQ27" s="45"/>
      <c r="ROR27" s="45"/>
      <c r="ROS27" s="45"/>
      <c r="ROT27" s="45"/>
      <c r="ROU27" s="45"/>
      <c r="ROV27" s="45"/>
      <c r="ROW27" s="45"/>
      <c r="ROX27" s="45"/>
      <c r="ROY27" s="45"/>
      <c r="ROZ27" s="45"/>
      <c r="RPA27" s="45"/>
      <c r="RPB27" s="45"/>
      <c r="RPC27" s="45"/>
      <c r="RPD27" s="45"/>
      <c r="RPE27" s="45"/>
      <c r="RPF27" s="45"/>
      <c r="RPG27" s="45"/>
      <c r="RPH27" s="45"/>
      <c r="RPI27" s="45"/>
      <c r="RPJ27" s="45"/>
      <c r="RPK27" s="45"/>
      <c r="RPL27" s="45"/>
      <c r="RPM27" s="45"/>
      <c r="RPN27" s="45"/>
      <c r="RPO27" s="45"/>
      <c r="RPP27" s="45"/>
      <c r="RPQ27" s="45"/>
      <c r="RPR27" s="45"/>
      <c r="RPS27" s="45"/>
      <c r="RPT27" s="45"/>
      <c r="RPU27" s="45"/>
      <c r="RPV27" s="45"/>
      <c r="RPW27" s="45"/>
      <c r="RPX27" s="45"/>
      <c r="RPY27" s="45"/>
      <c r="RPZ27" s="45"/>
      <c r="RQA27" s="45"/>
      <c r="RQB27" s="45"/>
      <c r="RQC27" s="45"/>
      <c r="RQD27" s="45"/>
      <c r="RQE27" s="45"/>
      <c r="RQF27" s="45"/>
      <c r="RQG27" s="45"/>
      <c r="RQH27" s="45"/>
      <c r="RQI27" s="45"/>
      <c r="RQJ27" s="45"/>
      <c r="RQK27" s="45"/>
      <c r="RQL27" s="45"/>
      <c r="RQM27" s="45"/>
      <c r="RQN27" s="45"/>
      <c r="RQO27" s="45"/>
      <c r="RQP27" s="45"/>
      <c r="RQQ27" s="45"/>
      <c r="RQR27" s="45"/>
      <c r="RQS27" s="45"/>
      <c r="RQT27" s="45"/>
      <c r="RQU27" s="45"/>
      <c r="RQV27" s="45"/>
      <c r="RQW27" s="45"/>
      <c r="RQX27" s="45"/>
      <c r="RQY27" s="45"/>
      <c r="RQZ27" s="45"/>
      <c r="RRA27" s="45"/>
      <c r="RRB27" s="45"/>
      <c r="RRC27" s="45"/>
      <c r="RRD27" s="45"/>
      <c r="RRE27" s="45"/>
      <c r="RRF27" s="45"/>
      <c r="RRG27" s="45"/>
      <c r="RRH27" s="45"/>
      <c r="RRI27" s="45"/>
      <c r="RRJ27" s="45"/>
      <c r="RRK27" s="45"/>
      <c r="RRL27" s="45"/>
      <c r="RRM27" s="45"/>
      <c r="RRN27" s="45"/>
      <c r="RRO27" s="45"/>
      <c r="RRP27" s="45"/>
      <c r="RRQ27" s="45"/>
      <c r="RRR27" s="45"/>
      <c r="RRS27" s="45"/>
      <c r="RRT27" s="45"/>
      <c r="RRU27" s="45"/>
      <c r="RRV27" s="45"/>
      <c r="RRW27" s="45"/>
      <c r="RRX27" s="45"/>
      <c r="RRY27" s="45"/>
      <c r="RRZ27" s="45"/>
      <c r="RSA27" s="45"/>
      <c r="RSB27" s="45"/>
      <c r="RSC27" s="45"/>
      <c r="RSD27" s="45"/>
      <c r="RSE27" s="45"/>
      <c r="RSF27" s="45"/>
      <c r="RSG27" s="45"/>
      <c r="RSH27" s="45"/>
      <c r="RSI27" s="45"/>
      <c r="RSJ27" s="45"/>
      <c r="RSK27" s="45"/>
      <c r="RSL27" s="45"/>
      <c r="RSM27" s="45"/>
      <c r="RSN27" s="45"/>
      <c r="RSO27" s="45"/>
      <c r="RSP27" s="45"/>
      <c r="RSQ27" s="45"/>
      <c r="RSR27" s="45"/>
      <c r="RSS27" s="45"/>
      <c r="RST27" s="45"/>
      <c r="RSU27" s="45"/>
      <c r="RSV27" s="45"/>
      <c r="RSW27" s="45"/>
      <c r="RSX27" s="45"/>
      <c r="RSY27" s="45"/>
      <c r="RSZ27" s="45"/>
      <c r="RTA27" s="45"/>
      <c r="RTB27" s="45"/>
      <c r="RTC27" s="45"/>
      <c r="RTD27" s="45"/>
      <c r="RTE27" s="45"/>
      <c r="RTF27" s="45"/>
      <c r="RTG27" s="45"/>
      <c r="RTH27" s="45"/>
      <c r="RTI27" s="45"/>
      <c r="RTJ27" s="45"/>
      <c r="RTK27" s="45"/>
      <c r="RTL27" s="45"/>
      <c r="RTM27" s="45"/>
      <c r="RTN27" s="45"/>
      <c r="RTO27" s="45"/>
      <c r="RTP27" s="45"/>
      <c r="RTQ27" s="45"/>
      <c r="RTR27" s="45"/>
      <c r="RTS27" s="45"/>
      <c r="RTT27" s="45"/>
      <c r="RTU27" s="45"/>
      <c r="RTV27" s="45"/>
      <c r="RTW27" s="45"/>
      <c r="RTX27" s="45"/>
      <c r="RTY27" s="45"/>
      <c r="RTZ27" s="45"/>
      <c r="RUA27" s="45"/>
      <c r="RUB27" s="45"/>
      <c r="RUC27" s="45"/>
      <c r="RUD27" s="45"/>
      <c r="RUE27" s="45"/>
      <c r="RUF27" s="45"/>
      <c r="RUG27" s="45"/>
      <c r="RUH27" s="45"/>
      <c r="RUI27" s="45"/>
      <c r="RUJ27" s="45"/>
      <c r="RUK27" s="45"/>
      <c r="RUL27" s="45"/>
      <c r="RUM27" s="45"/>
      <c r="RUN27" s="45"/>
      <c r="RUO27" s="45"/>
      <c r="RUP27" s="45"/>
      <c r="RUQ27" s="45"/>
      <c r="RUR27" s="45"/>
      <c r="RUS27" s="45"/>
      <c r="RUT27" s="45"/>
      <c r="RUU27" s="45"/>
      <c r="RUV27" s="45"/>
      <c r="RUW27" s="45"/>
      <c r="RUX27" s="45"/>
      <c r="RUY27" s="45"/>
      <c r="RUZ27" s="45"/>
      <c r="RVA27" s="45"/>
      <c r="RVB27" s="45"/>
      <c r="RVC27" s="45"/>
      <c r="RVD27" s="45"/>
      <c r="RVE27" s="45"/>
      <c r="RVF27" s="45"/>
      <c r="RVG27" s="45"/>
      <c r="RVH27" s="45"/>
      <c r="RVI27" s="45"/>
      <c r="RVJ27" s="45"/>
      <c r="RVK27" s="45"/>
      <c r="RVL27" s="45"/>
      <c r="RVM27" s="45"/>
      <c r="RVN27" s="45"/>
      <c r="RVO27" s="45"/>
      <c r="RVP27" s="45"/>
      <c r="RVQ27" s="45"/>
      <c r="RVR27" s="45"/>
      <c r="RVS27" s="45"/>
      <c r="RVT27" s="45"/>
      <c r="RVU27" s="45"/>
      <c r="RVV27" s="45"/>
      <c r="RVW27" s="45"/>
      <c r="RVX27" s="45"/>
      <c r="RVY27" s="45"/>
      <c r="RVZ27" s="45"/>
      <c r="RWA27" s="45"/>
      <c r="RWB27" s="45"/>
      <c r="RWC27" s="45"/>
      <c r="RWD27" s="45"/>
      <c r="RWE27" s="45"/>
      <c r="RWF27" s="45"/>
      <c r="RWG27" s="45"/>
      <c r="RWH27" s="45"/>
      <c r="RWI27" s="45"/>
      <c r="RWJ27" s="45"/>
      <c r="RWK27" s="45"/>
      <c r="RWL27" s="45"/>
      <c r="RWM27" s="45"/>
      <c r="RWN27" s="45"/>
      <c r="RWO27" s="45"/>
      <c r="RWP27" s="45"/>
      <c r="RWQ27" s="45"/>
      <c r="RWR27" s="45"/>
      <c r="RWS27" s="45"/>
      <c r="RWT27" s="45"/>
      <c r="RWU27" s="45"/>
      <c r="RWV27" s="45"/>
      <c r="RWW27" s="45"/>
      <c r="RWX27" s="45"/>
      <c r="RWY27" s="45"/>
      <c r="RWZ27" s="45"/>
      <c r="RXA27" s="45"/>
      <c r="RXB27" s="45"/>
      <c r="RXC27" s="45"/>
      <c r="RXD27" s="45"/>
      <c r="RXE27" s="45"/>
      <c r="RXF27" s="45"/>
      <c r="RXG27" s="45"/>
      <c r="RXH27" s="45"/>
      <c r="RXI27" s="45"/>
      <c r="RXJ27" s="45"/>
      <c r="RXK27" s="45"/>
      <c r="RXL27" s="45"/>
      <c r="RXM27" s="45"/>
      <c r="RXN27" s="45"/>
      <c r="RXO27" s="45"/>
      <c r="RXP27" s="45"/>
      <c r="RXQ27" s="45"/>
      <c r="RXR27" s="45"/>
      <c r="RXS27" s="45"/>
      <c r="RXT27" s="45"/>
      <c r="RXU27" s="45"/>
      <c r="RXV27" s="45"/>
      <c r="RXW27" s="45"/>
      <c r="RXX27" s="45"/>
      <c r="RXY27" s="45"/>
      <c r="RXZ27" s="45"/>
      <c r="RYA27" s="45"/>
      <c r="RYB27" s="45"/>
      <c r="RYC27" s="45"/>
      <c r="RYD27" s="45"/>
      <c r="RYE27" s="45"/>
      <c r="RYF27" s="45"/>
      <c r="RYG27" s="45"/>
      <c r="RYH27" s="45"/>
      <c r="RYI27" s="45"/>
      <c r="RYJ27" s="45"/>
      <c r="RYK27" s="45"/>
      <c r="RYL27" s="45"/>
      <c r="RYM27" s="45"/>
      <c r="RYN27" s="45"/>
      <c r="RYO27" s="45"/>
      <c r="RYP27" s="45"/>
      <c r="RYQ27" s="45"/>
      <c r="RYR27" s="45"/>
      <c r="RYS27" s="45"/>
      <c r="RYT27" s="45"/>
      <c r="RYU27" s="45"/>
      <c r="RYV27" s="45"/>
      <c r="RYW27" s="45"/>
      <c r="RYX27" s="45"/>
      <c r="RYY27" s="45"/>
      <c r="RYZ27" s="45"/>
      <c r="RZA27" s="45"/>
      <c r="RZB27" s="45"/>
      <c r="RZC27" s="45"/>
      <c r="RZD27" s="45"/>
      <c r="RZE27" s="45"/>
      <c r="RZF27" s="45"/>
      <c r="RZG27" s="45"/>
      <c r="RZH27" s="45"/>
      <c r="RZI27" s="45"/>
      <c r="RZJ27" s="45"/>
      <c r="RZK27" s="45"/>
      <c r="RZL27" s="45"/>
      <c r="RZM27" s="45"/>
      <c r="RZN27" s="45"/>
      <c r="RZO27" s="45"/>
      <c r="RZP27" s="45"/>
      <c r="RZQ27" s="45"/>
      <c r="RZR27" s="45"/>
      <c r="RZS27" s="45"/>
      <c r="RZT27" s="45"/>
      <c r="RZU27" s="45"/>
      <c r="RZV27" s="45"/>
      <c r="RZW27" s="45"/>
      <c r="RZX27" s="45"/>
      <c r="RZY27" s="45"/>
      <c r="RZZ27" s="45"/>
      <c r="SAA27" s="45"/>
      <c r="SAB27" s="45"/>
      <c r="SAC27" s="45"/>
      <c r="SAD27" s="45"/>
      <c r="SAE27" s="45"/>
      <c r="SAF27" s="45"/>
      <c r="SAG27" s="45"/>
      <c r="SAH27" s="45"/>
      <c r="SAI27" s="45"/>
      <c r="SAJ27" s="45"/>
      <c r="SAK27" s="45"/>
      <c r="SAL27" s="45"/>
      <c r="SAM27" s="45"/>
      <c r="SAN27" s="45"/>
      <c r="SAO27" s="45"/>
      <c r="SAP27" s="45"/>
      <c r="SAQ27" s="45"/>
      <c r="SAR27" s="45"/>
      <c r="SAS27" s="45"/>
      <c r="SAT27" s="45"/>
      <c r="SAU27" s="45"/>
      <c r="SAV27" s="45"/>
      <c r="SAW27" s="45"/>
      <c r="SAX27" s="45"/>
      <c r="SAY27" s="45"/>
      <c r="SAZ27" s="45"/>
      <c r="SBA27" s="45"/>
      <c r="SBB27" s="45"/>
      <c r="SBC27" s="45"/>
      <c r="SBD27" s="45"/>
      <c r="SBE27" s="45"/>
      <c r="SBF27" s="45"/>
      <c r="SBG27" s="45"/>
      <c r="SBH27" s="45"/>
      <c r="SBI27" s="45"/>
      <c r="SBJ27" s="45"/>
      <c r="SBK27" s="45"/>
      <c r="SBL27" s="45"/>
      <c r="SBM27" s="45"/>
      <c r="SBN27" s="45"/>
      <c r="SBO27" s="45"/>
      <c r="SBP27" s="45"/>
      <c r="SBQ27" s="45"/>
      <c r="SBR27" s="45"/>
      <c r="SBS27" s="45"/>
      <c r="SBT27" s="45"/>
      <c r="SBU27" s="45"/>
      <c r="SBV27" s="45"/>
      <c r="SBW27" s="45"/>
      <c r="SBX27" s="45"/>
      <c r="SBY27" s="45"/>
      <c r="SBZ27" s="45"/>
      <c r="SCA27" s="45"/>
      <c r="SCB27" s="45"/>
      <c r="SCC27" s="45"/>
      <c r="SCD27" s="45"/>
      <c r="SCE27" s="45"/>
      <c r="SCF27" s="45"/>
      <c r="SCG27" s="45"/>
      <c r="SCH27" s="45"/>
      <c r="SCI27" s="45"/>
      <c r="SCJ27" s="45"/>
      <c r="SCK27" s="45"/>
      <c r="SCL27" s="45"/>
      <c r="SCM27" s="45"/>
      <c r="SCN27" s="45"/>
      <c r="SCO27" s="45"/>
      <c r="SCP27" s="45"/>
      <c r="SCQ27" s="45"/>
      <c r="SCR27" s="45"/>
      <c r="SCS27" s="45"/>
      <c r="SCT27" s="45"/>
      <c r="SCU27" s="45"/>
      <c r="SCV27" s="45"/>
      <c r="SCW27" s="45"/>
      <c r="SCX27" s="45"/>
      <c r="SCY27" s="45"/>
      <c r="SCZ27" s="45"/>
      <c r="SDA27" s="45"/>
      <c r="SDB27" s="45"/>
      <c r="SDC27" s="45"/>
      <c r="SDD27" s="45"/>
      <c r="SDE27" s="45"/>
      <c r="SDF27" s="45"/>
      <c r="SDG27" s="45"/>
      <c r="SDH27" s="45"/>
      <c r="SDI27" s="45"/>
      <c r="SDJ27" s="45"/>
      <c r="SDK27" s="45"/>
      <c r="SDL27" s="45"/>
      <c r="SDM27" s="45"/>
      <c r="SDN27" s="45"/>
      <c r="SDO27" s="45"/>
      <c r="SDP27" s="45"/>
      <c r="SDQ27" s="45"/>
      <c r="SDR27" s="45"/>
      <c r="SDS27" s="45"/>
      <c r="SDT27" s="45"/>
      <c r="SDU27" s="45"/>
      <c r="SDV27" s="45"/>
      <c r="SDW27" s="45"/>
      <c r="SDX27" s="45"/>
      <c r="SDY27" s="45"/>
      <c r="SDZ27" s="45"/>
      <c r="SEA27" s="45"/>
      <c r="SEB27" s="45"/>
      <c r="SEC27" s="45"/>
      <c r="SED27" s="45"/>
      <c r="SEE27" s="45"/>
      <c r="SEF27" s="45"/>
      <c r="SEG27" s="45"/>
      <c r="SEH27" s="45"/>
      <c r="SEI27" s="45"/>
      <c r="SEJ27" s="45"/>
      <c r="SEK27" s="45"/>
      <c r="SEL27" s="45"/>
      <c r="SEM27" s="45"/>
      <c r="SEN27" s="45"/>
      <c r="SEO27" s="45"/>
      <c r="SEP27" s="45"/>
      <c r="SEQ27" s="45"/>
      <c r="SER27" s="45"/>
      <c r="SES27" s="45"/>
      <c r="SET27" s="45"/>
      <c r="SEU27" s="45"/>
      <c r="SEV27" s="45"/>
      <c r="SEW27" s="45"/>
      <c r="SEX27" s="45"/>
      <c r="SEY27" s="45"/>
      <c r="SEZ27" s="45"/>
      <c r="SFA27" s="45"/>
      <c r="SFB27" s="45"/>
      <c r="SFC27" s="45"/>
      <c r="SFD27" s="45"/>
      <c r="SFE27" s="45"/>
      <c r="SFF27" s="45"/>
      <c r="SFG27" s="45"/>
      <c r="SFH27" s="45"/>
      <c r="SFI27" s="45"/>
      <c r="SFJ27" s="45"/>
      <c r="SFK27" s="45"/>
      <c r="SFL27" s="45"/>
      <c r="SFM27" s="45"/>
      <c r="SFN27" s="45"/>
      <c r="SFO27" s="45"/>
      <c r="SFP27" s="45"/>
      <c r="SFQ27" s="45"/>
      <c r="SFR27" s="45"/>
      <c r="SFS27" s="45"/>
      <c r="SFT27" s="45"/>
      <c r="SFU27" s="45"/>
      <c r="SFV27" s="45"/>
      <c r="SFW27" s="45"/>
      <c r="SFX27" s="45"/>
      <c r="SFY27" s="45"/>
      <c r="SFZ27" s="45"/>
      <c r="SGA27" s="45"/>
      <c r="SGB27" s="45"/>
      <c r="SGC27" s="45"/>
      <c r="SGD27" s="45"/>
      <c r="SGE27" s="45"/>
      <c r="SGF27" s="45"/>
      <c r="SGG27" s="45"/>
      <c r="SGH27" s="45"/>
      <c r="SGI27" s="45"/>
      <c r="SGJ27" s="45"/>
      <c r="SGK27" s="45"/>
      <c r="SGL27" s="45"/>
      <c r="SGM27" s="45"/>
      <c r="SGN27" s="45"/>
      <c r="SGO27" s="45"/>
      <c r="SGP27" s="45"/>
      <c r="SGQ27" s="45"/>
      <c r="SGR27" s="45"/>
      <c r="SGS27" s="45"/>
      <c r="SGT27" s="45"/>
      <c r="SGU27" s="45"/>
      <c r="SGV27" s="45"/>
      <c r="SGW27" s="45"/>
      <c r="SGX27" s="45"/>
      <c r="SGY27" s="45"/>
      <c r="SGZ27" s="45"/>
      <c r="SHA27" s="45"/>
      <c r="SHB27" s="45"/>
      <c r="SHC27" s="45"/>
      <c r="SHD27" s="45"/>
      <c r="SHE27" s="45"/>
      <c r="SHF27" s="45"/>
      <c r="SHG27" s="45"/>
      <c r="SHH27" s="45"/>
      <c r="SHI27" s="45"/>
      <c r="SHJ27" s="45"/>
      <c r="SHK27" s="45"/>
      <c r="SHL27" s="45"/>
      <c r="SHM27" s="45"/>
      <c r="SHN27" s="45"/>
      <c r="SHO27" s="45"/>
      <c r="SHP27" s="45"/>
      <c r="SHQ27" s="45"/>
      <c r="SHR27" s="45"/>
      <c r="SHS27" s="45"/>
      <c r="SHT27" s="45"/>
      <c r="SHU27" s="45"/>
      <c r="SHV27" s="45"/>
      <c r="SHW27" s="45"/>
      <c r="SHX27" s="45"/>
      <c r="SHY27" s="45"/>
      <c r="SHZ27" s="45"/>
      <c r="SIA27" s="45"/>
      <c r="SIB27" s="45"/>
      <c r="SIC27" s="45"/>
      <c r="SID27" s="45"/>
      <c r="SIE27" s="45"/>
      <c r="SIF27" s="45"/>
      <c r="SIG27" s="45"/>
      <c r="SIH27" s="45"/>
      <c r="SII27" s="45"/>
      <c r="SIJ27" s="45"/>
      <c r="SIK27" s="45"/>
      <c r="SIL27" s="45"/>
      <c r="SIM27" s="45"/>
      <c r="SIN27" s="45"/>
      <c r="SIO27" s="45"/>
      <c r="SIP27" s="45"/>
      <c r="SIQ27" s="45"/>
      <c r="SIR27" s="45"/>
      <c r="SIS27" s="45"/>
      <c r="SIT27" s="45"/>
      <c r="SIU27" s="45"/>
      <c r="SIV27" s="45"/>
      <c r="SIW27" s="45"/>
      <c r="SIX27" s="45"/>
      <c r="SIY27" s="45"/>
      <c r="SIZ27" s="45"/>
      <c r="SJA27" s="45"/>
      <c r="SJB27" s="45"/>
      <c r="SJC27" s="45"/>
      <c r="SJD27" s="45"/>
      <c r="SJE27" s="45"/>
      <c r="SJF27" s="45"/>
      <c r="SJG27" s="45"/>
      <c r="SJH27" s="45"/>
      <c r="SJI27" s="45"/>
      <c r="SJJ27" s="45"/>
      <c r="SJK27" s="45"/>
      <c r="SJL27" s="45"/>
      <c r="SJM27" s="45"/>
      <c r="SJN27" s="45"/>
      <c r="SJO27" s="45"/>
      <c r="SJP27" s="45"/>
      <c r="SJQ27" s="45"/>
      <c r="SJR27" s="45"/>
      <c r="SJS27" s="45"/>
      <c r="SJT27" s="45"/>
      <c r="SJU27" s="45"/>
      <c r="SJV27" s="45"/>
      <c r="SJW27" s="45"/>
      <c r="SJX27" s="45"/>
      <c r="SJY27" s="45"/>
      <c r="SJZ27" s="45"/>
      <c r="SKA27" s="45"/>
      <c r="SKB27" s="45"/>
      <c r="SKC27" s="45"/>
      <c r="SKD27" s="45"/>
      <c r="SKE27" s="45"/>
      <c r="SKF27" s="45"/>
      <c r="SKG27" s="45"/>
      <c r="SKH27" s="45"/>
      <c r="SKI27" s="45"/>
      <c r="SKJ27" s="45"/>
      <c r="SKK27" s="45"/>
      <c r="SKL27" s="45"/>
      <c r="SKM27" s="45"/>
      <c r="SKN27" s="45"/>
      <c r="SKO27" s="45"/>
      <c r="SKP27" s="45"/>
      <c r="SKQ27" s="45"/>
      <c r="SKR27" s="45"/>
      <c r="SKS27" s="45"/>
      <c r="SKT27" s="45"/>
      <c r="SKU27" s="45"/>
      <c r="SKV27" s="45"/>
      <c r="SKW27" s="45"/>
      <c r="SKX27" s="45"/>
      <c r="SKY27" s="45"/>
      <c r="SKZ27" s="45"/>
      <c r="SLA27" s="45"/>
      <c r="SLB27" s="45"/>
      <c r="SLC27" s="45"/>
      <c r="SLD27" s="45"/>
      <c r="SLE27" s="45"/>
      <c r="SLF27" s="45"/>
      <c r="SLG27" s="45"/>
      <c r="SLH27" s="45"/>
      <c r="SLI27" s="45"/>
      <c r="SLJ27" s="45"/>
      <c r="SLK27" s="45"/>
      <c r="SLL27" s="45"/>
      <c r="SLM27" s="45"/>
      <c r="SLN27" s="45"/>
      <c r="SLO27" s="45"/>
      <c r="SLP27" s="45"/>
      <c r="SLQ27" s="45"/>
      <c r="SLR27" s="45"/>
      <c r="SLS27" s="45"/>
      <c r="SLT27" s="45"/>
      <c r="SLU27" s="45"/>
      <c r="SLV27" s="45"/>
      <c r="SLW27" s="45"/>
      <c r="SLX27" s="45"/>
      <c r="SLY27" s="45"/>
      <c r="SLZ27" s="45"/>
      <c r="SMA27" s="45"/>
      <c r="SMB27" s="45"/>
      <c r="SMC27" s="45"/>
      <c r="SMD27" s="45"/>
      <c r="SME27" s="45"/>
      <c r="SMF27" s="45"/>
      <c r="SMG27" s="45"/>
      <c r="SMH27" s="45"/>
      <c r="SMI27" s="45"/>
      <c r="SMJ27" s="45"/>
      <c r="SMK27" s="45"/>
      <c r="SML27" s="45"/>
      <c r="SMM27" s="45"/>
      <c r="SMN27" s="45"/>
      <c r="SMO27" s="45"/>
      <c r="SMP27" s="45"/>
      <c r="SMQ27" s="45"/>
      <c r="SMR27" s="45"/>
      <c r="SMS27" s="45"/>
      <c r="SMT27" s="45"/>
      <c r="SMU27" s="45"/>
      <c r="SMV27" s="45"/>
      <c r="SMW27" s="45"/>
      <c r="SMX27" s="45"/>
      <c r="SMY27" s="45"/>
      <c r="SMZ27" s="45"/>
      <c r="SNA27" s="45"/>
      <c r="SNB27" s="45"/>
      <c r="SNC27" s="45"/>
      <c r="SND27" s="45"/>
      <c r="SNE27" s="45"/>
      <c r="SNF27" s="45"/>
      <c r="SNG27" s="45"/>
      <c r="SNH27" s="45"/>
      <c r="SNI27" s="45"/>
      <c r="SNJ27" s="45"/>
      <c r="SNK27" s="45"/>
      <c r="SNL27" s="45"/>
      <c r="SNM27" s="45"/>
      <c r="SNN27" s="45"/>
      <c r="SNO27" s="45"/>
      <c r="SNP27" s="45"/>
      <c r="SNQ27" s="45"/>
      <c r="SNR27" s="45"/>
      <c r="SNS27" s="45"/>
      <c r="SNT27" s="45"/>
      <c r="SNU27" s="45"/>
      <c r="SNV27" s="45"/>
      <c r="SNW27" s="45"/>
      <c r="SNX27" s="45"/>
      <c r="SNY27" s="45"/>
      <c r="SNZ27" s="45"/>
      <c r="SOA27" s="45"/>
      <c r="SOB27" s="45"/>
      <c r="SOC27" s="45"/>
      <c r="SOD27" s="45"/>
      <c r="SOE27" s="45"/>
      <c r="SOF27" s="45"/>
      <c r="SOG27" s="45"/>
      <c r="SOH27" s="45"/>
      <c r="SOI27" s="45"/>
      <c r="SOJ27" s="45"/>
      <c r="SOK27" s="45"/>
      <c r="SOL27" s="45"/>
      <c r="SOM27" s="45"/>
      <c r="SON27" s="45"/>
      <c r="SOO27" s="45"/>
      <c r="SOP27" s="45"/>
      <c r="SOQ27" s="45"/>
      <c r="SOR27" s="45"/>
      <c r="SOS27" s="45"/>
      <c r="SOT27" s="45"/>
      <c r="SOU27" s="45"/>
      <c r="SOV27" s="45"/>
      <c r="SOW27" s="45"/>
      <c r="SOX27" s="45"/>
      <c r="SOY27" s="45"/>
      <c r="SOZ27" s="45"/>
      <c r="SPA27" s="45"/>
      <c r="SPB27" s="45"/>
      <c r="SPC27" s="45"/>
      <c r="SPD27" s="45"/>
      <c r="SPE27" s="45"/>
      <c r="SPF27" s="45"/>
      <c r="SPG27" s="45"/>
      <c r="SPH27" s="45"/>
      <c r="SPI27" s="45"/>
      <c r="SPJ27" s="45"/>
      <c r="SPK27" s="45"/>
      <c r="SPL27" s="45"/>
      <c r="SPM27" s="45"/>
      <c r="SPN27" s="45"/>
      <c r="SPO27" s="45"/>
      <c r="SPP27" s="45"/>
      <c r="SPQ27" s="45"/>
      <c r="SPR27" s="45"/>
      <c r="SPS27" s="45"/>
      <c r="SPT27" s="45"/>
      <c r="SPU27" s="45"/>
      <c r="SPV27" s="45"/>
      <c r="SPW27" s="45"/>
      <c r="SPX27" s="45"/>
      <c r="SPY27" s="45"/>
      <c r="SPZ27" s="45"/>
      <c r="SQA27" s="45"/>
      <c r="SQB27" s="45"/>
      <c r="SQC27" s="45"/>
      <c r="SQD27" s="45"/>
      <c r="SQE27" s="45"/>
      <c r="SQF27" s="45"/>
      <c r="SQG27" s="45"/>
      <c r="SQH27" s="45"/>
      <c r="SQI27" s="45"/>
      <c r="SQJ27" s="45"/>
      <c r="SQK27" s="45"/>
      <c r="SQL27" s="45"/>
      <c r="SQM27" s="45"/>
      <c r="SQN27" s="45"/>
      <c r="SQO27" s="45"/>
      <c r="SQP27" s="45"/>
      <c r="SQQ27" s="45"/>
      <c r="SQR27" s="45"/>
      <c r="SQS27" s="45"/>
      <c r="SQT27" s="45"/>
      <c r="SQU27" s="45"/>
      <c r="SQV27" s="45"/>
      <c r="SQW27" s="45"/>
      <c r="SQX27" s="45"/>
      <c r="SQY27" s="45"/>
      <c r="SQZ27" s="45"/>
      <c r="SRA27" s="45"/>
      <c r="SRB27" s="45"/>
      <c r="SRC27" s="45"/>
      <c r="SRD27" s="45"/>
      <c r="SRE27" s="45"/>
      <c r="SRF27" s="45"/>
      <c r="SRG27" s="45"/>
      <c r="SRH27" s="45"/>
      <c r="SRI27" s="45"/>
      <c r="SRJ27" s="45"/>
      <c r="SRK27" s="45"/>
      <c r="SRL27" s="45"/>
      <c r="SRM27" s="45"/>
      <c r="SRN27" s="45"/>
      <c r="SRO27" s="45"/>
      <c r="SRP27" s="45"/>
      <c r="SRQ27" s="45"/>
      <c r="SRR27" s="45"/>
      <c r="SRS27" s="45"/>
      <c r="SRT27" s="45"/>
      <c r="SRU27" s="45"/>
      <c r="SRV27" s="45"/>
      <c r="SRW27" s="45"/>
      <c r="SRX27" s="45"/>
      <c r="SRY27" s="45"/>
      <c r="SRZ27" s="45"/>
      <c r="SSA27" s="45"/>
      <c r="SSB27" s="45"/>
      <c r="SSC27" s="45"/>
      <c r="SSD27" s="45"/>
      <c r="SSE27" s="45"/>
      <c r="SSF27" s="45"/>
      <c r="SSG27" s="45"/>
      <c r="SSH27" s="45"/>
      <c r="SSI27" s="45"/>
      <c r="SSJ27" s="45"/>
      <c r="SSK27" s="45"/>
      <c r="SSL27" s="45"/>
      <c r="SSM27" s="45"/>
      <c r="SSN27" s="45"/>
      <c r="SSO27" s="45"/>
      <c r="SSP27" s="45"/>
      <c r="SSQ27" s="45"/>
      <c r="SSR27" s="45"/>
      <c r="SSS27" s="45"/>
      <c r="SST27" s="45"/>
      <c r="SSU27" s="45"/>
      <c r="SSV27" s="45"/>
      <c r="SSW27" s="45"/>
      <c r="SSX27" s="45"/>
      <c r="SSY27" s="45"/>
      <c r="SSZ27" s="45"/>
      <c r="STA27" s="45"/>
      <c r="STB27" s="45"/>
      <c r="STC27" s="45"/>
      <c r="STD27" s="45"/>
      <c r="STE27" s="45"/>
      <c r="STF27" s="45"/>
      <c r="STG27" s="45"/>
      <c r="STH27" s="45"/>
      <c r="STI27" s="45"/>
      <c r="STJ27" s="45"/>
      <c r="STK27" s="45"/>
      <c r="STL27" s="45"/>
      <c r="STM27" s="45"/>
      <c r="STN27" s="45"/>
      <c r="STO27" s="45"/>
      <c r="STP27" s="45"/>
      <c r="STQ27" s="45"/>
      <c r="STR27" s="45"/>
      <c r="STS27" s="45"/>
      <c r="STT27" s="45"/>
      <c r="STU27" s="45"/>
      <c r="STV27" s="45"/>
      <c r="STW27" s="45"/>
      <c r="STX27" s="45"/>
      <c r="STY27" s="45"/>
      <c r="STZ27" s="45"/>
      <c r="SUA27" s="45"/>
      <c r="SUB27" s="45"/>
      <c r="SUC27" s="45"/>
      <c r="SUD27" s="45"/>
      <c r="SUE27" s="45"/>
      <c r="SUF27" s="45"/>
      <c r="SUG27" s="45"/>
      <c r="SUH27" s="45"/>
      <c r="SUI27" s="45"/>
      <c r="SUJ27" s="45"/>
      <c r="SUK27" s="45"/>
      <c r="SUL27" s="45"/>
      <c r="SUM27" s="45"/>
      <c r="SUN27" s="45"/>
      <c r="SUO27" s="45"/>
      <c r="SUP27" s="45"/>
      <c r="SUQ27" s="45"/>
      <c r="SUR27" s="45"/>
      <c r="SUS27" s="45"/>
      <c r="SUT27" s="45"/>
      <c r="SUU27" s="45"/>
      <c r="SUV27" s="45"/>
      <c r="SUW27" s="45"/>
      <c r="SUX27" s="45"/>
      <c r="SUY27" s="45"/>
      <c r="SUZ27" s="45"/>
      <c r="SVA27" s="45"/>
      <c r="SVB27" s="45"/>
      <c r="SVC27" s="45"/>
      <c r="SVD27" s="45"/>
      <c r="SVE27" s="45"/>
      <c r="SVF27" s="45"/>
      <c r="SVG27" s="45"/>
      <c r="SVH27" s="45"/>
      <c r="SVI27" s="45"/>
      <c r="SVJ27" s="45"/>
      <c r="SVK27" s="45"/>
      <c r="SVL27" s="45"/>
      <c r="SVM27" s="45"/>
      <c r="SVN27" s="45"/>
      <c r="SVO27" s="45"/>
      <c r="SVP27" s="45"/>
      <c r="SVQ27" s="45"/>
      <c r="SVR27" s="45"/>
      <c r="SVS27" s="45"/>
      <c r="SVT27" s="45"/>
      <c r="SVU27" s="45"/>
      <c r="SVV27" s="45"/>
      <c r="SVW27" s="45"/>
      <c r="SVX27" s="45"/>
      <c r="SVY27" s="45"/>
      <c r="SVZ27" s="45"/>
      <c r="SWA27" s="45"/>
      <c r="SWB27" s="45"/>
      <c r="SWC27" s="45"/>
      <c r="SWD27" s="45"/>
      <c r="SWE27" s="45"/>
      <c r="SWF27" s="45"/>
      <c r="SWG27" s="45"/>
      <c r="SWH27" s="45"/>
      <c r="SWI27" s="45"/>
      <c r="SWJ27" s="45"/>
      <c r="SWK27" s="45"/>
      <c r="SWL27" s="45"/>
      <c r="SWM27" s="45"/>
      <c r="SWN27" s="45"/>
      <c r="SWO27" s="45"/>
      <c r="SWP27" s="45"/>
      <c r="SWQ27" s="45"/>
      <c r="SWR27" s="45"/>
      <c r="SWS27" s="45"/>
      <c r="SWT27" s="45"/>
      <c r="SWU27" s="45"/>
      <c r="SWV27" s="45"/>
      <c r="SWW27" s="45"/>
      <c r="SWX27" s="45"/>
      <c r="SWY27" s="45"/>
      <c r="SWZ27" s="45"/>
      <c r="SXA27" s="45"/>
      <c r="SXB27" s="45"/>
      <c r="SXC27" s="45"/>
      <c r="SXD27" s="45"/>
      <c r="SXE27" s="45"/>
      <c r="SXF27" s="45"/>
      <c r="SXG27" s="45"/>
      <c r="SXH27" s="45"/>
      <c r="SXI27" s="45"/>
      <c r="SXJ27" s="45"/>
      <c r="SXK27" s="45"/>
      <c r="SXL27" s="45"/>
      <c r="SXM27" s="45"/>
      <c r="SXN27" s="45"/>
      <c r="SXO27" s="45"/>
      <c r="SXP27" s="45"/>
      <c r="SXQ27" s="45"/>
      <c r="SXR27" s="45"/>
      <c r="SXS27" s="45"/>
      <c r="SXT27" s="45"/>
      <c r="SXU27" s="45"/>
      <c r="SXV27" s="45"/>
      <c r="SXW27" s="45"/>
      <c r="SXX27" s="45"/>
      <c r="SXY27" s="45"/>
      <c r="SXZ27" s="45"/>
      <c r="SYA27" s="45"/>
      <c r="SYB27" s="45"/>
      <c r="SYC27" s="45"/>
      <c r="SYD27" s="45"/>
      <c r="SYE27" s="45"/>
      <c r="SYF27" s="45"/>
      <c r="SYG27" s="45"/>
      <c r="SYH27" s="45"/>
      <c r="SYI27" s="45"/>
      <c r="SYJ27" s="45"/>
      <c r="SYK27" s="45"/>
      <c r="SYL27" s="45"/>
      <c r="SYM27" s="45"/>
      <c r="SYN27" s="45"/>
      <c r="SYO27" s="45"/>
      <c r="SYP27" s="45"/>
      <c r="SYQ27" s="45"/>
      <c r="SYR27" s="45"/>
      <c r="SYS27" s="45"/>
      <c r="SYT27" s="45"/>
      <c r="SYU27" s="45"/>
      <c r="SYV27" s="45"/>
      <c r="SYW27" s="45"/>
      <c r="SYX27" s="45"/>
      <c r="SYY27" s="45"/>
      <c r="SYZ27" s="45"/>
      <c r="SZA27" s="45"/>
      <c r="SZB27" s="45"/>
      <c r="SZC27" s="45"/>
      <c r="SZD27" s="45"/>
      <c r="SZE27" s="45"/>
      <c r="SZF27" s="45"/>
      <c r="SZG27" s="45"/>
      <c r="SZH27" s="45"/>
      <c r="SZI27" s="45"/>
      <c r="SZJ27" s="45"/>
      <c r="SZK27" s="45"/>
      <c r="SZL27" s="45"/>
      <c r="SZM27" s="45"/>
      <c r="SZN27" s="45"/>
      <c r="SZO27" s="45"/>
      <c r="SZP27" s="45"/>
      <c r="SZQ27" s="45"/>
      <c r="SZR27" s="45"/>
      <c r="SZS27" s="45"/>
      <c r="SZT27" s="45"/>
      <c r="SZU27" s="45"/>
      <c r="SZV27" s="45"/>
      <c r="SZW27" s="45"/>
      <c r="SZX27" s="45"/>
      <c r="SZY27" s="45"/>
      <c r="SZZ27" s="45"/>
      <c r="TAA27" s="45"/>
      <c r="TAB27" s="45"/>
      <c r="TAC27" s="45"/>
      <c r="TAD27" s="45"/>
      <c r="TAE27" s="45"/>
      <c r="TAF27" s="45"/>
      <c r="TAG27" s="45"/>
      <c r="TAH27" s="45"/>
      <c r="TAI27" s="45"/>
      <c r="TAJ27" s="45"/>
      <c r="TAK27" s="45"/>
      <c r="TAL27" s="45"/>
      <c r="TAM27" s="45"/>
      <c r="TAN27" s="45"/>
      <c r="TAO27" s="45"/>
      <c r="TAP27" s="45"/>
      <c r="TAQ27" s="45"/>
      <c r="TAR27" s="45"/>
      <c r="TAS27" s="45"/>
      <c r="TAT27" s="45"/>
      <c r="TAU27" s="45"/>
      <c r="TAV27" s="45"/>
      <c r="TAW27" s="45"/>
      <c r="TAX27" s="45"/>
      <c r="TAY27" s="45"/>
      <c r="TAZ27" s="45"/>
      <c r="TBA27" s="45"/>
      <c r="TBB27" s="45"/>
      <c r="TBC27" s="45"/>
      <c r="TBD27" s="45"/>
      <c r="TBE27" s="45"/>
      <c r="TBF27" s="45"/>
      <c r="TBG27" s="45"/>
      <c r="TBH27" s="45"/>
      <c r="TBI27" s="45"/>
      <c r="TBJ27" s="45"/>
      <c r="TBK27" s="45"/>
      <c r="TBL27" s="45"/>
      <c r="TBM27" s="45"/>
      <c r="TBN27" s="45"/>
      <c r="TBO27" s="45"/>
      <c r="TBP27" s="45"/>
      <c r="TBQ27" s="45"/>
      <c r="TBR27" s="45"/>
      <c r="TBS27" s="45"/>
      <c r="TBT27" s="45"/>
      <c r="TBU27" s="45"/>
      <c r="TBV27" s="45"/>
      <c r="TBW27" s="45"/>
      <c r="TBX27" s="45"/>
      <c r="TBY27" s="45"/>
      <c r="TBZ27" s="45"/>
      <c r="TCA27" s="45"/>
      <c r="TCB27" s="45"/>
      <c r="TCC27" s="45"/>
      <c r="TCD27" s="45"/>
      <c r="TCE27" s="45"/>
      <c r="TCF27" s="45"/>
      <c r="TCG27" s="45"/>
      <c r="TCH27" s="45"/>
      <c r="TCI27" s="45"/>
      <c r="TCJ27" s="45"/>
      <c r="TCK27" s="45"/>
      <c r="TCL27" s="45"/>
      <c r="TCM27" s="45"/>
      <c r="TCN27" s="45"/>
      <c r="TCO27" s="45"/>
      <c r="TCP27" s="45"/>
      <c r="TCQ27" s="45"/>
      <c r="TCR27" s="45"/>
      <c r="TCS27" s="45"/>
      <c r="TCT27" s="45"/>
      <c r="TCU27" s="45"/>
      <c r="TCV27" s="45"/>
      <c r="TCW27" s="45"/>
      <c r="TCX27" s="45"/>
      <c r="TCY27" s="45"/>
      <c r="TCZ27" s="45"/>
      <c r="TDA27" s="45"/>
      <c r="TDB27" s="45"/>
      <c r="TDC27" s="45"/>
      <c r="TDD27" s="45"/>
      <c r="TDE27" s="45"/>
      <c r="TDF27" s="45"/>
      <c r="TDG27" s="45"/>
      <c r="TDH27" s="45"/>
      <c r="TDI27" s="45"/>
      <c r="TDJ27" s="45"/>
      <c r="TDK27" s="45"/>
      <c r="TDL27" s="45"/>
      <c r="TDM27" s="45"/>
      <c r="TDN27" s="45"/>
      <c r="TDO27" s="45"/>
      <c r="TDP27" s="45"/>
      <c r="TDQ27" s="45"/>
      <c r="TDR27" s="45"/>
      <c r="TDS27" s="45"/>
      <c r="TDT27" s="45"/>
      <c r="TDU27" s="45"/>
      <c r="TDV27" s="45"/>
      <c r="TDW27" s="45"/>
      <c r="TDX27" s="45"/>
      <c r="TDY27" s="45"/>
      <c r="TDZ27" s="45"/>
      <c r="TEA27" s="45"/>
      <c r="TEB27" s="45"/>
      <c r="TEC27" s="45"/>
      <c r="TED27" s="45"/>
      <c r="TEE27" s="45"/>
      <c r="TEF27" s="45"/>
      <c r="TEG27" s="45"/>
      <c r="TEH27" s="45"/>
      <c r="TEI27" s="45"/>
      <c r="TEJ27" s="45"/>
      <c r="TEK27" s="45"/>
      <c r="TEL27" s="45"/>
      <c r="TEM27" s="45"/>
      <c r="TEN27" s="45"/>
      <c r="TEO27" s="45"/>
      <c r="TEP27" s="45"/>
      <c r="TEQ27" s="45"/>
      <c r="TER27" s="45"/>
      <c r="TES27" s="45"/>
      <c r="TET27" s="45"/>
      <c r="TEU27" s="45"/>
      <c r="TEV27" s="45"/>
      <c r="TEW27" s="45"/>
      <c r="TEX27" s="45"/>
      <c r="TEY27" s="45"/>
      <c r="TEZ27" s="45"/>
      <c r="TFA27" s="45"/>
      <c r="TFB27" s="45"/>
      <c r="TFC27" s="45"/>
      <c r="TFD27" s="45"/>
      <c r="TFE27" s="45"/>
      <c r="TFF27" s="45"/>
      <c r="TFG27" s="45"/>
      <c r="TFH27" s="45"/>
      <c r="TFI27" s="45"/>
      <c r="TFJ27" s="45"/>
      <c r="TFK27" s="45"/>
      <c r="TFL27" s="45"/>
      <c r="TFM27" s="45"/>
      <c r="TFN27" s="45"/>
      <c r="TFO27" s="45"/>
      <c r="TFP27" s="45"/>
      <c r="TFQ27" s="45"/>
      <c r="TFR27" s="45"/>
      <c r="TFS27" s="45"/>
      <c r="TFT27" s="45"/>
      <c r="TFU27" s="45"/>
      <c r="TFV27" s="45"/>
      <c r="TFW27" s="45"/>
      <c r="TFX27" s="45"/>
      <c r="TFY27" s="45"/>
      <c r="TFZ27" s="45"/>
      <c r="TGA27" s="45"/>
      <c r="TGB27" s="45"/>
      <c r="TGC27" s="45"/>
      <c r="TGD27" s="45"/>
      <c r="TGE27" s="45"/>
      <c r="TGF27" s="45"/>
      <c r="TGG27" s="45"/>
      <c r="TGH27" s="45"/>
      <c r="TGI27" s="45"/>
      <c r="TGJ27" s="45"/>
      <c r="TGK27" s="45"/>
      <c r="TGL27" s="45"/>
      <c r="TGM27" s="45"/>
      <c r="TGN27" s="45"/>
      <c r="TGO27" s="45"/>
      <c r="TGP27" s="45"/>
      <c r="TGQ27" s="45"/>
      <c r="TGR27" s="45"/>
      <c r="TGS27" s="45"/>
      <c r="TGT27" s="45"/>
      <c r="TGU27" s="45"/>
      <c r="TGV27" s="45"/>
      <c r="TGW27" s="45"/>
      <c r="TGX27" s="45"/>
      <c r="TGY27" s="45"/>
      <c r="TGZ27" s="45"/>
      <c r="THA27" s="45"/>
      <c r="THB27" s="45"/>
      <c r="THC27" s="45"/>
      <c r="THD27" s="45"/>
      <c r="THE27" s="45"/>
      <c r="THF27" s="45"/>
      <c r="THG27" s="45"/>
      <c r="THH27" s="45"/>
      <c r="THI27" s="45"/>
      <c r="THJ27" s="45"/>
      <c r="THK27" s="45"/>
      <c r="THL27" s="45"/>
      <c r="THM27" s="45"/>
      <c r="THN27" s="45"/>
      <c r="THO27" s="45"/>
      <c r="THP27" s="45"/>
      <c r="THQ27" s="45"/>
      <c r="THR27" s="45"/>
      <c r="THS27" s="45"/>
      <c r="THT27" s="45"/>
      <c r="THU27" s="45"/>
      <c r="THV27" s="45"/>
      <c r="THW27" s="45"/>
      <c r="THX27" s="45"/>
      <c r="THY27" s="45"/>
      <c r="THZ27" s="45"/>
      <c r="TIA27" s="45"/>
      <c r="TIB27" s="45"/>
      <c r="TIC27" s="45"/>
      <c r="TID27" s="45"/>
      <c r="TIE27" s="45"/>
      <c r="TIF27" s="45"/>
      <c r="TIG27" s="45"/>
      <c r="TIH27" s="45"/>
      <c r="TII27" s="45"/>
      <c r="TIJ27" s="45"/>
      <c r="TIK27" s="45"/>
      <c r="TIL27" s="45"/>
      <c r="TIM27" s="45"/>
      <c r="TIN27" s="45"/>
      <c r="TIO27" s="45"/>
      <c r="TIP27" s="45"/>
      <c r="TIQ27" s="45"/>
      <c r="TIR27" s="45"/>
      <c r="TIS27" s="45"/>
      <c r="TIT27" s="45"/>
      <c r="TIU27" s="45"/>
      <c r="TIV27" s="45"/>
      <c r="TIW27" s="45"/>
      <c r="TIX27" s="45"/>
      <c r="TIY27" s="45"/>
      <c r="TIZ27" s="45"/>
      <c r="TJA27" s="45"/>
      <c r="TJB27" s="45"/>
      <c r="TJC27" s="45"/>
      <c r="TJD27" s="45"/>
      <c r="TJE27" s="45"/>
      <c r="TJF27" s="45"/>
      <c r="TJG27" s="45"/>
      <c r="TJH27" s="45"/>
      <c r="TJI27" s="45"/>
      <c r="TJJ27" s="45"/>
      <c r="TJK27" s="45"/>
      <c r="TJL27" s="45"/>
      <c r="TJM27" s="45"/>
      <c r="TJN27" s="45"/>
      <c r="TJO27" s="45"/>
      <c r="TJP27" s="45"/>
      <c r="TJQ27" s="45"/>
      <c r="TJR27" s="45"/>
      <c r="TJS27" s="45"/>
      <c r="TJT27" s="45"/>
      <c r="TJU27" s="45"/>
      <c r="TJV27" s="45"/>
      <c r="TJW27" s="45"/>
      <c r="TJX27" s="45"/>
      <c r="TJY27" s="45"/>
      <c r="TJZ27" s="45"/>
      <c r="TKA27" s="45"/>
      <c r="TKB27" s="45"/>
      <c r="TKC27" s="45"/>
      <c r="TKD27" s="45"/>
      <c r="TKE27" s="45"/>
      <c r="TKF27" s="45"/>
      <c r="TKG27" s="45"/>
      <c r="TKH27" s="45"/>
      <c r="TKI27" s="45"/>
      <c r="TKJ27" s="45"/>
      <c r="TKK27" s="45"/>
      <c r="TKL27" s="45"/>
      <c r="TKM27" s="45"/>
      <c r="TKN27" s="45"/>
      <c r="TKO27" s="45"/>
      <c r="TKP27" s="45"/>
      <c r="TKQ27" s="45"/>
      <c r="TKR27" s="45"/>
      <c r="TKS27" s="45"/>
      <c r="TKT27" s="45"/>
      <c r="TKU27" s="45"/>
      <c r="TKV27" s="45"/>
      <c r="TKW27" s="45"/>
      <c r="TKX27" s="45"/>
      <c r="TKY27" s="45"/>
      <c r="TKZ27" s="45"/>
      <c r="TLA27" s="45"/>
      <c r="TLB27" s="45"/>
      <c r="TLC27" s="45"/>
      <c r="TLD27" s="45"/>
      <c r="TLE27" s="45"/>
      <c r="TLF27" s="45"/>
      <c r="TLG27" s="45"/>
      <c r="TLH27" s="45"/>
      <c r="TLI27" s="45"/>
      <c r="TLJ27" s="45"/>
      <c r="TLK27" s="45"/>
      <c r="TLL27" s="45"/>
      <c r="TLM27" s="45"/>
      <c r="TLN27" s="45"/>
      <c r="TLO27" s="45"/>
      <c r="TLP27" s="45"/>
      <c r="TLQ27" s="45"/>
      <c r="TLR27" s="45"/>
      <c r="TLS27" s="45"/>
      <c r="TLT27" s="45"/>
      <c r="TLU27" s="45"/>
      <c r="TLV27" s="45"/>
      <c r="TLW27" s="45"/>
      <c r="TLX27" s="45"/>
      <c r="TLY27" s="45"/>
      <c r="TLZ27" s="45"/>
      <c r="TMA27" s="45"/>
      <c r="TMB27" s="45"/>
      <c r="TMC27" s="45"/>
      <c r="TMD27" s="45"/>
      <c r="TME27" s="45"/>
      <c r="TMF27" s="45"/>
      <c r="TMG27" s="45"/>
      <c r="TMH27" s="45"/>
      <c r="TMI27" s="45"/>
      <c r="TMJ27" s="45"/>
      <c r="TMK27" s="45"/>
      <c r="TML27" s="45"/>
      <c r="TMM27" s="45"/>
      <c r="TMN27" s="45"/>
      <c r="TMO27" s="45"/>
      <c r="TMP27" s="45"/>
      <c r="TMQ27" s="45"/>
      <c r="TMR27" s="45"/>
      <c r="TMS27" s="45"/>
      <c r="TMT27" s="45"/>
      <c r="TMU27" s="45"/>
      <c r="TMV27" s="45"/>
      <c r="TMW27" s="45"/>
      <c r="TMX27" s="45"/>
      <c r="TMY27" s="45"/>
      <c r="TMZ27" s="45"/>
      <c r="TNA27" s="45"/>
      <c r="TNB27" s="45"/>
      <c r="TNC27" s="45"/>
      <c r="TND27" s="45"/>
      <c r="TNE27" s="45"/>
      <c r="TNF27" s="45"/>
      <c r="TNG27" s="45"/>
      <c r="TNH27" s="45"/>
      <c r="TNI27" s="45"/>
      <c r="TNJ27" s="45"/>
      <c r="TNK27" s="45"/>
      <c r="TNL27" s="45"/>
      <c r="TNM27" s="45"/>
      <c r="TNN27" s="45"/>
      <c r="TNO27" s="45"/>
      <c r="TNP27" s="45"/>
      <c r="TNQ27" s="45"/>
      <c r="TNR27" s="45"/>
      <c r="TNS27" s="45"/>
      <c r="TNT27" s="45"/>
      <c r="TNU27" s="45"/>
      <c r="TNV27" s="45"/>
      <c r="TNW27" s="45"/>
      <c r="TNX27" s="45"/>
      <c r="TNY27" s="45"/>
      <c r="TNZ27" s="45"/>
      <c r="TOA27" s="45"/>
      <c r="TOB27" s="45"/>
      <c r="TOC27" s="45"/>
      <c r="TOD27" s="45"/>
      <c r="TOE27" s="45"/>
      <c r="TOF27" s="45"/>
      <c r="TOG27" s="45"/>
      <c r="TOH27" s="45"/>
      <c r="TOI27" s="45"/>
      <c r="TOJ27" s="45"/>
      <c r="TOK27" s="45"/>
      <c r="TOL27" s="45"/>
      <c r="TOM27" s="45"/>
      <c r="TON27" s="45"/>
      <c r="TOO27" s="45"/>
      <c r="TOP27" s="45"/>
      <c r="TOQ27" s="45"/>
      <c r="TOR27" s="45"/>
      <c r="TOS27" s="45"/>
      <c r="TOT27" s="45"/>
      <c r="TOU27" s="45"/>
      <c r="TOV27" s="45"/>
      <c r="TOW27" s="45"/>
      <c r="TOX27" s="45"/>
      <c r="TOY27" s="45"/>
      <c r="TOZ27" s="45"/>
      <c r="TPA27" s="45"/>
      <c r="TPB27" s="45"/>
      <c r="TPC27" s="45"/>
      <c r="TPD27" s="45"/>
      <c r="TPE27" s="45"/>
      <c r="TPF27" s="45"/>
      <c r="TPG27" s="45"/>
      <c r="TPH27" s="45"/>
      <c r="TPI27" s="45"/>
      <c r="TPJ27" s="45"/>
      <c r="TPK27" s="45"/>
      <c r="TPL27" s="45"/>
      <c r="TPM27" s="45"/>
      <c r="TPN27" s="45"/>
      <c r="TPO27" s="45"/>
      <c r="TPP27" s="45"/>
      <c r="TPQ27" s="45"/>
      <c r="TPR27" s="45"/>
      <c r="TPS27" s="45"/>
      <c r="TPT27" s="45"/>
      <c r="TPU27" s="45"/>
      <c r="TPV27" s="45"/>
      <c r="TPW27" s="45"/>
      <c r="TPX27" s="45"/>
      <c r="TPY27" s="45"/>
      <c r="TPZ27" s="45"/>
      <c r="TQA27" s="45"/>
      <c r="TQB27" s="45"/>
      <c r="TQC27" s="45"/>
      <c r="TQD27" s="45"/>
      <c r="TQE27" s="45"/>
      <c r="TQF27" s="45"/>
      <c r="TQG27" s="45"/>
      <c r="TQH27" s="45"/>
      <c r="TQI27" s="45"/>
      <c r="TQJ27" s="45"/>
      <c r="TQK27" s="45"/>
      <c r="TQL27" s="45"/>
      <c r="TQM27" s="45"/>
      <c r="TQN27" s="45"/>
      <c r="TQO27" s="45"/>
      <c r="TQP27" s="45"/>
      <c r="TQQ27" s="45"/>
      <c r="TQR27" s="45"/>
      <c r="TQS27" s="45"/>
      <c r="TQT27" s="45"/>
      <c r="TQU27" s="45"/>
      <c r="TQV27" s="45"/>
      <c r="TQW27" s="45"/>
      <c r="TQX27" s="45"/>
      <c r="TQY27" s="45"/>
      <c r="TQZ27" s="45"/>
      <c r="TRA27" s="45"/>
      <c r="TRB27" s="45"/>
      <c r="TRC27" s="45"/>
      <c r="TRD27" s="45"/>
      <c r="TRE27" s="45"/>
      <c r="TRF27" s="45"/>
      <c r="TRG27" s="45"/>
      <c r="TRH27" s="45"/>
      <c r="TRI27" s="45"/>
      <c r="TRJ27" s="45"/>
      <c r="TRK27" s="45"/>
      <c r="TRL27" s="45"/>
      <c r="TRM27" s="45"/>
      <c r="TRN27" s="45"/>
      <c r="TRO27" s="45"/>
      <c r="TRP27" s="45"/>
      <c r="TRQ27" s="45"/>
      <c r="TRR27" s="45"/>
      <c r="TRS27" s="45"/>
      <c r="TRT27" s="45"/>
      <c r="TRU27" s="45"/>
      <c r="TRV27" s="45"/>
      <c r="TRW27" s="45"/>
      <c r="TRX27" s="45"/>
      <c r="TRY27" s="45"/>
      <c r="TRZ27" s="45"/>
      <c r="TSA27" s="45"/>
      <c r="TSB27" s="45"/>
      <c r="TSC27" s="45"/>
      <c r="TSD27" s="45"/>
      <c r="TSE27" s="45"/>
      <c r="TSF27" s="45"/>
      <c r="TSG27" s="45"/>
      <c r="TSH27" s="45"/>
      <c r="TSI27" s="45"/>
      <c r="TSJ27" s="45"/>
      <c r="TSK27" s="45"/>
      <c r="TSL27" s="45"/>
      <c r="TSM27" s="45"/>
      <c r="TSN27" s="45"/>
      <c r="TSO27" s="45"/>
      <c r="TSP27" s="45"/>
      <c r="TSQ27" s="45"/>
      <c r="TSR27" s="45"/>
      <c r="TSS27" s="45"/>
      <c r="TST27" s="45"/>
      <c r="TSU27" s="45"/>
      <c r="TSV27" s="45"/>
      <c r="TSW27" s="45"/>
      <c r="TSX27" s="45"/>
      <c r="TSY27" s="45"/>
      <c r="TSZ27" s="45"/>
      <c r="TTA27" s="45"/>
      <c r="TTB27" s="45"/>
      <c r="TTC27" s="45"/>
      <c r="TTD27" s="45"/>
      <c r="TTE27" s="45"/>
      <c r="TTF27" s="45"/>
      <c r="TTG27" s="45"/>
      <c r="TTH27" s="45"/>
      <c r="TTI27" s="45"/>
      <c r="TTJ27" s="45"/>
      <c r="TTK27" s="45"/>
      <c r="TTL27" s="45"/>
      <c r="TTM27" s="45"/>
      <c r="TTN27" s="45"/>
      <c r="TTO27" s="45"/>
      <c r="TTP27" s="45"/>
      <c r="TTQ27" s="45"/>
      <c r="TTR27" s="45"/>
      <c r="TTS27" s="45"/>
      <c r="TTT27" s="45"/>
      <c r="TTU27" s="45"/>
      <c r="TTV27" s="45"/>
      <c r="TTW27" s="45"/>
      <c r="TTX27" s="45"/>
      <c r="TTY27" s="45"/>
      <c r="TTZ27" s="45"/>
      <c r="TUA27" s="45"/>
      <c r="TUB27" s="45"/>
      <c r="TUC27" s="45"/>
      <c r="TUD27" s="45"/>
      <c r="TUE27" s="45"/>
      <c r="TUF27" s="45"/>
      <c r="TUG27" s="45"/>
      <c r="TUH27" s="45"/>
      <c r="TUI27" s="45"/>
      <c r="TUJ27" s="45"/>
      <c r="TUK27" s="45"/>
      <c r="TUL27" s="45"/>
      <c r="TUM27" s="45"/>
      <c r="TUN27" s="45"/>
      <c r="TUO27" s="45"/>
      <c r="TUP27" s="45"/>
      <c r="TUQ27" s="45"/>
      <c r="TUR27" s="45"/>
      <c r="TUS27" s="45"/>
      <c r="TUT27" s="45"/>
      <c r="TUU27" s="45"/>
      <c r="TUV27" s="45"/>
      <c r="TUW27" s="45"/>
      <c r="TUX27" s="45"/>
      <c r="TUY27" s="45"/>
      <c r="TUZ27" s="45"/>
      <c r="TVA27" s="45"/>
      <c r="TVB27" s="45"/>
      <c r="TVC27" s="45"/>
      <c r="TVD27" s="45"/>
      <c r="TVE27" s="45"/>
      <c r="TVF27" s="45"/>
      <c r="TVG27" s="45"/>
      <c r="TVH27" s="45"/>
      <c r="TVI27" s="45"/>
      <c r="TVJ27" s="45"/>
      <c r="TVK27" s="45"/>
      <c r="TVL27" s="45"/>
      <c r="TVM27" s="45"/>
      <c r="TVN27" s="45"/>
      <c r="TVO27" s="45"/>
      <c r="TVP27" s="45"/>
      <c r="TVQ27" s="45"/>
      <c r="TVR27" s="45"/>
      <c r="TVS27" s="45"/>
      <c r="TVT27" s="45"/>
      <c r="TVU27" s="45"/>
      <c r="TVV27" s="45"/>
      <c r="TVW27" s="45"/>
      <c r="TVX27" s="45"/>
      <c r="TVY27" s="45"/>
      <c r="TVZ27" s="45"/>
      <c r="TWA27" s="45"/>
      <c r="TWB27" s="45"/>
      <c r="TWC27" s="45"/>
      <c r="TWD27" s="45"/>
      <c r="TWE27" s="45"/>
      <c r="TWF27" s="45"/>
      <c r="TWG27" s="45"/>
      <c r="TWH27" s="45"/>
      <c r="TWI27" s="45"/>
      <c r="TWJ27" s="45"/>
      <c r="TWK27" s="45"/>
      <c r="TWL27" s="45"/>
      <c r="TWM27" s="45"/>
      <c r="TWN27" s="45"/>
      <c r="TWO27" s="45"/>
      <c r="TWP27" s="45"/>
      <c r="TWQ27" s="45"/>
      <c r="TWR27" s="45"/>
      <c r="TWS27" s="45"/>
      <c r="TWT27" s="45"/>
      <c r="TWU27" s="45"/>
      <c r="TWV27" s="45"/>
      <c r="TWW27" s="45"/>
      <c r="TWX27" s="45"/>
      <c r="TWY27" s="45"/>
      <c r="TWZ27" s="45"/>
      <c r="TXA27" s="45"/>
      <c r="TXB27" s="45"/>
      <c r="TXC27" s="45"/>
      <c r="TXD27" s="45"/>
      <c r="TXE27" s="45"/>
      <c r="TXF27" s="45"/>
      <c r="TXG27" s="45"/>
      <c r="TXH27" s="45"/>
      <c r="TXI27" s="45"/>
      <c r="TXJ27" s="45"/>
      <c r="TXK27" s="45"/>
      <c r="TXL27" s="45"/>
      <c r="TXM27" s="45"/>
      <c r="TXN27" s="45"/>
      <c r="TXO27" s="45"/>
      <c r="TXP27" s="45"/>
      <c r="TXQ27" s="45"/>
      <c r="TXR27" s="45"/>
      <c r="TXS27" s="45"/>
      <c r="TXT27" s="45"/>
      <c r="TXU27" s="45"/>
      <c r="TXV27" s="45"/>
      <c r="TXW27" s="45"/>
      <c r="TXX27" s="45"/>
      <c r="TXY27" s="45"/>
      <c r="TXZ27" s="45"/>
      <c r="TYA27" s="45"/>
      <c r="TYB27" s="45"/>
      <c r="TYC27" s="45"/>
      <c r="TYD27" s="45"/>
      <c r="TYE27" s="45"/>
      <c r="TYF27" s="45"/>
      <c r="TYG27" s="45"/>
      <c r="TYH27" s="45"/>
      <c r="TYI27" s="45"/>
      <c r="TYJ27" s="45"/>
      <c r="TYK27" s="45"/>
      <c r="TYL27" s="45"/>
      <c r="TYM27" s="45"/>
      <c r="TYN27" s="45"/>
      <c r="TYO27" s="45"/>
      <c r="TYP27" s="45"/>
      <c r="TYQ27" s="45"/>
      <c r="TYR27" s="45"/>
      <c r="TYS27" s="45"/>
      <c r="TYT27" s="45"/>
      <c r="TYU27" s="45"/>
      <c r="TYV27" s="45"/>
      <c r="TYW27" s="45"/>
      <c r="TYX27" s="45"/>
      <c r="TYY27" s="45"/>
      <c r="TYZ27" s="45"/>
      <c r="TZA27" s="45"/>
      <c r="TZB27" s="45"/>
      <c r="TZC27" s="45"/>
      <c r="TZD27" s="45"/>
      <c r="TZE27" s="45"/>
      <c r="TZF27" s="45"/>
      <c r="TZG27" s="45"/>
      <c r="TZH27" s="45"/>
      <c r="TZI27" s="45"/>
      <c r="TZJ27" s="45"/>
      <c r="TZK27" s="45"/>
      <c r="TZL27" s="45"/>
      <c r="TZM27" s="45"/>
      <c r="TZN27" s="45"/>
      <c r="TZO27" s="45"/>
      <c r="TZP27" s="45"/>
      <c r="TZQ27" s="45"/>
      <c r="TZR27" s="45"/>
      <c r="TZS27" s="45"/>
      <c r="TZT27" s="45"/>
      <c r="TZU27" s="45"/>
      <c r="TZV27" s="45"/>
      <c r="TZW27" s="45"/>
      <c r="TZX27" s="45"/>
      <c r="TZY27" s="45"/>
      <c r="TZZ27" s="45"/>
      <c r="UAA27" s="45"/>
      <c r="UAB27" s="45"/>
      <c r="UAC27" s="45"/>
      <c r="UAD27" s="45"/>
      <c r="UAE27" s="45"/>
      <c r="UAF27" s="45"/>
      <c r="UAG27" s="45"/>
      <c r="UAH27" s="45"/>
      <c r="UAI27" s="45"/>
      <c r="UAJ27" s="45"/>
      <c r="UAK27" s="45"/>
      <c r="UAL27" s="45"/>
      <c r="UAM27" s="45"/>
      <c r="UAN27" s="45"/>
      <c r="UAO27" s="45"/>
      <c r="UAP27" s="45"/>
      <c r="UAQ27" s="45"/>
      <c r="UAR27" s="45"/>
      <c r="UAS27" s="45"/>
      <c r="UAT27" s="45"/>
      <c r="UAU27" s="45"/>
      <c r="UAV27" s="45"/>
      <c r="UAW27" s="45"/>
      <c r="UAX27" s="45"/>
      <c r="UAY27" s="45"/>
      <c r="UAZ27" s="45"/>
      <c r="UBA27" s="45"/>
      <c r="UBB27" s="45"/>
      <c r="UBC27" s="45"/>
      <c r="UBD27" s="45"/>
      <c r="UBE27" s="45"/>
      <c r="UBF27" s="45"/>
      <c r="UBG27" s="45"/>
      <c r="UBH27" s="45"/>
      <c r="UBI27" s="45"/>
      <c r="UBJ27" s="45"/>
      <c r="UBK27" s="45"/>
      <c r="UBL27" s="45"/>
      <c r="UBM27" s="45"/>
      <c r="UBN27" s="45"/>
      <c r="UBO27" s="45"/>
      <c r="UBP27" s="45"/>
      <c r="UBQ27" s="45"/>
      <c r="UBR27" s="45"/>
      <c r="UBS27" s="45"/>
      <c r="UBT27" s="45"/>
      <c r="UBU27" s="45"/>
      <c r="UBV27" s="45"/>
      <c r="UBW27" s="45"/>
      <c r="UBX27" s="45"/>
      <c r="UBY27" s="45"/>
      <c r="UBZ27" s="45"/>
      <c r="UCA27" s="45"/>
      <c r="UCB27" s="45"/>
      <c r="UCC27" s="45"/>
      <c r="UCD27" s="45"/>
      <c r="UCE27" s="45"/>
      <c r="UCF27" s="45"/>
      <c r="UCG27" s="45"/>
      <c r="UCH27" s="45"/>
      <c r="UCI27" s="45"/>
      <c r="UCJ27" s="45"/>
      <c r="UCK27" s="45"/>
      <c r="UCL27" s="45"/>
      <c r="UCM27" s="45"/>
      <c r="UCN27" s="45"/>
      <c r="UCO27" s="45"/>
      <c r="UCP27" s="45"/>
      <c r="UCQ27" s="45"/>
      <c r="UCR27" s="45"/>
      <c r="UCS27" s="45"/>
      <c r="UCT27" s="45"/>
      <c r="UCU27" s="45"/>
      <c r="UCV27" s="45"/>
      <c r="UCW27" s="45"/>
      <c r="UCX27" s="45"/>
      <c r="UCY27" s="45"/>
      <c r="UCZ27" s="45"/>
      <c r="UDA27" s="45"/>
      <c r="UDB27" s="45"/>
      <c r="UDC27" s="45"/>
      <c r="UDD27" s="45"/>
      <c r="UDE27" s="45"/>
      <c r="UDF27" s="45"/>
      <c r="UDG27" s="45"/>
      <c r="UDH27" s="45"/>
      <c r="UDI27" s="45"/>
      <c r="UDJ27" s="45"/>
      <c r="UDK27" s="45"/>
      <c r="UDL27" s="45"/>
      <c r="UDM27" s="45"/>
      <c r="UDN27" s="45"/>
      <c r="UDO27" s="45"/>
      <c r="UDP27" s="45"/>
      <c r="UDQ27" s="45"/>
      <c r="UDR27" s="45"/>
      <c r="UDS27" s="45"/>
      <c r="UDT27" s="45"/>
      <c r="UDU27" s="45"/>
      <c r="UDV27" s="45"/>
      <c r="UDW27" s="45"/>
      <c r="UDX27" s="45"/>
      <c r="UDY27" s="45"/>
      <c r="UDZ27" s="45"/>
      <c r="UEA27" s="45"/>
      <c r="UEB27" s="45"/>
      <c r="UEC27" s="45"/>
      <c r="UED27" s="45"/>
      <c r="UEE27" s="45"/>
      <c r="UEF27" s="45"/>
      <c r="UEG27" s="45"/>
      <c r="UEH27" s="45"/>
      <c r="UEI27" s="45"/>
      <c r="UEJ27" s="45"/>
      <c r="UEK27" s="45"/>
      <c r="UEL27" s="45"/>
      <c r="UEM27" s="45"/>
      <c r="UEN27" s="45"/>
      <c r="UEO27" s="45"/>
      <c r="UEP27" s="45"/>
      <c r="UEQ27" s="45"/>
      <c r="UER27" s="45"/>
      <c r="UES27" s="45"/>
      <c r="UET27" s="45"/>
      <c r="UEU27" s="45"/>
      <c r="UEV27" s="45"/>
      <c r="UEW27" s="45"/>
      <c r="UEX27" s="45"/>
      <c r="UEY27" s="45"/>
      <c r="UEZ27" s="45"/>
      <c r="UFA27" s="45"/>
      <c r="UFB27" s="45"/>
      <c r="UFC27" s="45"/>
      <c r="UFD27" s="45"/>
      <c r="UFE27" s="45"/>
      <c r="UFF27" s="45"/>
      <c r="UFG27" s="45"/>
      <c r="UFH27" s="45"/>
      <c r="UFI27" s="45"/>
      <c r="UFJ27" s="45"/>
      <c r="UFK27" s="45"/>
      <c r="UFL27" s="45"/>
      <c r="UFM27" s="45"/>
      <c r="UFN27" s="45"/>
      <c r="UFO27" s="45"/>
      <c r="UFP27" s="45"/>
      <c r="UFQ27" s="45"/>
      <c r="UFR27" s="45"/>
      <c r="UFS27" s="45"/>
      <c r="UFT27" s="45"/>
      <c r="UFU27" s="45"/>
      <c r="UFV27" s="45"/>
      <c r="UFW27" s="45"/>
      <c r="UFX27" s="45"/>
      <c r="UFY27" s="45"/>
      <c r="UFZ27" s="45"/>
      <c r="UGA27" s="45"/>
      <c r="UGB27" s="45"/>
      <c r="UGC27" s="45"/>
      <c r="UGD27" s="45"/>
      <c r="UGE27" s="45"/>
      <c r="UGF27" s="45"/>
      <c r="UGG27" s="45"/>
      <c r="UGH27" s="45"/>
      <c r="UGI27" s="45"/>
      <c r="UGJ27" s="45"/>
      <c r="UGK27" s="45"/>
      <c r="UGL27" s="45"/>
      <c r="UGM27" s="45"/>
      <c r="UGN27" s="45"/>
      <c r="UGO27" s="45"/>
      <c r="UGP27" s="45"/>
      <c r="UGQ27" s="45"/>
      <c r="UGR27" s="45"/>
      <c r="UGS27" s="45"/>
      <c r="UGT27" s="45"/>
      <c r="UGU27" s="45"/>
      <c r="UGV27" s="45"/>
      <c r="UGW27" s="45"/>
      <c r="UGX27" s="45"/>
      <c r="UGY27" s="45"/>
      <c r="UGZ27" s="45"/>
      <c r="UHA27" s="45"/>
      <c r="UHB27" s="45"/>
      <c r="UHC27" s="45"/>
      <c r="UHD27" s="45"/>
      <c r="UHE27" s="45"/>
      <c r="UHF27" s="45"/>
      <c r="UHG27" s="45"/>
      <c r="UHH27" s="45"/>
      <c r="UHI27" s="45"/>
      <c r="UHJ27" s="45"/>
      <c r="UHK27" s="45"/>
      <c r="UHL27" s="45"/>
      <c r="UHM27" s="45"/>
      <c r="UHN27" s="45"/>
      <c r="UHO27" s="45"/>
      <c r="UHP27" s="45"/>
      <c r="UHQ27" s="45"/>
      <c r="UHR27" s="45"/>
      <c r="UHS27" s="45"/>
      <c r="UHT27" s="45"/>
      <c r="UHU27" s="45"/>
      <c r="UHV27" s="45"/>
      <c r="UHW27" s="45"/>
      <c r="UHX27" s="45"/>
      <c r="UHY27" s="45"/>
      <c r="UHZ27" s="45"/>
      <c r="UIA27" s="45"/>
      <c r="UIB27" s="45"/>
      <c r="UIC27" s="45"/>
      <c r="UID27" s="45"/>
      <c r="UIE27" s="45"/>
      <c r="UIF27" s="45"/>
      <c r="UIG27" s="45"/>
      <c r="UIH27" s="45"/>
      <c r="UII27" s="45"/>
      <c r="UIJ27" s="45"/>
      <c r="UIK27" s="45"/>
      <c r="UIL27" s="45"/>
      <c r="UIM27" s="45"/>
      <c r="UIN27" s="45"/>
      <c r="UIO27" s="45"/>
      <c r="UIP27" s="45"/>
      <c r="UIQ27" s="45"/>
      <c r="UIR27" s="45"/>
      <c r="UIS27" s="45"/>
      <c r="UIT27" s="45"/>
      <c r="UIU27" s="45"/>
      <c r="UIV27" s="45"/>
      <c r="UIW27" s="45"/>
      <c r="UIX27" s="45"/>
      <c r="UIY27" s="45"/>
      <c r="UIZ27" s="45"/>
      <c r="UJA27" s="45"/>
      <c r="UJB27" s="45"/>
      <c r="UJC27" s="45"/>
      <c r="UJD27" s="45"/>
      <c r="UJE27" s="45"/>
      <c r="UJF27" s="45"/>
      <c r="UJG27" s="45"/>
      <c r="UJH27" s="45"/>
      <c r="UJI27" s="45"/>
      <c r="UJJ27" s="45"/>
      <c r="UJK27" s="45"/>
      <c r="UJL27" s="45"/>
      <c r="UJM27" s="45"/>
      <c r="UJN27" s="45"/>
      <c r="UJO27" s="45"/>
      <c r="UJP27" s="45"/>
      <c r="UJQ27" s="45"/>
      <c r="UJR27" s="45"/>
      <c r="UJS27" s="45"/>
      <c r="UJT27" s="45"/>
      <c r="UJU27" s="45"/>
      <c r="UJV27" s="45"/>
      <c r="UJW27" s="45"/>
      <c r="UJX27" s="45"/>
      <c r="UJY27" s="45"/>
      <c r="UJZ27" s="45"/>
      <c r="UKA27" s="45"/>
      <c r="UKB27" s="45"/>
      <c r="UKC27" s="45"/>
      <c r="UKD27" s="45"/>
      <c r="UKE27" s="45"/>
      <c r="UKF27" s="45"/>
      <c r="UKG27" s="45"/>
      <c r="UKH27" s="45"/>
      <c r="UKI27" s="45"/>
      <c r="UKJ27" s="45"/>
      <c r="UKK27" s="45"/>
      <c r="UKL27" s="45"/>
      <c r="UKM27" s="45"/>
      <c r="UKN27" s="45"/>
      <c r="UKO27" s="45"/>
      <c r="UKP27" s="45"/>
      <c r="UKQ27" s="45"/>
      <c r="UKR27" s="45"/>
      <c r="UKS27" s="45"/>
      <c r="UKT27" s="45"/>
      <c r="UKU27" s="45"/>
      <c r="UKV27" s="45"/>
      <c r="UKW27" s="45"/>
      <c r="UKX27" s="45"/>
      <c r="UKY27" s="45"/>
      <c r="UKZ27" s="45"/>
      <c r="ULA27" s="45"/>
      <c r="ULB27" s="45"/>
      <c r="ULC27" s="45"/>
      <c r="ULD27" s="45"/>
      <c r="ULE27" s="45"/>
      <c r="ULF27" s="45"/>
      <c r="ULG27" s="45"/>
      <c r="ULH27" s="45"/>
      <c r="ULI27" s="45"/>
      <c r="ULJ27" s="45"/>
      <c r="ULK27" s="45"/>
      <c r="ULL27" s="45"/>
      <c r="ULM27" s="45"/>
      <c r="ULN27" s="45"/>
      <c r="ULO27" s="45"/>
      <c r="ULP27" s="45"/>
      <c r="ULQ27" s="45"/>
      <c r="ULR27" s="45"/>
      <c r="ULS27" s="45"/>
      <c r="ULT27" s="45"/>
      <c r="ULU27" s="45"/>
      <c r="ULV27" s="45"/>
      <c r="ULW27" s="45"/>
      <c r="ULX27" s="45"/>
      <c r="ULY27" s="45"/>
      <c r="ULZ27" s="45"/>
      <c r="UMA27" s="45"/>
      <c r="UMB27" s="45"/>
      <c r="UMC27" s="45"/>
      <c r="UMD27" s="45"/>
      <c r="UME27" s="45"/>
      <c r="UMF27" s="45"/>
      <c r="UMG27" s="45"/>
      <c r="UMH27" s="45"/>
      <c r="UMI27" s="45"/>
      <c r="UMJ27" s="45"/>
      <c r="UMK27" s="45"/>
      <c r="UML27" s="45"/>
      <c r="UMM27" s="45"/>
      <c r="UMN27" s="45"/>
      <c r="UMO27" s="45"/>
      <c r="UMP27" s="45"/>
      <c r="UMQ27" s="45"/>
      <c r="UMR27" s="45"/>
      <c r="UMS27" s="45"/>
      <c r="UMT27" s="45"/>
      <c r="UMU27" s="45"/>
      <c r="UMV27" s="45"/>
      <c r="UMW27" s="45"/>
      <c r="UMX27" s="45"/>
      <c r="UMY27" s="45"/>
      <c r="UMZ27" s="45"/>
      <c r="UNA27" s="45"/>
      <c r="UNB27" s="45"/>
      <c r="UNC27" s="45"/>
      <c r="UND27" s="45"/>
      <c r="UNE27" s="45"/>
      <c r="UNF27" s="45"/>
      <c r="UNG27" s="45"/>
      <c r="UNH27" s="45"/>
      <c r="UNI27" s="45"/>
      <c r="UNJ27" s="45"/>
      <c r="UNK27" s="45"/>
      <c r="UNL27" s="45"/>
      <c r="UNM27" s="45"/>
      <c r="UNN27" s="45"/>
      <c r="UNO27" s="45"/>
      <c r="UNP27" s="45"/>
      <c r="UNQ27" s="45"/>
      <c r="UNR27" s="45"/>
      <c r="UNS27" s="45"/>
      <c r="UNT27" s="45"/>
      <c r="UNU27" s="45"/>
      <c r="UNV27" s="45"/>
      <c r="UNW27" s="45"/>
      <c r="UNX27" s="45"/>
      <c r="UNY27" s="45"/>
      <c r="UNZ27" s="45"/>
      <c r="UOA27" s="45"/>
      <c r="UOB27" s="45"/>
      <c r="UOC27" s="45"/>
      <c r="UOD27" s="45"/>
      <c r="UOE27" s="45"/>
      <c r="UOF27" s="45"/>
      <c r="UOG27" s="45"/>
      <c r="UOH27" s="45"/>
      <c r="UOI27" s="45"/>
      <c r="UOJ27" s="45"/>
      <c r="UOK27" s="45"/>
      <c r="UOL27" s="45"/>
      <c r="UOM27" s="45"/>
      <c r="UON27" s="45"/>
      <c r="UOO27" s="45"/>
      <c r="UOP27" s="45"/>
      <c r="UOQ27" s="45"/>
      <c r="UOR27" s="45"/>
      <c r="UOS27" s="45"/>
      <c r="UOT27" s="45"/>
      <c r="UOU27" s="45"/>
      <c r="UOV27" s="45"/>
      <c r="UOW27" s="45"/>
      <c r="UOX27" s="45"/>
      <c r="UOY27" s="45"/>
      <c r="UOZ27" s="45"/>
      <c r="UPA27" s="45"/>
      <c r="UPB27" s="45"/>
      <c r="UPC27" s="45"/>
      <c r="UPD27" s="45"/>
      <c r="UPE27" s="45"/>
      <c r="UPF27" s="45"/>
      <c r="UPG27" s="45"/>
      <c r="UPH27" s="45"/>
      <c r="UPI27" s="45"/>
      <c r="UPJ27" s="45"/>
      <c r="UPK27" s="45"/>
      <c r="UPL27" s="45"/>
      <c r="UPM27" s="45"/>
      <c r="UPN27" s="45"/>
      <c r="UPO27" s="45"/>
      <c r="UPP27" s="45"/>
      <c r="UPQ27" s="45"/>
      <c r="UPR27" s="45"/>
      <c r="UPS27" s="45"/>
      <c r="UPT27" s="45"/>
      <c r="UPU27" s="45"/>
      <c r="UPV27" s="45"/>
      <c r="UPW27" s="45"/>
      <c r="UPX27" s="45"/>
      <c r="UPY27" s="45"/>
      <c r="UPZ27" s="45"/>
      <c r="UQA27" s="45"/>
      <c r="UQB27" s="45"/>
      <c r="UQC27" s="45"/>
      <c r="UQD27" s="45"/>
      <c r="UQE27" s="45"/>
      <c r="UQF27" s="45"/>
      <c r="UQG27" s="45"/>
      <c r="UQH27" s="45"/>
      <c r="UQI27" s="45"/>
      <c r="UQJ27" s="45"/>
      <c r="UQK27" s="45"/>
      <c r="UQL27" s="45"/>
      <c r="UQM27" s="45"/>
      <c r="UQN27" s="45"/>
      <c r="UQO27" s="45"/>
      <c r="UQP27" s="45"/>
      <c r="UQQ27" s="45"/>
      <c r="UQR27" s="45"/>
      <c r="UQS27" s="45"/>
      <c r="UQT27" s="45"/>
      <c r="UQU27" s="45"/>
      <c r="UQV27" s="45"/>
      <c r="UQW27" s="45"/>
      <c r="UQX27" s="45"/>
      <c r="UQY27" s="45"/>
      <c r="UQZ27" s="45"/>
      <c r="URA27" s="45"/>
      <c r="URB27" s="45"/>
      <c r="URC27" s="45"/>
      <c r="URD27" s="45"/>
      <c r="URE27" s="45"/>
      <c r="URF27" s="45"/>
      <c r="URG27" s="45"/>
      <c r="URH27" s="45"/>
      <c r="URI27" s="45"/>
      <c r="URJ27" s="45"/>
      <c r="URK27" s="45"/>
      <c r="URL27" s="45"/>
      <c r="URM27" s="45"/>
      <c r="URN27" s="45"/>
      <c r="URO27" s="45"/>
      <c r="URP27" s="45"/>
      <c r="URQ27" s="45"/>
      <c r="URR27" s="45"/>
      <c r="URS27" s="45"/>
      <c r="URT27" s="45"/>
      <c r="URU27" s="45"/>
      <c r="URV27" s="45"/>
      <c r="URW27" s="45"/>
      <c r="URX27" s="45"/>
      <c r="URY27" s="45"/>
      <c r="URZ27" s="45"/>
      <c r="USA27" s="45"/>
      <c r="USB27" s="45"/>
      <c r="USC27" s="45"/>
      <c r="USD27" s="45"/>
      <c r="USE27" s="45"/>
      <c r="USF27" s="45"/>
      <c r="USG27" s="45"/>
      <c r="USH27" s="45"/>
      <c r="USI27" s="45"/>
      <c r="USJ27" s="45"/>
      <c r="USK27" s="45"/>
      <c r="USL27" s="45"/>
      <c r="USM27" s="45"/>
      <c r="USN27" s="45"/>
      <c r="USO27" s="45"/>
      <c r="USP27" s="45"/>
      <c r="USQ27" s="45"/>
      <c r="USR27" s="45"/>
      <c r="USS27" s="45"/>
      <c r="UST27" s="45"/>
      <c r="USU27" s="45"/>
      <c r="USV27" s="45"/>
      <c r="USW27" s="45"/>
      <c r="USX27" s="45"/>
      <c r="USY27" s="45"/>
      <c r="USZ27" s="45"/>
      <c r="UTA27" s="45"/>
      <c r="UTB27" s="45"/>
      <c r="UTC27" s="45"/>
      <c r="UTD27" s="45"/>
      <c r="UTE27" s="45"/>
      <c r="UTF27" s="45"/>
      <c r="UTG27" s="45"/>
      <c r="UTH27" s="45"/>
      <c r="UTI27" s="45"/>
      <c r="UTJ27" s="45"/>
      <c r="UTK27" s="45"/>
      <c r="UTL27" s="45"/>
      <c r="UTM27" s="45"/>
      <c r="UTN27" s="45"/>
      <c r="UTO27" s="45"/>
      <c r="UTP27" s="45"/>
      <c r="UTQ27" s="45"/>
      <c r="UTR27" s="45"/>
      <c r="UTS27" s="45"/>
      <c r="UTT27" s="45"/>
      <c r="UTU27" s="45"/>
      <c r="UTV27" s="45"/>
      <c r="UTW27" s="45"/>
      <c r="UTX27" s="45"/>
      <c r="UTY27" s="45"/>
      <c r="UTZ27" s="45"/>
      <c r="UUA27" s="45"/>
      <c r="UUB27" s="45"/>
      <c r="UUC27" s="45"/>
      <c r="UUD27" s="45"/>
      <c r="UUE27" s="45"/>
      <c r="UUF27" s="45"/>
      <c r="UUG27" s="45"/>
      <c r="UUH27" s="45"/>
      <c r="UUI27" s="45"/>
      <c r="UUJ27" s="45"/>
      <c r="UUK27" s="45"/>
      <c r="UUL27" s="45"/>
      <c r="UUM27" s="45"/>
      <c r="UUN27" s="45"/>
      <c r="UUO27" s="45"/>
      <c r="UUP27" s="45"/>
      <c r="UUQ27" s="45"/>
      <c r="UUR27" s="45"/>
      <c r="UUS27" s="45"/>
      <c r="UUT27" s="45"/>
      <c r="UUU27" s="45"/>
      <c r="UUV27" s="45"/>
      <c r="UUW27" s="45"/>
      <c r="UUX27" s="45"/>
      <c r="UUY27" s="45"/>
      <c r="UUZ27" s="45"/>
      <c r="UVA27" s="45"/>
      <c r="UVB27" s="45"/>
      <c r="UVC27" s="45"/>
      <c r="UVD27" s="45"/>
      <c r="UVE27" s="45"/>
      <c r="UVF27" s="45"/>
      <c r="UVG27" s="45"/>
      <c r="UVH27" s="45"/>
      <c r="UVI27" s="45"/>
      <c r="UVJ27" s="45"/>
      <c r="UVK27" s="45"/>
      <c r="UVL27" s="45"/>
      <c r="UVM27" s="45"/>
      <c r="UVN27" s="45"/>
      <c r="UVO27" s="45"/>
      <c r="UVP27" s="45"/>
      <c r="UVQ27" s="45"/>
      <c r="UVR27" s="45"/>
      <c r="UVS27" s="45"/>
      <c r="UVT27" s="45"/>
      <c r="UVU27" s="45"/>
      <c r="UVV27" s="45"/>
      <c r="UVW27" s="45"/>
      <c r="UVX27" s="45"/>
      <c r="UVY27" s="45"/>
      <c r="UVZ27" s="45"/>
      <c r="UWA27" s="45"/>
      <c r="UWB27" s="45"/>
      <c r="UWC27" s="45"/>
      <c r="UWD27" s="45"/>
      <c r="UWE27" s="45"/>
      <c r="UWF27" s="45"/>
      <c r="UWG27" s="45"/>
      <c r="UWH27" s="45"/>
      <c r="UWI27" s="45"/>
      <c r="UWJ27" s="45"/>
      <c r="UWK27" s="45"/>
      <c r="UWL27" s="45"/>
      <c r="UWM27" s="45"/>
      <c r="UWN27" s="45"/>
      <c r="UWO27" s="45"/>
      <c r="UWP27" s="45"/>
      <c r="UWQ27" s="45"/>
      <c r="UWR27" s="45"/>
      <c r="UWS27" s="45"/>
      <c r="UWT27" s="45"/>
      <c r="UWU27" s="45"/>
      <c r="UWV27" s="45"/>
      <c r="UWW27" s="45"/>
      <c r="UWX27" s="45"/>
      <c r="UWY27" s="45"/>
      <c r="UWZ27" s="45"/>
      <c r="UXA27" s="45"/>
      <c r="UXB27" s="45"/>
      <c r="UXC27" s="45"/>
      <c r="UXD27" s="45"/>
      <c r="UXE27" s="45"/>
      <c r="UXF27" s="45"/>
      <c r="UXG27" s="45"/>
      <c r="UXH27" s="45"/>
      <c r="UXI27" s="45"/>
      <c r="UXJ27" s="45"/>
      <c r="UXK27" s="45"/>
      <c r="UXL27" s="45"/>
      <c r="UXM27" s="45"/>
      <c r="UXN27" s="45"/>
      <c r="UXO27" s="45"/>
      <c r="UXP27" s="45"/>
      <c r="UXQ27" s="45"/>
      <c r="UXR27" s="45"/>
      <c r="UXS27" s="45"/>
      <c r="UXT27" s="45"/>
      <c r="UXU27" s="45"/>
      <c r="UXV27" s="45"/>
      <c r="UXW27" s="45"/>
      <c r="UXX27" s="45"/>
      <c r="UXY27" s="45"/>
      <c r="UXZ27" s="45"/>
      <c r="UYA27" s="45"/>
      <c r="UYB27" s="45"/>
      <c r="UYC27" s="45"/>
      <c r="UYD27" s="45"/>
      <c r="UYE27" s="45"/>
      <c r="UYF27" s="45"/>
      <c r="UYG27" s="45"/>
      <c r="UYH27" s="45"/>
      <c r="UYI27" s="45"/>
      <c r="UYJ27" s="45"/>
      <c r="UYK27" s="45"/>
      <c r="UYL27" s="45"/>
      <c r="UYM27" s="45"/>
      <c r="UYN27" s="45"/>
      <c r="UYO27" s="45"/>
      <c r="UYP27" s="45"/>
      <c r="UYQ27" s="45"/>
      <c r="UYR27" s="45"/>
      <c r="UYS27" s="45"/>
      <c r="UYT27" s="45"/>
      <c r="UYU27" s="45"/>
      <c r="UYV27" s="45"/>
      <c r="UYW27" s="45"/>
      <c r="UYX27" s="45"/>
      <c r="UYY27" s="45"/>
      <c r="UYZ27" s="45"/>
      <c r="UZA27" s="45"/>
      <c r="UZB27" s="45"/>
      <c r="UZC27" s="45"/>
      <c r="UZD27" s="45"/>
      <c r="UZE27" s="45"/>
      <c r="UZF27" s="45"/>
      <c r="UZG27" s="45"/>
      <c r="UZH27" s="45"/>
      <c r="UZI27" s="45"/>
      <c r="UZJ27" s="45"/>
      <c r="UZK27" s="45"/>
      <c r="UZL27" s="45"/>
      <c r="UZM27" s="45"/>
      <c r="UZN27" s="45"/>
      <c r="UZO27" s="45"/>
      <c r="UZP27" s="45"/>
      <c r="UZQ27" s="45"/>
      <c r="UZR27" s="45"/>
      <c r="UZS27" s="45"/>
      <c r="UZT27" s="45"/>
      <c r="UZU27" s="45"/>
      <c r="UZV27" s="45"/>
      <c r="UZW27" s="45"/>
      <c r="UZX27" s="45"/>
      <c r="UZY27" s="45"/>
      <c r="UZZ27" s="45"/>
      <c r="VAA27" s="45"/>
      <c r="VAB27" s="45"/>
      <c r="VAC27" s="45"/>
      <c r="VAD27" s="45"/>
      <c r="VAE27" s="45"/>
      <c r="VAF27" s="45"/>
      <c r="VAG27" s="45"/>
      <c r="VAH27" s="45"/>
      <c r="VAI27" s="45"/>
      <c r="VAJ27" s="45"/>
      <c r="VAK27" s="45"/>
      <c r="VAL27" s="45"/>
      <c r="VAM27" s="45"/>
      <c r="VAN27" s="45"/>
      <c r="VAO27" s="45"/>
      <c r="VAP27" s="45"/>
      <c r="VAQ27" s="45"/>
      <c r="VAR27" s="45"/>
      <c r="VAS27" s="45"/>
      <c r="VAT27" s="45"/>
      <c r="VAU27" s="45"/>
      <c r="VAV27" s="45"/>
      <c r="VAW27" s="45"/>
      <c r="VAX27" s="45"/>
      <c r="VAY27" s="45"/>
      <c r="VAZ27" s="45"/>
      <c r="VBA27" s="45"/>
      <c r="VBB27" s="45"/>
      <c r="VBC27" s="45"/>
      <c r="VBD27" s="45"/>
      <c r="VBE27" s="45"/>
      <c r="VBF27" s="45"/>
      <c r="VBG27" s="45"/>
      <c r="VBH27" s="45"/>
      <c r="VBI27" s="45"/>
      <c r="VBJ27" s="45"/>
      <c r="VBK27" s="45"/>
      <c r="VBL27" s="45"/>
      <c r="VBM27" s="45"/>
      <c r="VBN27" s="45"/>
      <c r="VBO27" s="45"/>
      <c r="VBP27" s="45"/>
      <c r="VBQ27" s="45"/>
      <c r="VBR27" s="45"/>
      <c r="VBS27" s="45"/>
      <c r="VBT27" s="45"/>
      <c r="VBU27" s="45"/>
      <c r="VBV27" s="45"/>
      <c r="VBW27" s="45"/>
      <c r="VBX27" s="45"/>
      <c r="VBY27" s="45"/>
      <c r="VBZ27" s="45"/>
      <c r="VCA27" s="45"/>
      <c r="VCB27" s="45"/>
      <c r="VCC27" s="45"/>
      <c r="VCD27" s="45"/>
      <c r="VCE27" s="45"/>
      <c r="VCF27" s="45"/>
      <c r="VCG27" s="45"/>
      <c r="VCH27" s="45"/>
      <c r="VCI27" s="45"/>
      <c r="VCJ27" s="45"/>
      <c r="VCK27" s="45"/>
      <c r="VCL27" s="45"/>
      <c r="VCM27" s="45"/>
      <c r="VCN27" s="45"/>
      <c r="VCO27" s="45"/>
      <c r="VCP27" s="45"/>
      <c r="VCQ27" s="45"/>
      <c r="VCR27" s="45"/>
      <c r="VCS27" s="45"/>
      <c r="VCT27" s="45"/>
      <c r="VCU27" s="45"/>
      <c r="VCV27" s="45"/>
      <c r="VCW27" s="45"/>
      <c r="VCX27" s="45"/>
      <c r="VCY27" s="45"/>
      <c r="VCZ27" s="45"/>
      <c r="VDA27" s="45"/>
      <c r="VDB27" s="45"/>
      <c r="VDC27" s="45"/>
      <c r="VDD27" s="45"/>
      <c r="VDE27" s="45"/>
      <c r="VDF27" s="45"/>
      <c r="VDG27" s="45"/>
      <c r="VDH27" s="45"/>
      <c r="VDI27" s="45"/>
      <c r="VDJ27" s="45"/>
      <c r="VDK27" s="45"/>
      <c r="VDL27" s="45"/>
      <c r="VDM27" s="45"/>
      <c r="VDN27" s="45"/>
      <c r="VDO27" s="45"/>
      <c r="VDP27" s="45"/>
      <c r="VDQ27" s="45"/>
      <c r="VDR27" s="45"/>
      <c r="VDS27" s="45"/>
      <c r="VDT27" s="45"/>
      <c r="VDU27" s="45"/>
      <c r="VDV27" s="45"/>
      <c r="VDW27" s="45"/>
      <c r="VDX27" s="45"/>
      <c r="VDY27" s="45"/>
      <c r="VDZ27" s="45"/>
      <c r="VEA27" s="45"/>
      <c r="VEB27" s="45"/>
      <c r="VEC27" s="45"/>
      <c r="VED27" s="45"/>
      <c r="VEE27" s="45"/>
      <c r="VEF27" s="45"/>
      <c r="VEG27" s="45"/>
      <c r="VEH27" s="45"/>
      <c r="VEI27" s="45"/>
      <c r="VEJ27" s="45"/>
      <c r="VEK27" s="45"/>
      <c r="VEL27" s="45"/>
      <c r="VEM27" s="45"/>
      <c r="VEN27" s="45"/>
      <c r="VEO27" s="45"/>
      <c r="VEP27" s="45"/>
      <c r="VEQ27" s="45"/>
      <c r="VER27" s="45"/>
      <c r="VES27" s="45"/>
      <c r="VET27" s="45"/>
      <c r="VEU27" s="45"/>
      <c r="VEV27" s="45"/>
      <c r="VEW27" s="45"/>
      <c r="VEX27" s="45"/>
      <c r="VEY27" s="45"/>
      <c r="VEZ27" s="45"/>
      <c r="VFA27" s="45"/>
      <c r="VFB27" s="45"/>
      <c r="VFC27" s="45"/>
      <c r="VFD27" s="45"/>
      <c r="VFE27" s="45"/>
      <c r="VFF27" s="45"/>
      <c r="VFG27" s="45"/>
      <c r="VFH27" s="45"/>
      <c r="VFI27" s="45"/>
      <c r="VFJ27" s="45"/>
      <c r="VFK27" s="45"/>
      <c r="VFL27" s="45"/>
      <c r="VFM27" s="45"/>
      <c r="VFN27" s="45"/>
      <c r="VFO27" s="45"/>
      <c r="VFP27" s="45"/>
      <c r="VFQ27" s="45"/>
      <c r="VFR27" s="45"/>
      <c r="VFS27" s="45"/>
      <c r="VFT27" s="45"/>
      <c r="VFU27" s="45"/>
      <c r="VFV27" s="45"/>
      <c r="VFW27" s="45"/>
      <c r="VFX27" s="45"/>
      <c r="VFY27" s="45"/>
      <c r="VFZ27" s="45"/>
      <c r="VGA27" s="45"/>
      <c r="VGB27" s="45"/>
      <c r="VGC27" s="45"/>
      <c r="VGD27" s="45"/>
      <c r="VGE27" s="45"/>
      <c r="VGF27" s="45"/>
      <c r="VGG27" s="45"/>
      <c r="VGH27" s="45"/>
      <c r="VGI27" s="45"/>
      <c r="VGJ27" s="45"/>
      <c r="VGK27" s="45"/>
      <c r="VGL27" s="45"/>
      <c r="VGM27" s="45"/>
      <c r="VGN27" s="45"/>
      <c r="VGO27" s="45"/>
      <c r="VGP27" s="45"/>
      <c r="VGQ27" s="45"/>
      <c r="VGR27" s="45"/>
      <c r="VGS27" s="45"/>
      <c r="VGT27" s="45"/>
      <c r="VGU27" s="45"/>
      <c r="VGV27" s="45"/>
      <c r="VGW27" s="45"/>
      <c r="VGX27" s="45"/>
      <c r="VGY27" s="45"/>
      <c r="VGZ27" s="45"/>
      <c r="VHA27" s="45"/>
      <c r="VHB27" s="45"/>
      <c r="VHC27" s="45"/>
      <c r="VHD27" s="45"/>
      <c r="VHE27" s="45"/>
      <c r="VHF27" s="45"/>
      <c r="VHG27" s="45"/>
      <c r="VHH27" s="45"/>
      <c r="VHI27" s="45"/>
      <c r="VHJ27" s="45"/>
      <c r="VHK27" s="45"/>
      <c r="VHL27" s="45"/>
      <c r="VHM27" s="45"/>
      <c r="VHN27" s="45"/>
      <c r="VHO27" s="45"/>
      <c r="VHP27" s="45"/>
      <c r="VHQ27" s="45"/>
      <c r="VHR27" s="45"/>
      <c r="VHS27" s="45"/>
      <c r="VHT27" s="45"/>
      <c r="VHU27" s="45"/>
      <c r="VHV27" s="45"/>
      <c r="VHW27" s="45"/>
      <c r="VHX27" s="45"/>
      <c r="VHY27" s="45"/>
      <c r="VHZ27" s="45"/>
      <c r="VIA27" s="45"/>
      <c r="VIB27" s="45"/>
      <c r="VIC27" s="45"/>
      <c r="VID27" s="45"/>
      <c r="VIE27" s="45"/>
      <c r="VIF27" s="45"/>
      <c r="VIG27" s="45"/>
      <c r="VIH27" s="45"/>
      <c r="VII27" s="45"/>
      <c r="VIJ27" s="45"/>
      <c r="VIK27" s="45"/>
      <c r="VIL27" s="45"/>
      <c r="VIM27" s="45"/>
      <c r="VIN27" s="45"/>
      <c r="VIO27" s="45"/>
      <c r="VIP27" s="45"/>
      <c r="VIQ27" s="45"/>
      <c r="VIR27" s="45"/>
      <c r="VIS27" s="45"/>
      <c r="VIT27" s="45"/>
      <c r="VIU27" s="45"/>
      <c r="VIV27" s="45"/>
      <c r="VIW27" s="45"/>
      <c r="VIX27" s="45"/>
      <c r="VIY27" s="45"/>
      <c r="VIZ27" s="45"/>
      <c r="VJA27" s="45"/>
      <c r="VJB27" s="45"/>
      <c r="VJC27" s="45"/>
      <c r="VJD27" s="45"/>
      <c r="VJE27" s="45"/>
      <c r="VJF27" s="45"/>
      <c r="VJG27" s="45"/>
      <c r="VJH27" s="45"/>
      <c r="VJI27" s="45"/>
      <c r="VJJ27" s="45"/>
      <c r="VJK27" s="45"/>
      <c r="VJL27" s="45"/>
      <c r="VJM27" s="45"/>
      <c r="VJN27" s="45"/>
      <c r="VJO27" s="45"/>
      <c r="VJP27" s="45"/>
      <c r="VJQ27" s="45"/>
      <c r="VJR27" s="45"/>
      <c r="VJS27" s="45"/>
      <c r="VJT27" s="45"/>
      <c r="VJU27" s="45"/>
      <c r="VJV27" s="45"/>
      <c r="VJW27" s="45"/>
      <c r="VJX27" s="45"/>
      <c r="VJY27" s="45"/>
      <c r="VJZ27" s="45"/>
      <c r="VKA27" s="45"/>
      <c r="VKB27" s="45"/>
      <c r="VKC27" s="45"/>
      <c r="VKD27" s="45"/>
      <c r="VKE27" s="45"/>
      <c r="VKF27" s="45"/>
      <c r="VKG27" s="45"/>
      <c r="VKH27" s="45"/>
      <c r="VKI27" s="45"/>
      <c r="VKJ27" s="45"/>
      <c r="VKK27" s="45"/>
      <c r="VKL27" s="45"/>
      <c r="VKM27" s="45"/>
      <c r="VKN27" s="45"/>
      <c r="VKO27" s="45"/>
      <c r="VKP27" s="45"/>
      <c r="VKQ27" s="45"/>
      <c r="VKR27" s="45"/>
      <c r="VKS27" s="45"/>
      <c r="VKT27" s="45"/>
      <c r="VKU27" s="45"/>
      <c r="VKV27" s="45"/>
      <c r="VKW27" s="45"/>
      <c r="VKX27" s="45"/>
      <c r="VKY27" s="45"/>
      <c r="VKZ27" s="45"/>
      <c r="VLA27" s="45"/>
      <c r="VLB27" s="45"/>
      <c r="VLC27" s="45"/>
      <c r="VLD27" s="45"/>
      <c r="VLE27" s="45"/>
      <c r="VLF27" s="45"/>
      <c r="VLG27" s="45"/>
      <c r="VLH27" s="45"/>
      <c r="VLI27" s="45"/>
      <c r="VLJ27" s="45"/>
      <c r="VLK27" s="45"/>
      <c r="VLL27" s="45"/>
      <c r="VLM27" s="45"/>
      <c r="VLN27" s="45"/>
      <c r="VLO27" s="45"/>
      <c r="VLP27" s="45"/>
      <c r="VLQ27" s="45"/>
      <c r="VLR27" s="45"/>
      <c r="VLS27" s="45"/>
      <c r="VLT27" s="45"/>
      <c r="VLU27" s="45"/>
      <c r="VLV27" s="45"/>
      <c r="VLW27" s="45"/>
      <c r="VLX27" s="45"/>
      <c r="VLY27" s="45"/>
      <c r="VLZ27" s="45"/>
      <c r="VMA27" s="45"/>
      <c r="VMB27" s="45"/>
      <c r="VMC27" s="45"/>
      <c r="VMD27" s="45"/>
      <c r="VME27" s="45"/>
      <c r="VMF27" s="45"/>
      <c r="VMG27" s="45"/>
      <c r="VMH27" s="45"/>
      <c r="VMI27" s="45"/>
      <c r="VMJ27" s="45"/>
      <c r="VMK27" s="45"/>
      <c r="VML27" s="45"/>
      <c r="VMM27" s="45"/>
      <c r="VMN27" s="45"/>
      <c r="VMO27" s="45"/>
      <c r="VMP27" s="45"/>
      <c r="VMQ27" s="45"/>
      <c r="VMR27" s="45"/>
      <c r="VMS27" s="45"/>
      <c r="VMT27" s="45"/>
      <c r="VMU27" s="45"/>
      <c r="VMV27" s="45"/>
      <c r="VMW27" s="45"/>
      <c r="VMX27" s="45"/>
      <c r="VMY27" s="45"/>
      <c r="VMZ27" s="45"/>
      <c r="VNA27" s="45"/>
      <c r="VNB27" s="45"/>
      <c r="VNC27" s="45"/>
      <c r="VND27" s="45"/>
      <c r="VNE27" s="45"/>
      <c r="VNF27" s="45"/>
      <c r="VNG27" s="45"/>
      <c r="VNH27" s="45"/>
      <c r="VNI27" s="45"/>
      <c r="VNJ27" s="45"/>
      <c r="VNK27" s="45"/>
      <c r="VNL27" s="45"/>
      <c r="VNM27" s="45"/>
      <c r="VNN27" s="45"/>
      <c r="VNO27" s="45"/>
      <c r="VNP27" s="45"/>
      <c r="VNQ27" s="45"/>
      <c r="VNR27" s="45"/>
      <c r="VNS27" s="45"/>
      <c r="VNT27" s="45"/>
      <c r="VNU27" s="45"/>
      <c r="VNV27" s="45"/>
      <c r="VNW27" s="45"/>
      <c r="VNX27" s="45"/>
      <c r="VNY27" s="45"/>
      <c r="VNZ27" s="45"/>
      <c r="VOA27" s="45"/>
      <c r="VOB27" s="45"/>
      <c r="VOC27" s="45"/>
      <c r="VOD27" s="45"/>
      <c r="VOE27" s="45"/>
      <c r="VOF27" s="45"/>
      <c r="VOG27" s="45"/>
      <c r="VOH27" s="45"/>
      <c r="VOI27" s="45"/>
      <c r="VOJ27" s="45"/>
      <c r="VOK27" s="45"/>
      <c r="VOL27" s="45"/>
      <c r="VOM27" s="45"/>
      <c r="VON27" s="45"/>
      <c r="VOO27" s="45"/>
      <c r="VOP27" s="45"/>
      <c r="VOQ27" s="45"/>
      <c r="VOR27" s="45"/>
      <c r="VOS27" s="45"/>
      <c r="VOT27" s="45"/>
      <c r="VOU27" s="45"/>
      <c r="VOV27" s="45"/>
      <c r="VOW27" s="45"/>
      <c r="VOX27" s="45"/>
      <c r="VOY27" s="45"/>
      <c r="VOZ27" s="45"/>
      <c r="VPA27" s="45"/>
      <c r="VPB27" s="45"/>
      <c r="VPC27" s="45"/>
      <c r="VPD27" s="45"/>
      <c r="VPE27" s="45"/>
      <c r="VPF27" s="45"/>
      <c r="VPG27" s="45"/>
      <c r="VPH27" s="45"/>
      <c r="VPI27" s="45"/>
      <c r="VPJ27" s="45"/>
      <c r="VPK27" s="45"/>
      <c r="VPL27" s="45"/>
      <c r="VPM27" s="45"/>
      <c r="VPN27" s="45"/>
      <c r="VPO27" s="45"/>
      <c r="VPP27" s="45"/>
      <c r="VPQ27" s="45"/>
      <c r="VPR27" s="45"/>
      <c r="VPS27" s="45"/>
      <c r="VPT27" s="45"/>
      <c r="VPU27" s="45"/>
      <c r="VPV27" s="45"/>
      <c r="VPW27" s="45"/>
      <c r="VPX27" s="45"/>
      <c r="VPY27" s="45"/>
      <c r="VPZ27" s="45"/>
      <c r="VQA27" s="45"/>
      <c r="VQB27" s="45"/>
      <c r="VQC27" s="45"/>
      <c r="VQD27" s="45"/>
      <c r="VQE27" s="45"/>
      <c r="VQF27" s="45"/>
      <c r="VQG27" s="45"/>
      <c r="VQH27" s="45"/>
      <c r="VQI27" s="45"/>
      <c r="VQJ27" s="45"/>
      <c r="VQK27" s="45"/>
      <c r="VQL27" s="45"/>
      <c r="VQM27" s="45"/>
      <c r="VQN27" s="45"/>
      <c r="VQO27" s="45"/>
      <c r="VQP27" s="45"/>
      <c r="VQQ27" s="45"/>
      <c r="VQR27" s="45"/>
      <c r="VQS27" s="45"/>
      <c r="VQT27" s="45"/>
      <c r="VQU27" s="45"/>
      <c r="VQV27" s="45"/>
      <c r="VQW27" s="45"/>
      <c r="VQX27" s="45"/>
      <c r="VQY27" s="45"/>
      <c r="VQZ27" s="45"/>
      <c r="VRA27" s="45"/>
      <c r="VRB27" s="45"/>
      <c r="VRC27" s="45"/>
      <c r="VRD27" s="45"/>
      <c r="VRE27" s="45"/>
      <c r="VRF27" s="45"/>
      <c r="VRG27" s="45"/>
      <c r="VRH27" s="45"/>
      <c r="VRI27" s="45"/>
      <c r="VRJ27" s="45"/>
      <c r="VRK27" s="45"/>
      <c r="VRL27" s="45"/>
      <c r="VRM27" s="45"/>
      <c r="VRN27" s="45"/>
      <c r="VRO27" s="45"/>
      <c r="VRP27" s="45"/>
      <c r="VRQ27" s="45"/>
      <c r="VRR27" s="45"/>
      <c r="VRS27" s="45"/>
      <c r="VRT27" s="45"/>
      <c r="VRU27" s="45"/>
      <c r="VRV27" s="45"/>
      <c r="VRW27" s="45"/>
      <c r="VRX27" s="45"/>
      <c r="VRY27" s="45"/>
      <c r="VRZ27" s="45"/>
      <c r="VSA27" s="45"/>
      <c r="VSB27" s="45"/>
      <c r="VSC27" s="45"/>
      <c r="VSD27" s="45"/>
      <c r="VSE27" s="45"/>
      <c r="VSF27" s="45"/>
      <c r="VSG27" s="45"/>
      <c r="VSH27" s="45"/>
      <c r="VSI27" s="45"/>
      <c r="VSJ27" s="45"/>
      <c r="VSK27" s="45"/>
      <c r="VSL27" s="45"/>
      <c r="VSM27" s="45"/>
      <c r="VSN27" s="45"/>
      <c r="VSO27" s="45"/>
      <c r="VSP27" s="45"/>
      <c r="VSQ27" s="45"/>
      <c r="VSR27" s="45"/>
      <c r="VSS27" s="45"/>
      <c r="VST27" s="45"/>
      <c r="VSU27" s="45"/>
      <c r="VSV27" s="45"/>
      <c r="VSW27" s="45"/>
      <c r="VSX27" s="45"/>
      <c r="VSY27" s="45"/>
      <c r="VSZ27" s="45"/>
      <c r="VTA27" s="45"/>
      <c r="VTB27" s="45"/>
      <c r="VTC27" s="45"/>
      <c r="VTD27" s="45"/>
      <c r="VTE27" s="45"/>
      <c r="VTF27" s="45"/>
      <c r="VTG27" s="45"/>
      <c r="VTH27" s="45"/>
      <c r="VTI27" s="45"/>
      <c r="VTJ27" s="45"/>
      <c r="VTK27" s="45"/>
      <c r="VTL27" s="45"/>
      <c r="VTM27" s="45"/>
      <c r="VTN27" s="45"/>
      <c r="VTO27" s="45"/>
      <c r="VTP27" s="45"/>
      <c r="VTQ27" s="45"/>
      <c r="VTR27" s="45"/>
      <c r="VTS27" s="45"/>
      <c r="VTT27" s="45"/>
      <c r="VTU27" s="45"/>
      <c r="VTV27" s="45"/>
      <c r="VTW27" s="45"/>
      <c r="VTX27" s="45"/>
      <c r="VTY27" s="45"/>
      <c r="VTZ27" s="45"/>
      <c r="VUA27" s="45"/>
      <c r="VUB27" s="45"/>
      <c r="VUC27" s="45"/>
      <c r="VUD27" s="45"/>
      <c r="VUE27" s="45"/>
      <c r="VUF27" s="45"/>
      <c r="VUG27" s="45"/>
      <c r="VUH27" s="45"/>
      <c r="VUI27" s="45"/>
      <c r="VUJ27" s="45"/>
      <c r="VUK27" s="45"/>
      <c r="VUL27" s="45"/>
      <c r="VUM27" s="45"/>
      <c r="VUN27" s="45"/>
      <c r="VUO27" s="45"/>
      <c r="VUP27" s="45"/>
      <c r="VUQ27" s="45"/>
      <c r="VUR27" s="45"/>
      <c r="VUS27" s="45"/>
      <c r="VUT27" s="45"/>
      <c r="VUU27" s="45"/>
      <c r="VUV27" s="45"/>
      <c r="VUW27" s="45"/>
      <c r="VUX27" s="45"/>
      <c r="VUY27" s="45"/>
      <c r="VUZ27" s="45"/>
      <c r="VVA27" s="45"/>
      <c r="VVB27" s="45"/>
      <c r="VVC27" s="45"/>
      <c r="VVD27" s="45"/>
      <c r="VVE27" s="45"/>
      <c r="VVF27" s="45"/>
      <c r="VVG27" s="45"/>
      <c r="VVH27" s="45"/>
      <c r="VVI27" s="45"/>
      <c r="VVJ27" s="45"/>
      <c r="VVK27" s="45"/>
      <c r="VVL27" s="45"/>
      <c r="VVM27" s="45"/>
      <c r="VVN27" s="45"/>
      <c r="VVO27" s="45"/>
      <c r="VVP27" s="45"/>
      <c r="VVQ27" s="45"/>
      <c r="VVR27" s="45"/>
      <c r="VVS27" s="45"/>
      <c r="VVT27" s="45"/>
      <c r="VVU27" s="45"/>
      <c r="VVV27" s="45"/>
      <c r="VVW27" s="45"/>
      <c r="VVX27" s="45"/>
      <c r="VVY27" s="45"/>
      <c r="VVZ27" s="45"/>
      <c r="VWA27" s="45"/>
      <c r="VWB27" s="45"/>
      <c r="VWC27" s="45"/>
      <c r="VWD27" s="45"/>
      <c r="VWE27" s="45"/>
      <c r="VWF27" s="45"/>
      <c r="VWG27" s="45"/>
      <c r="VWH27" s="45"/>
      <c r="VWI27" s="45"/>
      <c r="VWJ27" s="45"/>
      <c r="VWK27" s="45"/>
      <c r="VWL27" s="45"/>
      <c r="VWM27" s="45"/>
      <c r="VWN27" s="45"/>
      <c r="VWO27" s="45"/>
      <c r="VWP27" s="45"/>
      <c r="VWQ27" s="45"/>
      <c r="VWR27" s="45"/>
      <c r="VWS27" s="45"/>
      <c r="VWT27" s="45"/>
      <c r="VWU27" s="45"/>
      <c r="VWV27" s="45"/>
      <c r="VWW27" s="45"/>
      <c r="VWX27" s="45"/>
      <c r="VWY27" s="45"/>
      <c r="VWZ27" s="45"/>
      <c r="VXA27" s="45"/>
      <c r="VXB27" s="45"/>
      <c r="VXC27" s="45"/>
      <c r="VXD27" s="45"/>
      <c r="VXE27" s="45"/>
      <c r="VXF27" s="45"/>
      <c r="VXG27" s="45"/>
      <c r="VXH27" s="45"/>
      <c r="VXI27" s="45"/>
      <c r="VXJ27" s="45"/>
      <c r="VXK27" s="45"/>
      <c r="VXL27" s="45"/>
      <c r="VXM27" s="45"/>
      <c r="VXN27" s="45"/>
      <c r="VXO27" s="45"/>
      <c r="VXP27" s="45"/>
      <c r="VXQ27" s="45"/>
      <c r="VXR27" s="45"/>
      <c r="VXS27" s="45"/>
      <c r="VXT27" s="45"/>
      <c r="VXU27" s="45"/>
      <c r="VXV27" s="45"/>
      <c r="VXW27" s="45"/>
      <c r="VXX27" s="45"/>
      <c r="VXY27" s="45"/>
      <c r="VXZ27" s="45"/>
      <c r="VYA27" s="45"/>
      <c r="VYB27" s="45"/>
      <c r="VYC27" s="45"/>
      <c r="VYD27" s="45"/>
      <c r="VYE27" s="45"/>
      <c r="VYF27" s="45"/>
      <c r="VYG27" s="45"/>
      <c r="VYH27" s="45"/>
      <c r="VYI27" s="45"/>
      <c r="VYJ27" s="45"/>
      <c r="VYK27" s="45"/>
      <c r="VYL27" s="45"/>
      <c r="VYM27" s="45"/>
      <c r="VYN27" s="45"/>
      <c r="VYO27" s="45"/>
      <c r="VYP27" s="45"/>
      <c r="VYQ27" s="45"/>
      <c r="VYR27" s="45"/>
      <c r="VYS27" s="45"/>
      <c r="VYT27" s="45"/>
      <c r="VYU27" s="45"/>
      <c r="VYV27" s="45"/>
      <c r="VYW27" s="45"/>
      <c r="VYX27" s="45"/>
      <c r="VYY27" s="45"/>
      <c r="VYZ27" s="45"/>
      <c r="VZA27" s="45"/>
      <c r="VZB27" s="45"/>
      <c r="VZC27" s="45"/>
      <c r="VZD27" s="45"/>
      <c r="VZE27" s="45"/>
      <c r="VZF27" s="45"/>
      <c r="VZG27" s="45"/>
      <c r="VZH27" s="45"/>
      <c r="VZI27" s="45"/>
      <c r="VZJ27" s="45"/>
      <c r="VZK27" s="45"/>
      <c r="VZL27" s="45"/>
      <c r="VZM27" s="45"/>
      <c r="VZN27" s="45"/>
      <c r="VZO27" s="45"/>
      <c r="VZP27" s="45"/>
      <c r="VZQ27" s="45"/>
      <c r="VZR27" s="45"/>
      <c r="VZS27" s="45"/>
      <c r="VZT27" s="45"/>
      <c r="VZU27" s="45"/>
      <c r="VZV27" s="45"/>
      <c r="VZW27" s="45"/>
      <c r="VZX27" s="45"/>
      <c r="VZY27" s="45"/>
      <c r="VZZ27" s="45"/>
      <c r="WAA27" s="45"/>
      <c r="WAB27" s="45"/>
      <c r="WAC27" s="45"/>
      <c r="WAD27" s="45"/>
      <c r="WAE27" s="45"/>
      <c r="WAF27" s="45"/>
      <c r="WAG27" s="45"/>
      <c r="WAH27" s="45"/>
      <c r="WAI27" s="45"/>
      <c r="WAJ27" s="45"/>
      <c r="WAK27" s="45"/>
      <c r="WAL27" s="45"/>
      <c r="WAM27" s="45"/>
      <c r="WAN27" s="45"/>
      <c r="WAO27" s="45"/>
      <c r="WAP27" s="45"/>
      <c r="WAQ27" s="45"/>
      <c r="WAR27" s="45"/>
      <c r="WAS27" s="45"/>
      <c r="WAT27" s="45"/>
      <c r="WAU27" s="45"/>
      <c r="WAV27" s="45"/>
      <c r="WAW27" s="45"/>
      <c r="WAX27" s="45"/>
      <c r="WAY27" s="45"/>
      <c r="WAZ27" s="45"/>
      <c r="WBA27" s="45"/>
      <c r="WBB27" s="45"/>
      <c r="WBC27" s="45"/>
      <c r="WBD27" s="45"/>
      <c r="WBE27" s="45"/>
      <c r="WBF27" s="45"/>
      <c r="WBG27" s="45"/>
      <c r="WBH27" s="45"/>
      <c r="WBI27" s="45"/>
      <c r="WBJ27" s="45"/>
      <c r="WBK27" s="45"/>
      <c r="WBL27" s="45"/>
      <c r="WBM27" s="45"/>
      <c r="WBN27" s="45"/>
      <c r="WBO27" s="45"/>
      <c r="WBP27" s="45"/>
      <c r="WBQ27" s="45"/>
      <c r="WBR27" s="45"/>
      <c r="WBS27" s="45"/>
      <c r="WBT27" s="45"/>
      <c r="WBU27" s="45"/>
      <c r="WBV27" s="45"/>
      <c r="WBW27" s="45"/>
      <c r="WBX27" s="45"/>
      <c r="WBY27" s="45"/>
      <c r="WBZ27" s="45"/>
      <c r="WCA27" s="45"/>
      <c r="WCB27" s="45"/>
      <c r="WCC27" s="45"/>
      <c r="WCD27" s="45"/>
      <c r="WCE27" s="45"/>
      <c r="WCF27" s="45"/>
      <c r="WCG27" s="45"/>
      <c r="WCH27" s="45"/>
      <c r="WCI27" s="45"/>
      <c r="WCJ27" s="45"/>
      <c r="WCK27" s="45"/>
      <c r="WCL27" s="45"/>
      <c r="WCM27" s="45"/>
      <c r="WCN27" s="45"/>
      <c r="WCO27" s="45"/>
      <c r="WCP27" s="45"/>
      <c r="WCQ27" s="45"/>
      <c r="WCR27" s="45"/>
      <c r="WCS27" s="45"/>
      <c r="WCT27" s="45"/>
      <c r="WCU27" s="45"/>
      <c r="WCV27" s="45"/>
      <c r="WCW27" s="45"/>
      <c r="WCX27" s="45"/>
      <c r="WCY27" s="45"/>
      <c r="WCZ27" s="45"/>
      <c r="WDA27" s="45"/>
      <c r="WDB27" s="45"/>
      <c r="WDC27" s="45"/>
      <c r="WDD27" s="45"/>
      <c r="WDE27" s="45"/>
      <c r="WDF27" s="45"/>
      <c r="WDG27" s="45"/>
      <c r="WDH27" s="45"/>
      <c r="WDI27" s="45"/>
      <c r="WDJ27" s="45"/>
      <c r="WDK27" s="45"/>
      <c r="WDL27" s="45"/>
      <c r="WDM27" s="45"/>
      <c r="WDN27" s="45"/>
      <c r="WDO27" s="45"/>
      <c r="WDP27" s="45"/>
      <c r="WDQ27" s="45"/>
      <c r="WDR27" s="45"/>
      <c r="WDS27" s="45"/>
      <c r="WDT27" s="45"/>
      <c r="WDU27" s="45"/>
      <c r="WDV27" s="45"/>
      <c r="WDW27" s="45"/>
      <c r="WDX27" s="45"/>
      <c r="WDY27" s="45"/>
      <c r="WDZ27" s="45"/>
      <c r="WEA27" s="45"/>
      <c r="WEB27" s="45"/>
      <c r="WEC27" s="45"/>
      <c r="WED27" s="45"/>
      <c r="WEE27" s="45"/>
      <c r="WEF27" s="45"/>
      <c r="WEG27" s="45"/>
      <c r="WEH27" s="45"/>
      <c r="WEI27" s="45"/>
      <c r="WEJ27" s="45"/>
      <c r="WEK27" s="45"/>
      <c r="WEL27" s="45"/>
      <c r="WEM27" s="45"/>
      <c r="WEN27" s="45"/>
      <c r="WEO27" s="45"/>
      <c r="WEP27" s="45"/>
      <c r="WEQ27" s="45"/>
      <c r="WER27" s="45"/>
      <c r="WES27" s="45"/>
      <c r="WET27" s="45"/>
      <c r="WEU27" s="45"/>
      <c r="WEV27" s="45"/>
      <c r="WEW27" s="45"/>
      <c r="WEX27" s="45"/>
      <c r="WEY27" s="45"/>
      <c r="WEZ27" s="45"/>
      <c r="WFA27" s="45"/>
      <c r="WFB27" s="45"/>
      <c r="WFC27" s="45"/>
      <c r="WFD27" s="45"/>
      <c r="WFE27" s="45"/>
      <c r="WFF27" s="45"/>
      <c r="WFG27" s="45"/>
      <c r="WFH27" s="45"/>
      <c r="WFI27" s="45"/>
      <c r="WFJ27" s="45"/>
      <c r="WFK27" s="45"/>
      <c r="WFL27" s="45"/>
      <c r="WFM27" s="45"/>
      <c r="WFN27" s="45"/>
      <c r="WFO27" s="45"/>
      <c r="WFP27" s="45"/>
      <c r="WFQ27" s="45"/>
      <c r="WFR27" s="45"/>
      <c r="WFS27" s="45"/>
      <c r="WFT27" s="45"/>
      <c r="WFU27" s="45"/>
      <c r="WFV27" s="45"/>
      <c r="WFW27" s="45"/>
      <c r="WFX27" s="45"/>
      <c r="WFY27" s="45"/>
      <c r="WFZ27" s="45"/>
      <c r="WGA27" s="45"/>
      <c r="WGB27" s="45"/>
      <c r="WGC27" s="45"/>
      <c r="WGD27" s="45"/>
      <c r="WGE27" s="45"/>
      <c r="WGF27" s="45"/>
      <c r="WGG27" s="45"/>
      <c r="WGH27" s="45"/>
      <c r="WGI27" s="45"/>
      <c r="WGJ27" s="45"/>
      <c r="WGK27" s="45"/>
      <c r="WGL27" s="45"/>
      <c r="WGM27" s="45"/>
      <c r="WGN27" s="45"/>
      <c r="WGO27" s="45"/>
      <c r="WGP27" s="45"/>
      <c r="WGQ27" s="45"/>
      <c r="WGR27" s="45"/>
      <c r="WGS27" s="45"/>
      <c r="WGT27" s="45"/>
      <c r="WGU27" s="45"/>
      <c r="WGV27" s="45"/>
      <c r="WGW27" s="45"/>
      <c r="WGX27" s="45"/>
      <c r="WGY27" s="45"/>
      <c r="WGZ27" s="45"/>
      <c r="WHA27" s="45"/>
      <c r="WHB27" s="45"/>
      <c r="WHC27" s="45"/>
      <c r="WHD27" s="45"/>
      <c r="WHE27" s="45"/>
      <c r="WHF27" s="45"/>
      <c r="WHG27" s="45"/>
      <c r="WHH27" s="45"/>
      <c r="WHI27" s="45"/>
      <c r="WHJ27" s="45"/>
      <c r="WHK27" s="45"/>
      <c r="WHL27" s="45"/>
      <c r="WHM27" s="45"/>
      <c r="WHN27" s="45"/>
      <c r="WHO27" s="45"/>
      <c r="WHP27" s="45"/>
      <c r="WHQ27" s="45"/>
      <c r="WHR27" s="45"/>
      <c r="WHS27" s="45"/>
      <c r="WHT27" s="45"/>
      <c r="WHU27" s="45"/>
      <c r="WHV27" s="45"/>
      <c r="WHW27" s="45"/>
      <c r="WHX27" s="45"/>
      <c r="WHY27" s="45"/>
      <c r="WHZ27" s="45"/>
      <c r="WIA27" s="45"/>
      <c r="WIB27" s="45"/>
      <c r="WIC27" s="45"/>
      <c r="WID27" s="45"/>
      <c r="WIE27" s="45"/>
      <c r="WIF27" s="45"/>
      <c r="WIG27" s="45"/>
      <c r="WIH27" s="45"/>
      <c r="WII27" s="45"/>
      <c r="WIJ27" s="45"/>
      <c r="WIK27" s="45"/>
      <c r="WIL27" s="45"/>
      <c r="WIM27" s="45"/>
      <c r="WIN27" s="45"/>
      <c r="WIO27" s="45"/>
      <c r="WIP27" s="45"/>
      <c r="WIQ27" s="45"/>
      <c r="WIR27" s="45"/>
      <c r="WIS27" s="45"/>
      <c r="WIT27" s="45"/>
      <c r="WIU27" s="45"/>
      <c r="WIV27" s="45"/>
      <c r="WIW27" s="45"/>
      <c r="WIX27" s="45"/>
      <c r="WIY27" s="45"/>
      <c r="WIZ27" s="45"/>
      <c r="WJA27" s="45"/>
      <c r="WJB27" s="45"/>
      <c r="WJC27" s="45"/>
      <c r="WJD27" s="45"/>
      <c r="WJE27" s="45"/>
      <c r="WJF27" s="45"/>
      <c r="WJG27" s="45"/>
      <c r="WJH27" s="45"/>
      <c r="WJI27" s="45"/>
      <c r="WJJ27" s="45"/>
      <c r="WJK27" s="45"/>
      <c r="WJL27" s="45"/>
      <c r="WJM27" s="45"/>
      <c r="WJN27" s="45"/>
      <c r="WJO27" s="45"/>
      <c r="WJP27" s="45"/>
      <c r="WJQ27" s="45"/>
      <c r="WJR27" s="45"/>
      <c r="WJS27" s="45"/>
      <c r="WJT27" s="45"/>
      <c r="WJU27" s="45"/>
      <c r="WJV27" s="45"/>
      <c r="WJW27" s="45"/>
      <c r="WJX27" s="45"/>
      <c r="WJY27" s="45"/>
      <c r="WJZ27" s="45"/>
      <c r="WKA27" s="45"/>
      <c r="WKB27" s="45"/>
      <c r="WKC27" s="45"/>
      <c r="WKD27" s="45"/>
      <c r="WKE27" s="45"/>
      <c r="WKF27" s="45"/>
      <c r="WKG27" s="45"/>
      <c r="WKH27" s="45"/>
      <c r="WKI27" s="45"/>
      <c r="WKJ27" s="45"/>
      <c r="WKK27" s="45"/>
      <c r="WKL27" s="45"/>
      <c r="WKM27" s="45"/>
      <c r="WKN27" s="45"/>
      <c r="WKO27" s="45"/>
      <c r="WKP27" s="45"/>
      <c r="WKQ27" s="45"/>
      <c r="WKR27" s="45"/>
      <c r="WKS27" s="45"/>
      <c r="WKT27" s="45"/>
      <c r="WKU27" s="45"/>
      <c r="WKV27" s="45"/>
      <c r="WKW27" s="45"/>
      <c r="WKX27" s="45"/>
      <c r="WKY27" s="45"/>
      <c r="WKZ27" s="45"/>
      <c r="WLA27" s="45"/>
      <c r="WLB27" s="45"/>
      <c r="WLC27" s="45"/>
      <c r="WLD27" s="45"/>
      <c r="WLE27" s="45"/>
      <c r="WLF27" s="45"/>
      <c r="WLG27" s="45"/>
      <c r="WLH27" s="45"/>
      <c r="WLI27" s="45"/>
      <c r="WLJ27" s="45"/>
      <c r="WLK27" s="45"/>
      <c r="WLL27" s="45"/>
      <c r="WLM27" s="45"/>
      <c r="WLN27" s="45"/>
      <c r="WLO27" s="45"/>
      <c r="WLP27" s="45"/>
      <c r="WLQ27" s="45"/>
      <c r="WLR27" s="45"/>
      <c r="WLS27" s="45"/>
      <c r="WLT27" s="45"/>
      <c r="WLU27" s="45"/>
      <c r="WLV27" s="45"/>
      <c r="WLW27" s="45"/>
      <c r="WLX27" s="45"/>
      <c r="WLY27" s="45"/>
      <c r="WLZ27" s="45"/>
      <c r="WMA27" s="45"/>
      <c r="WMB27" s="45"/>
      <c r="WMC27" s="45"/>
      <c r="WMD27" s="45"/>
      <c r="WME27" s="45"/>
      <c r="WMF27" s="45"/>
      <c r="WMG27" s="45"/>
      <c r="WMH27" s="45"/>
      <c r="WMI27" s="45"/>
      <c r="WMJ27" s="45"/>
      <c r="WMK27" s="45"/>
      <c r="WML27" s="45"/>
      <c r="WMM27" s="45"/>
      <c r="WMN27" s="45"/>
      <c r="WMO27" s="45"/>
      <c r="WMP27" s="45"/>
      <c r="WMQ27" s="45"/>
      <c r="WMR27" s="45"/>
      <c r="WMS27" s="45"/>
      <c r="WMT27" s="45"/>
      <c r="WMU27" s="45"/>
      <c r="WMV27" s="45"/>
      <c r="WMW27" s="45"/>
      <c r="WMX27" s="45"/>
      <c r="WMY27" s="45"/>
      <c r="WMZ27" s="45"/>
      <c r="WNA27" s="45"/>
      <c r="WNB27" s="45"/>
      <c r="WNC27" s="45"/>
      <c r="WND27" s="45"/>
      <c r="WNE27" s="45"/>
      <c r="WNF27" s="45"/>
      <c r="WNG27" s="45"/>
      <c r="WNH27" s="45"/>
      <c r="WNI27" s="45"/>
      <c r="WNJ27" s="45"/>
      <c r="WNK27" s="45"/>
      <c r="WNL27" s="45"/>
      <c r="WNM27" s="45"/>
      <c r="WNN27" s="45"/>
      <c r="WNO27" s="45"/>
      <c r="WNP27" s="45"/>
      <c r="WNQ27" s="45"/>
      <c r="WNR27" s="45"/>
      <c r="WNS27" s="45"/>
      <c r="WNT27" s="45"/>
      <c r="WNU27" s="45"/>
      <c r="WNV27" s="45"/>
      <c r="WNW27" s="45"/>
      <c r="WNX27" s="45"/>
      <c r="WNY27" s="45"/>
      <c r="WNZ27" s="45"/>
      <c r="WOA27" s="45"/>
      <c r="WOB27" s="45"/>
      <c r="WOC27" s="45"/>
      <c r="WOD27" s="45"/>
      <c r="WOE27" s="45"/>
      <c r="WOF27" s="45"/>
      <c r="WOG27" s="45"/>
      <c r="WOH27" s="45"/>
      <c r="WOI27" s="45"/>
      <c r="WOJ27" s="45"/>
      <c r="WOK27" s="45"/>
      <c r="WOL27" s="45"/>
      <c r="WOM27" s="45"/>
      <c r="WON27" s="45"/>
      <c r="WOO27" s="45"/>
      <c r="WOP27" s="45"/>
      <c r="WOQ27" s="45"/>
      <c r="WOR27" s="45"/>
      <c r="WOS27" s="45"/>
      <c r="WOT27" s="45"/>
      <c r="WOU27" s="45"/>
      <c r="WOV27" s="45"/>
      <c r="WOW27" s="45"/>
      <c r="WOX27" s="45"/>
      <c r="WOY27" s="45"/>
      <c r="WOZ27" s="45"/>
      <c r="WPA27" s="45"/>
      <c r="WPB27" s="45"/>
      <c r="WPC27" s="45"/>
      <c r="WPD27" s="45"/>
      <c r="WPE27" s="45"/>
      <c r="WPF27" s="45"/>
      <c r="WPG27" s="45"/>
      <c r="WPH27" s="45"/>
      <c r="WPI27" s="45"/>
      <c r="WPJ27" s="45"/>
      <c r="WPK27" s="45"/>
      <c r="WPL27" s="45"/>
      <c r="WPM27" s="45"/>
      <c r="WPN27" s="45"/>
      <c r="WPO27" s="45"/>
      <c r="WPP27" s="45"/>
      <c r="WPQ27" s="45"/>
      <c r="WPR27" s="45"/>
      <c r="WPS27" s="45"/>
      <c r="WPT27" s="45"/>
      <c r="WPU27" s="45"/>
      <c r="WPV27" s="45"/>
      <c r="WPW27" s="45"/>
      <c r="WPX27" s="45"/>
      <c r="WPY27" s="45"/>
      <c r="WPZ27" s="45"/>
      <c r="WQA27" s="45"/>
      <c r="WQB27" s="45"/>
      <c r="WQC27" s="45"/>
      <c r="WQD27" s="45"/>
      <c r="WQE27" s="45"/>
      <c r="WQF27" s="45"/>
      <c r="WQG27" s="45"/>
      <c r="WQH27" s="45"/>
      <c r="WQI27" s="45"/>
      <c r="WQJ27" s="45"/>
      <c r="WQK27" s="45"/>
      <c r="WQL27" s="45"/>
      <c r="WQM27" s="45"/>
      <c r="WQN27" s="45"/>
      <c r="WQO27" s="45"/>
      <c r="WQP27" s="45"/>
      <c r="WQQ27" s="45"/>
      <c r="WQR27" s="45"/>
      <c r="WQS27" s="45"/>
      <c r="WQT27" s="45"/>
      <c r="WQU27" s="45"/>
      <c r="WQV27" s="45"/>
      <c r="WQW27" s="45"/>
      <c r="WQX27" s="45"/>
      <c r="WQY27" s="45"/>
      <c r="WQZ27" s="45"/>
      <c r="WRA27" s="45"/>
      <c r="WRB27" s="45"/>
      <c r="WRC27" s="45"/>
      <c r="WRD27" s="45"/>
      <c r="WRE27" s="45"/>
      <c r="WRF27" s="45"/>
      <c r="WRG27" s="45"/>
      <c r="WRH27" s="45"/>
      <c r="WRI27" s="45"/>
      <c r="WRJ27" s="45"/>
      <c r="WRK27" s="45"/>
      <c r="WRL27" s="45"/>
      <c r="WRM27" s="45"/>
      <c r="WRN27" s="45"/>
      <c r="WRO27" s="45"/>
      <c r="WRP27" s="45"/>
      <c r="WRQ27" s="45"/>
      <c r="WRR27" s="45"/>
      <c r="WRS27" s="45"/>
      <c r="WRT27" s="45"/>
      <c r="WRU27" s="45"/>
      <c r="WRV27" s="45"/>
      <c r="WRW27" s="45"/>
      <c r="WRX27" s="45"/>
      <c r="WRY27" s="45"/>
      <c r="WRZ27" s="45"/>
      <c r="WSA27" s="45"/>
      <c r="WSB27" s="45"/>
      <c r="WSC27" s="45"/>
      <c r="WSD27" s="45"/>
      <c r="WSE27" s="45"/>
      <c r="WSF27" s="45"/>
      <c r="WSG27" s="45"/>
      <c r="WSH27" s="45"/>
      <c r="WSI27" s="45"/>
      <c r="WSJ27" s="45"/>
      <c r="WSK27" s="45"/>
      <c r="WSL27" s="45"/>
      <c r="WSM27" s="45"/>
      <c r="WSN27" s="45"/>
      <c r="WSO27" s="45"/>
      <c r="WSP27" s="45"/>
      <c r="WSQ27" s="45"/>
      <c r="WSR27" s="45"/>
      <c r="WSS27" s="45"/>
      <c r="WST27" s="45"/>
      <c r="WSU27" s="45"/>
      <c r="WSV27" s="45"/>
      <c r="WSW27" s="45"/>
      <c r="WSX27" s="45"/>
      <c r="WSY27" s="45"/>
      <c r="WSZ27" s="45"/>
      <c r="WTA27" s="45"/>
      <c r="WTB27" s="45"/>
      <c r="WTC27" s="45"/>
      <c r="WTD27" s="45"/>
      <c r="WTE27" s="45"/>
      <c r="WTF27" s="45"/>
      <c r="WTG27" s="45"/>
      <c r="WTH27" s="45"/>
      <c r="WTI27" s="45"/>
      <c r="WTJ27" s="45"/>
      <c r="WTK27" s="45"/>
      <c r="WTL27" s="45"/>
      <c r="WTM27" s="45"/>
      <c r="WTN27" s="45"/>
      <c r="WTO27" s="45"/>
      <c r="WTP27" s="45"/>
      <c r="WTQ27" s="45"/>
      <c r="WTR27" s="45"/>
      <c r="WTS27" s="45"/>
      <c r="WTT27" s="45"/>
      <c r="WTU27" s="45"/>
      <c r="WTV27" s="45"/>
      <c r="WTW27" s="45"/>
      <c r="WTX27" s="45"/>
      <c r="WTY27" s="45"/>
      <c r="WTZ27" s="45"/>
      <c r="WUA27" s="45"/>
      <c r="WUB27" s="45"/>
      <c r="WUC27" s="45"/>
      <c r="WUD27" s="45"/>
      <c r="WUE27" s="45"/>
      <c r="WUF27" s="45"/>
      <c r="WUG27" s="45"/>
      <c r="WUH27" s="45"/>
      <c r="WUI27" s="45"/>
      <c r="WUJ27" s="45"/>
      <c r="WUK27" s="45"/>
      <c r="WUL27" s="45"/>
      <c r="WUM27" s="45"/>
      <c r="WUN27" s="45"/>
      <c r="WUO27" s="45"/>
      <c r="WUP27" s="45"/>
      <c r="WUQ27" s="45"/>
      <c r="WUR27" s="45"/>
      <c r="WUS27" s="45"/>
      <c r="WUT27" s="45"/>
      <c r="WUU27" s="45"/>
      <c r="WUV27" s="45"/>
      <c r="WUW27" s="45"/>
      <c r="WUX27" s="45"/>
      <c r="WUY27" s="45"/>
      <c r="WUZ27" s="45"/>
      <c r="WVA27" s="45"/>
      <c r="WVB27" s="45"/>
      <c r="WVC27" s="45"/>
      <c r="WVD27" s="45"/>
      <c r="WVE27" s="45"/>
      <c r="WVF27" s="45"/>
      <c r="WVG27" s="45"/>
      <c r="WVH27" s="45"/>
      <c r="WVI27" s="45"/>
      <c r="WVJ27" s="45"/>
      <c r="WVK27" s="45"/>
      <c r="WVL27" s="45"/>
      <c r="WVM27" s="45"/>
      <c r="WVN27" s="45"/>
      <c r="WVO27" s="45"/>
      <c r="WVP27" s="45"/>
      <c r="WVQ27" s="45"/>
      <c r="WVR27" s="45"/>
      <c r="WVS27" s="45"/>
      <c r="WVT27" s="45"/>
      <c r="WVU27" s="45"/>
      <c r="WVV27" s="45"/>
      <c r="WVW27" s="45"/>
      <c r="WVX27" s="45"/>
      <c r="WVY27" s="45"/>
      <c r="WVZ27" s="45"/>
      <c r="WWA27" s="45"/>
      <c r="WWB27" s="45"/>
      <c r="WWC27" s="45"/>
      <c r="WWD27" s="45"/>
      <c r="WWE27" s="45"/>
      <c r="WWF27" s="45"/>
      <c r="WWG27" s="45"/>
      <c r="WWH27" s="45"/>
      <c r="WWI27" s="45"/>
      <c r="WWJ27" s="45"/>
      <c r="WWK27" s="45"/>
      <c r="WWL27" s="45"/>
      <c r="WWM27" s="45"/>
      <c r="WWN27" s="45"/>
      <c r="WWO27" s="45"/>
      <c r="WWP27" s="45"/>
      <c r="WWQ27" s="45"/>
      <c r="WWR27" s="45"/>
      <c r="WWS27" s="45"/>
      <c r="WWT27" s="45"/>
      <c r="WWU27" s="45"/>
      <c r="WWV27" s="45"/>
      <c r="WWW27" s="45"/>
      <c r="WWX27" s="45"/>
      <c r="WWY27" s="45"/>
      <c r="WWZ27" s="45"/>
      <c r="WXA27" s="45"/>
      <c r="WXB27" s="45"/>
      <c r="WXC27" s="45"/>
      <c r="WXD27" s="45"/>
      <c r="WXE27" s="45"/>
      <c r="WXF27" s="45"/>
      <c r="WXG27" s="45"/>
      <c r="WXH27" s="45"/>
      <c r="WXI27" s="45"/>
      <c r="WXJ27" s="45"/>
      <c r="WXK27" s="45"/>
      <c r="WXL27" s="45"/>
      <c r="WXM27" s="45"/>
      <c r="WXN27" s="45"/>
      <c r="WXO27" s="45"/>
      <c r="WXP27" s="45"/>
      <c r="WXQ27" s="45"/>
      <c r="WXR27" s="45"/>
      <c r="WXS27" s="45"/>
      <c r="WXT27" s="45"/>
      <c r="WXU27" s="45"/>
      <c r="WXV27" s="45"/>
      <c r="WXW27" s="45"/>
      <c r="WXX27" s="45"/>
      <c r="WXY27" s="45"/>
      <c r="WXZ27" s="45"/>
      <c r="WYA27" s="45"/>
      <c r="WYB27" s="45"/>
      <c r="WYC27" s="45"/>
      <c r="WYD27" s="45"/>
      <c r="WYE27" s="45"/>
      <c r="WYF27" s="45"/>
      <c r="WYG27" s="45"/>
      <c r="WYH27" s="45"/>
      <c r="WYI27" s="45"/>
      <c r="WYJ27" s="45"/>
      <c r="WYK27" s="45"/>
      <c r="WYL27" s="45"/>
      <c r="WYM27" s="45"/>
      <c r="WYN27" s="45"/>
      <c r="WYO27" s="45"/>
      <c r="WYP27" s="45"/>
      <c r="WYQ27" s="45"/>
      <c r="WYR27" s="45"/>
      <c r="WYS27" s="45"/>
      <c r="WYT27" s="45"/>
      <c r="WYU27" s="45"/>
      <c r="WYV27" s="45"/>
      <c r="WYW27" s="45"/>
      <c r="WYX27" s="45"/>
      <c r="WYY27" s="45"/>
      <c r="WYZ27" s="45"/>
      <c r="WZA27" s="45"/>
      <c r="WZB27" s="45"/>
      <c r="WZC27" s="45"/>
      <c r="WZD27" s="45"/>
      <c r="WZE27" s="45"/>
      <c r="WZF27" s="45"/>
      <c r="WZG27" s="45"/>
      <c r="WZH27" s="45"/>
      <c r="WZI27" s="45"/>
      <c r="WZJ27" s="45"/>
      <c r="WZK27" s="45"/>
      <c r="WZL27" s="45"/>
      <c r="WZM27" s="45"/>
      <c r="WZN27" s="45"/>
      <c r="WZO27" s="45"/>
      <c r="WZP27" s="45"/>
      <c r="WZQ27" s="45"/>
      <c r="WZR27" s="45"/>
      <c r="WZS27" s="45"/>
      <c r="WZT27" s="45"/>
      <c r="WZU27" s="45"/>
      <c r="WZV27" s="45"/>
      <c r="WZW27" s="45"/>
      <c r="WZX27" s="45"/>
      <c r="WZY27" s="45"/>
      <c r="WZZ27" s="45"/>
      <c r="XAA27" s="45"/>
      <c r="XAB27" s="45"/>
      <c r="XAC27" s="45"/>
      <c r="XAD27" s="45"/>
      <c r="XAE27" s="45"/>
      <c r="XAF27" s="45"/>
      <c r="XAG27" s="45"/>
      <c r="XAH27" s="45"/>
      <c r="XAI27" s="45"/>
      <c r="XAJ27" s="45"/>
      <c r="XAK27" s="45"/>
      <c r="XAL27" s="45"/>
      <c r="XAM27" s="45"/>
      <c r="XAN27" s="45"/>
      <c r="XAO27" s="45"/>
      <c r="XAP27" s="45"/>
      <c r="XAQ27" s="45"/>
      <c r="XAR27" s="45"/>
      <c r="XAS27" s="45"/>
      <c r="XAT27" s="45"/>
      <c r="XAU27" s="45"/>
      <c r="XAV27" s="45"/>
      <c r="XAW27" s="45"/>
      <c r="XAX27" s="45"/>
      <c r="XAY27" s="45"/>
      <c r="XAZ27" s="45"/>
      <c r="XBA27" s="45"/>
      <c r="XBB27" s="45"/>
      <c r="XBC27" s="45"/>
      <c r="XBD27" s="45"/>
      <c r="XBE27" s="45"/>
      <c r="XBF27" s="45"/>
      <c r="XBG27" s="45"/>
      <c r="XBH27" s="45"/>
      <c r="XBI27" s="45"/>
      <c r="XBJ27" s="45"/>
      <c r="XBK27" s="45"/>
      <c r="XBL27" s="45"/>
      <c r="XBM27" s="45"/>
      <c r="XBN27" s="45"/>
      <c r="XBO27" s="45"/>
      <c r="XBP27" s="45"/>
      <c r="XBQ27" s="45"/>
      <c r="XBR27" s="45"/>
      <c r="XBS27" s="45"/>
      <c r="XBT27" s="45"/>
      <c r="XBU27" s="45"/>
      <c r="XBV27" s="45"/>
      <c r="XBW27" s="45"/>
      <c r="XBX27" s="45"/>
      <c r="XBY27" s="45"/>
      <c r="XBZ27" s="45"/>
      <c r="XCA27" s="45"/>
      <c r="XCB27" s="45"/>
      <c r="XCC27" s="45"/>
      <c r="XCD27" s="45"/>
      <c r="XCE27" s="45"/>
      <c r="XCF27" s="45"/>
      <c r="XCG27" s="45"/>
      <c r="XCH27" s="45"/>
      <c r="XCI27" s="45"/>
      <c r="XCJ27" s="45"/>
      <c r="XCK27" s="45"/>
      <c r="XCL27" s="45"/>
      <c r="XCM27" s="45"/>
      <c r="XCN27" s="45"/>
      <c r="XCO27" s="45"/>
      <c r="XCP27" s="45"/>
      <c r="XCQ27" s="45"/>
      <c r="XCR27" s="45"/>
      <c r="XCS27" s="45"/>
      <c r="XCT27" s="45"/>
      <c r="XCU27" s="45"/>
      <c r="XCV27" s="45"/>
      <c r="XCW27" s="45"/>
      <c r="XCX27" s="45"/>
      <c r="XCY27" s="45"/>
      <c r="XCZ27" s="45"/>
      <c r="XDA27" s="45"/>
      <c r="XDB27" s="45"/>
      <c r="XDC27" s="45"/>
      <c r="XDD27" s="45"/>
      <c r="XDE27" s="45"/>
      <c r="XDF27" s="45"/>
      <c r="XDG27" s="45"/>
      <c r="XDH27" s="45"/>
      <c r="XDI27" s="45"/>
      <c r="XDJ27" s="45"/>
      <c r="XDK27" s="45"/>
      <c r="XDL27" s="45"/>
      <c r="XDM27" s="45"/>
      <c r="XDN27" s="45"/>
      <c r="XDO27" s="45"/>
      <c r="XDP27" s="45"/>
      <c r="XDQ27" s="45"/>
      <c r="XDR27" s="45"/>
      <c r="XDS27" s="45"/>
      <c r="XDT27" s="45"/>
      <c r="XDU27" s="45"/>
      <c r="XDV27" s="45"/>
      <c r="XDW27" s="45"/>
      <c r="XDX27" s="45"/>
      <c r="XDY27" s="45"/>
      <c r="XDZ27" s="45"/>
      <c r="XEA27" s="45"/>
      <c r="XEB27" s="45"/>
      <c r="XEC27" s="45"/>
      <c r="XED27" s="45"/>
      <c r="XEE27" s="45"/>
      <c r="XEF27" s="45"/>
      <c r="XEG27" s="45"/>
      <c r="XEH27" s="45"/>
      <c r="XEI27" s="45"/>
      <c r="XEJ27" s="45"/>
      <c r="XEK27" s="45"/>
      <c r="XEL27" s="45"/>
      <c r="XEM27" s="45"/>
      <c r="XEN27" s="45"/>
      <c r="XEO27" s="45"/>
      <c r="XEP27" s="45"/>
      <c r="XEQ27" s="45"/>
      <c r="XER27" s="45"/>
      <c r="XES27" s="45"/>
      <c r="XET27" s="45"/>
      <c r="XEU27" s="45"/>
      <c r="XEV27" s="45"/>
      <c r="XEW27" s="45"/>
      <c r="XEX27" s="45"/>
      <c r="XEY27" s="45"/>
      <c r="XEZ27" s="45"/>
      <c r="XFA27" s="45"/>
      <c r="XFB27" s="45"/>
      <c r="XFC27" s="45"/>
      <c r="XFD27" s="45"/>
    </row>
    <row r="28" spans="1:16384" ht="15.75" customHeight="1">
      <c r="B28" s="51"/>
      <c r="C28" s="43"/>
      <c r="D28" s="43"/>
      <c r="E28" s="55"/>
      <c r="F28" s="51"/>
      <c r="G28" s="43"/>
      <c r="H28" s="41"/>
      <c r="I28" s="50"/>
      <c r="J28" s="51"/>
      <c r="K28" s="51"/>
      <c r="L28" s="51"/>
      <c r="M28" s="51"/>
      <c r="N28" s="51"/>
      <c r="O28" s="51"/>
      <c r="P28" s="51"/>
      <c r="Q28" s="51"/>
      <c r="R28" s="51"/>
      <c r="S28" s="51"/>
      <c r="T28" s="43"/>
      <c r="U28" s="11"/>
      <c r="V28" s="11"/>
      <c r="W28" s="11"/>
      <c r="X28" s="11"/>
      <c r="Y28" s="11"/>
      <c r="Z28" s="11"/>
      <c r="AA28" s="11"/>
      <c r="AB28" s="11"/>
      <c r="AC28" s="11"/>
      <c r="AD28" s="11"/>
    </row>
    <row r="29" spans="1:16384" ht="6" customHeight="1">
      <c r="A29" s="60"/>
      <c r="B29" s="60"/>
      <c r="C29" s="60"/>
      <c r="D29" s="60"/>
      <c r="E29" s="61"/>
      <c r="F29" s="60"/>
      <c r="G29" s="60"/>
      <c r="H29" s="60"/>
      <c r="I29" s="62"/>
      <c r="J29" s="60"/>
      <c r="K29" s="60"/>
      <c r="L29" s="60"/>
      <c r="M29" s="60"/>
      <c r="N29" s="60"/>
      <c r="O29" s="60"/>
      <c r="P29" s="60"/>
      <c r="Q29" s="63"/>
      <c r="R29" s="60"/>
      <c r="S29" s="60"/>
      <c r="T29" s="60"/>
      <c r="U29" s="11"/>
      <c r="V29" s="11"/>
      <c r="W29" s="11"/>
      <c r="X29" s="11"/>
      <c r="Y29" s="11"/>
      <c r="Z29" s="11"/>
      <c r="AA29" s="11"/>
      <c r="AB29" s="11"/>
      <c r="AC29" s="11"/>
      <c r="AD29" s="11"/>
    </row>
    <row r="30" spans="1:16384" ht="15.75" customHeight="1">
      <c r="A30" s="64" t="s">
        <v>208</v>
      </c>
      <c r="B30" s="140"/>
      <c r="C30" s="138"/>
      <c r="D30" s="138"/>
      <c r="E30" s="138"/>
      <c r="F30" s="138"/>
      <c r="G30" s="139"/>
      <c r="H30" s="65" t="s">
        <v>231</v>
      </c>
      <c r="I30" s="66">
        <f>COUNTIF(I10:I28,"Pass")</f>
        <v>16</v>
      </c>
      <c r="J30" s="64" t="s">
        <v>242</v>
      </c>
      <c r="K30" s="64" t="s">
        <v>243</v>
      </c>
      <c r="L30" s="137">
        <f>COUNTIF(L10:L28,"High")</f>
        <v>1</v>
      </c>
      <c r="M30" s="138"/>
      <c r="N30" s="139"/>
      <c r="O30" s="64" t="s">
        <v>255</v>
      </c>
      <c r="P30" s="140"/>
      <c r="Q30" s="138"/>
      <c r="R30" s="138"/>
      <c r="S30" s="138"/>
      <c r="T30" s="139"/>
      <c r="U30" s="11"/>
      <c r="V30" s="11"/>
      <c r="W30" s="11"/>
      <c r="X30" s="11"/>
      <c r="Y30" s="11"/>
      <c r="Z30" s="11"/>
      <c r="AA30" s="11"/>
      <c r="AB30" s="11"/>
      <c r="AC30" s="11"/>
      <c r="AD30" s="11"/>
    </row>
    <row r="31" spans="1:16384" ht="15.75" customHeight="1">
      <c r="A31" s="152">
        <f>COUNTA(A10:A27)</f>
        <v>16</v>
      </c>
      <c r="B31" s="141"/>
      <c r="C31" s="142"/>
      <c r="D31" s="142"/>
      <c r="E31" s="142"/>
      <c r="F31" s="142"/>
      <c r="G31" s="143"/>
      <c r="H31" s="65" t="s">
        <v>281</v>
      </c>
      <c r="I31" s="66">
        <f>COUNTIF(I10:I28,"Fail")</f>
        <v>0</v>
      </c>
      <c r="J31" s="67">
        <f>COUNTIF(J10:J28,"Functional")</f>
        <v>14</v>
      </c>
      <c r="K31" s="64" t="s">
        <v>291</v>
      </c>
      <c r="L31" s="148">
        <f>COUNTIF(L10:L28,"Medium")</f>
        <v>0</v>
      </c>
      <c r="M31" s="142"/>
      <c r="N31" s="143"/>
      <c r="O31" s="51">
        <f>COUNTIF(O10:O28,"YES")</f>
        <v>0</v>
      </c>
      <c r="P31" s="141"/>
      <c r="Q31" s="142"/>
      <c r="R31" s="142"/>
      <c r="S31" s="142"/>
      <c r="T31" s="143"/>
      <c r="U31" s="11"/>
      <c r="V31" s="11"/>
      <c r="W31" s="11"/>
      <c r="X31" s="11"/>
      <c r="Y31" s="11"/>
      <c r="Z31" s="11"/>
      <c r="AA31" s="11"/>
      <c r="AB31" s="11"/>
      <c r="AC31" s="11"/>
      <c r="AD31" s="11"/>
    </row>
    <row r="32" spans="1:16384" ht="15.75" customHeight="1">
      <c r="A32" s="153"/>
      <c r="B32" s="141"/>
      <c r="C32" s="142"/>
      <c r="D32" s="142"/>
      <c r="E32" s="142"/>
      <c r="F32" s="142"/>
      <c r="G32" s="143"/>
      <c r="H32" s="65" t="s">
        <v>307</v>
      </c>
      <c r="I32" s="66">
        <f>COUNTIF(I10:I28,"Deffered")</f>
        <v>0</v>
      </c>
      <c r="J32" s="64" t="s">
        <v>308</v>
      </c>
      <c r="K32" s="64" t="s">
        <v>309</v>
      </c>
      <c r="L32" s="148">
        <f>COUNTIF(L10:L28,"Low")</f>
        <v>0</v>
      </c>
      <c r="M32" s="142"/>
      <c r="N32" s="143"/>
      <c r="O32" s="64" t="s">
        <v>315</v>
      </c>
      <c r="P32" s="141"/>
      <c r="Q32" s="142"/>
      <c r="R32" s="142"/>
      <c r="S32" s="142"/>
      <c r="T32" s="143"/>
      <c r="U32" s="11"/>
      <c r="V32" s="11"/>
      <c r="W32" s="11"/>
      <c r="X32" s="11"/>
      <c r="Y32" s="11"/>
      <c r="Z32" s="11"/>
      <c r="AA32" s="11"/>
      <c r="AB32" s="11"/>
      <c r="AC32" s="11"/>
      <c r="AD32" s="11"/>
    </row>
    <row r="33" spans="1:30" ht="15" customHeight="1">
      <c r="A33" s="154"/>
      <c r="B33" s="144"/>
      <c r="C33" s="145"/>
      <c r="D33" s="145"/>
      <c r="E33" s="145"/>
      <c r="F33" s="145"/>
      <c r="G33" s="146"/>
      <c r="H33" s="65" t="s">
        <v>329</v>
      </c>
      <c r="I33" s="66">
        <f>COUNTIF(I10:I28,"Not Yet Tested")</f>
        <v>0</v>
      </c>
      <c r="J33" s="67">
        <f>COUNTIF(J10:J28,"GUI")</f>
        <v>2</v>
      </c>
      <c r="K33" s="77" t="s">
        <v>334</v>
      </c>
      <c r="L33" s="147">
        <f>SUM(M10:M28)/60</f>
        <v>1.6666666666666666E-2</v>
      </c>
      <c r="M33" s="145"/>
      <c r="N33" s="146"/>
      <c r="O33" s="67">
        <f>COUNTIF(O10:O28,"NO")</f>
        <v>0</v>
      </c>
      <c r="P33" s="144"/>
      <c r="Q33" s="145"/>
      <c r="R33" s="145"/>
      <c r="S33" s="145"/>
      <c r="T33" s="146"/>
      <c r="U33" s="11"/>
      <c r="V33" s="11"/>
      <c r="W33" s="11"/>
      <c r="X33" s="11"/>
      <c r="Y33" s="11"/>
      <c r="Z33" s="11"/>
      <c r="AA33" s="11"/>
      <c r="AB33" s="11"/>
      <c r="AC33" s="11"/>
      <c r="AD33" s="11"/>
    </row>
    <row r="34" spans="1:30" ht="4.5" customHeight="1">
      <c r="A34" s="78"/>
      <c r="B34" s="79"/>
      <c r="C34" s="79"/>
      <c r="D34" s="79"/>
      <c r="E34" s="80"/>
      <c r="F34" s="79"/>
      <c r="G34" s="79"/>
      <c r="H34" s="65"/>
      <c r="I34" s="81"/>
      <c r="J34" s="82"/>
      <c r="K34" s="83"/>
      <c r="L34" s="83"/>
      <c r="M34" s="83"/>
      <c r="N34" s="83"/>
      <c r="O34" s="82"/>
      <c r="P34" s="79"/>
      <c r="Q34" s="84"/>
      <c r="R34" s="79"/>
      <c r="S34" s="79"/>
      <c r="T34" s="85"/>
      <c r="U34" s="11"/>
      <c r="V34" s="11"/>
      <c r="W34" s="11"/>
      <c r="X34" s="11"/>
      <c r="Y34" s="11"/>
      <c r="Z34" s="11"/>
      <c r="AA34" s="11"/>
      <c r="AB34" s="11"/>
      <c r="AC34" s="11"/>
      <c r="AD34" s="11"/>
    </row>
    <row r="35" spans="1:30" ht="24" customHeight="1">
      <c r="A35" s="149"/>
      <c r="B35" s="150"/>
      <c r="C35" s="150"/>
      <c r="D35" s="150"/>
      <c r="E35" s="150"/>
      <c r="F35" s="150"/>
      <c r="G35" s="150"/>
      <c r="H35" s="150"/>
      <c r="I35" s="150"/>
      <c r="J35" s="150"/>
      <c r="K35" s="150"/>
      <c r="L35" s="150"/>
      <c r="M35" s="150"/>
      <c r="N35" s="150"/>
      <c r="O35" s="150"/>
      <c r="P35" s="150"/>
      <c r="Q35" s="150"/>
      <c r="R35" s="150"/>
      <c r="S35" s="150"/>
      <c r="T35" s="151"/>
    </row>
    <row r="36" spans="1:30" ht="63" customHeight="1">
      <c r="A36" s="43"/>
      <c r="B36" s="51"/>
      <c r="C36" s="43"/>
      <c r="D36" s="43"/>
      <c r="E36" s="55"/>
      <c r="F36" s="51"/>
      <c r="G36" s="43"/>
      <c r="H36" s="86"/>
      <c r="I36" s="50"/>
      <c r="J36" s="51"/>
      <c r="K36" s="51"/>
      <c r="L36" s="51"/>
      <c r="M36" s="51"/>
      <c r="N36" s="51"/>
      <c r="O36" s="51"/>
      <c r="P36" s="51"/>
      <c r="Q36" s="53"/>
      <c r="R36" s="53"/>
      <c r="S36" s="53"/>
      <c r="T36" s="43"/>
    </row>
    <row r="37" spans="1:30" ht="78.75" customHeight="1">
      <c r="A37" s="43"/>
      <c r="B37" s="51"/>
      <c r="C37" s="43"/>
      <c r="D37" s="43"/>
      <c r="E37" s="55"/>
      <c r="F37" s="51"/>
      <c r="G37" s="43"/>
      <c r="H37" s="86"/>
      <c r="I37" s="50"/>
      <c r="J37" s="51"/>
      <c r="K37" s="51"/>
      <c r="L37" s="51"/>
      <c r="M37" s="51"/>
      <c r="N37" s="51"/>
      <c r="O37" s="51"/>
      <c r="P37" s="51"/>
      <c r="Q37" s="53"/>
      <c r="R37" s="53"/>
      <c r="S37" s="53"/>
      <c r="T37" s="43"/>
    </row>
    <row r="38" spans="1:30" ht="78.75" customHeight="1">
      <c r="A38" s="43"/>
      <c r="B38" s="51"/>
      <c r="C38" s="43"/>
      <c r="D38" s="43"/>
      <c r="E38" s="55"/>
      <c r="F38" s="51"/>
      <c r="G38" s="43"/>
      <c r="H38" s="86"/>
      <c r="I38" s="50"/>
      <c r="J38" s="51"/>
      <c r="K38" s="51"/>
      <c r="L38" s="51"/>
      <c r="M38" s="51"/>
      <c r="N38" s="51"/>
      <c r="O38" s="51"/>
      <c r="P38" s="51"/>
      <c r="Q38" s="53"/>
      <c r="R38" s="53"/>
      <c r="S38" s="53"/>
      <c r="T38" s="43"/>
    </row>
    <row r="39" spans="1:30" ht="39" customHeight="1">
      <c r="A39" s="43"/>
      <c r="B39" s="51"/>
      <c r="C39" s="43"/>
      <c r="D39" s="43"/>
      <c r="E39" s="55"/>
      <c r="F39" s="51"/>
      <c r="G39" s="43"/>
      <c r="H39" s="86"/>
      <c r="I39" s="50"/>
      <c r="J39" s="51"/>
      <c r="K39" s="51"/>
      <c r="L39" s="51"/>
      <c r="M39" s="51"/>
      <c r="N39" s="51"/>
      <c r="O39" s="51"/>
      <c r="P39" s="51"/>
      <c r="Q39" s="53"/>
      <c r="R39" s="53"/>
      <c r="S39" s="53"/>
      <c r="T39" s="43"/>
    </row>
    <row r="40" spans="1:30" ht="47.25" customHeight="1">
      <c r="A40" s="43"/>
      <c r="B40" s="51"/>
      <c r="C40" s="43"/>
      <c r="D40" s="43"/>
      <c r="E40" s="55"/>
      <c r="F40" s="51"/>
      <c r="G40" s="43"/>
      <c r="H40" s="86"/>
      <c r="I40" s="50"/>
      <c r="J40" s="51"/>
      <c r="K40" s="51"/>
      <c r="L40" s="51"/>
      <c r="M40" s="51"/>
      <c r="N40" s="51"/>
      <c r="O40" s="51"/>
      <c r="P40" s="51"/>
      <c r="Q40" s="53"/>
      <c r="R40" s="53"/>
      <c r="S40" s="53"/>
      <c r="T40" s="43"/>
    </row>
    <row r="41" spans="1:30" ht="78.75" customHeight="1">
      <c r="A41" s="43"/>
      <c r="B41" s="51"/>
      <c r="C41" s="43"/>
      <c r="D41" s="43"/>
      <c r="E41" s="55"/>
      <c r="F41" s="51"/>
      <c r="G41" s="43"/>
      <c r="H41" s="86"/>
      <c r="I41" s="50"/>
      <c r="J41" s="51"/>
      <c r="K41" s="51"/>
      <c r="L41" s="51"/>
      <c r="M41" s="51"/>
      <c r="N41" s="51"/>
      <c r="O41" s="51"/>
      <c r="P41" s="51"/>
      <c r="Q41" s="53"/>
      <c r="R41" s="53"/>
      <c r="S41" s="53"/>
      <c r="T41" s="43"/>
    </row>
    <row r="42" spans="1:30" ht="139.5" customHeight="1">
      <c r="A42" s="43"/>
      <c r="B42" s="51"/>
      <c r="C42" s="43"/>
      <c r="D42" s="43"/>
      <c r="E42" s="55"/>
      <c r="F42" s="51"/>
      <c r="G42" s="43"/>
      <c r="H42" s="86"/>
      <c r="I42" s="50"/>
      <c r="J42" s="51"/>
      <c r="K42" s="51"/>
      <c r="L42" s="51"/>
      <c r="M42" s="51"/>
      <c r="N42" s="51"/>
      <c r="O42" s="51"/>
      <c r="P42" s="51"/>
      <c r="Q42" s="53"/>
      <c r="R42" s="53"/>
      <c r="S42" s="53"/>
      <c r="T42" s="43"/>
    </row>
    <row r="43" spans="1:30" ht="65.25" customHeight="1">
      <c r="A43" s="43"/>
      <c r="B43" s="51"/>
      <c r="C43" s="43"/>
      <c r="D43" s="43"/>
      <c r="E43" s="55"/>
      <c r="F43" s="51"/>
      <c r="G43" s="43"/>
      <c r="H43" s="86"/>
      <c r="I43" s="50"/>
      <c r="J43" s="51"/>
      <c r="K43" s="51"/>
      <c r="L43" s="51"/>
      <c r="M43" s="51"/>
      <c r="N43" s="51"/>
      <c r="O43" s="51"/>
      <c r="P43" s="51"/>
      <c r="Q43" s="53"/>
      <c r="R43" s="53"/>
      <c r="S43" s="53"/>
      <c r="T43" s="43"/>
    </row>
    <row r="44" spans="1:30" ht="57.75" customHeight="1">
      <c r="A44" s="43"/>
      <c r="B44" s="51"/>
      <c r="C44" s="43"/>
      <c r="D44" s="43"/>
      <c r="E44" s="55"/>
      <c r="F44" s="51"/>
      <c r="G44" s="43"/>
      <c r="H44" s="86"/>
      <c r="I44" s="50"/>
      <c r="J44" s="51"/>
      <c r="K44" s="51"/>
      <c r="L44" s="51"/>
      <c r="M44" s="51"/>
      <c r="N44" s="51"/>
      <c r="O44" s="51"/>
      <c r="P44" s="51"/>
      <c r="Q44" s="53"/>
      <c r="R44" s="53"/>
      <c r="S44" s="53"/>
      <c r="T44" s="43"/>
    </row>
    <row r="45" spans="1:30" ht="90.75" customHeight="1">
      <c r="A45" s="43"/>
      <c r="B45" s="51"/>
      <c r="C45" s="43"/>
      <c r="D45" s="43"/>
      <c r="E45" s="55"/>
      <c r="F45" s="51"/>
      <c r="G45" s="43"/>
      <c r="H45" s="86"/>
      <c r="I45" s="50"/>
      <c r="J45" s="51"/>
      <c r="K45" s="51"/>
      <c r="L45" s="51"/>
      <c r="M45" s="51"/>
      <c r="N45" s="51"/>
      <c r="O45" s="51"/>
      <c r="P45" s="51"/>
      <c r="Q45" s="53"/>
      <c r="R45" s="53"/>
      <c r="S45" s="53"/>
      <c r="T45" s="43"/>
    </row>
    <row r="46" spans="1:30" ht="31.5" customHeight="1">
      <c r="A46" s="43"/>
      <c r="B46" s="51"/>
      <c r="C46" s="43"/>
      <c r="D46" s="43"/>
      <c r="E46" s="55"/>
      <c r="F46" s="51"/>
      <c r="G46" s="43"/>
      <c r="H46" s="86"/>
      <c r="I46" s="50"/>
      <c r="J46" s="51"/>
      <c r="K46" s="51"/>
      <c r="L46" s="51"/>
      <c r="M46" s="51"/>
      <c r="N46" s="51"/>
      <c r="O46" s="51"/>
      <c r="P46" s="51"/>
      <c r="Q46" s="53"/>
      <c r="R46" s="53"/>
      <c r="S46" s="53"/>
      <c r="T46" s="43"/>
    </row>
    <row r="47" spans="1:30" ht="47.25" customHeight="1">
      <c r="A47" s="43"/>
      <c r="B47" s="51"/>
      <c r="C47" s="43"/>
      <c r="D47" s="43"/>
      <c r="E47" s="55"/>
      <c r="F47" s="51"/>
      <c r="G47" s="43"/>
      <c r="H47" s="86"/>
      <c r="I47" s="50"/>
      <c r="J47" s="51"/>
      <c r="K47" s="51"/>
      <c r="L47" s="51"/>
      <c r="M47" s="51"/>
      <c r="N47" s="51"/>
      <c r="O47" s="51"/>
      <c r="P47" s="51"/>
      <c r="Q47" s="53"/>
      <c r="R47" s="53"/>
      <c r="S47" s="53"/>
      <c r="T47" s="43"/>
    </row>
    <row r="48" spans="1:30" ht="31.5" customHeight="1">
      <c r="A48" s="43"/>
      <c r="B48" s="51"/>
      <c r="C48" s="43"/>
      <c r="D48" s="43"/>
      <c r="E48" s="55"/>
      <c r="F48" s="51"/>
      <c r="G48" s="43"/>
      <c r="H48" s="86"/>
      <c r="I48" s="50"/>
      <c r="J48" s="51"/>
      <c r="K48" s="51"/>
      <c r="L48" s="51"/>
      <c r="M48" s="51"/>
      <c r="N48" s="51"/>
      <c r="O48" s="51"/>
      <c r="P48" s="51"/>
      <c r="Q48" s="53"/>
      <c r="R48" s="53"/>
      <c r="S48" s="53"/>
      <c r="T48" s="43"/>
    </row>
    <row r="49" spans="1:30" ht="31.5" customHeight="1">
      <c r="A49" s="43"/>
      <c r="B49" s="51"/>
      <c r="C49" s="43"/>
      <c r="D49" s="43"/>
      <c r="E49" s="55"/>
      <c r="F49" s="51"/>
      <c r="G49" s="43"/>
      <c r="H49" s="86"/>
      <c r="I49" s="50"/>
      <c r="J49" s="51"/>
      <c r="K49" s="51"/>
      <c r="L49" s="51"/>
      <c r="M49" s="51"/>
      <c r="N49" s="51"/>
      <c r="O49" s="51"/>
      <c r="P49" s="51"/>
      <c r="Q49" s="53"/>
      <c r="R49" s="53"/>
      <c r="S49" s="53"/>
      <c r="T49" s="43"/>
    </row>
    <row r="50" spans="1:30" ht="110.25" customHeight="1">
      <c r="A50" s="43"/>
      <c r="B50" s="51"/>
      <c r="C50" s="43"/>
      <c r="D50" s="43"/>
      <c r="E50" s="55"/>
      <c r="F50" s="51"/>
      <c r="G50" s="43"/>
      <c r="H50" s="43"/>
      <c r="I50" s="50"/>
      <c r="J50" s="51"/>
      <c r="K50" s="51"/>
      <c r="L50" s="51"/>
      <c r="M50" s="51"/>
      <c r="N50" s="51"/>
      <c r="O50" s="51"/>
      <c r="P50" s="51"/>
      <c r="Q50" s="53"/>
      <c r="R50" s="53"/>
      <c r="S50" s="53"/>
      <c r="T50" s="43"/>
    </row>
    <row r="51" spans="1:30" ht="31.5" customHeight="1">
      <c r="A51" s="43"/>
      <c r="B51" s="51"/>
      <c r="C51" s="43"/>
      <c r="D51" s="43"/>
      <c r="E51" s="55"/>
      <c r="F51" s="51"/>
      <c r="G51" s="43"/>
      <c r="H51" s="86"/>
      <c r="I51" s="50"/>
      <c r="J51" s="51"/>
      <c r="K51" s="51"/>
      <c r="L51" s="51"/>
      <c r="M51" s="51"/>
      <c r="N51" s="51"/>
      <c r="O51" s="51"/>
      <c r="P51" s="51"/>
      <c r="Q51" s="53"/>
      <c r="R51" s="53"/>
      <c r="S51" s="53"/>
      <c r="T51" s="43"/>
    </row>
    <row r="52" spans="1:30" ht="45" customHeight="1">
      <c r="A52" s="43"/>
      <c r="B52" s="39"/>
      <c r="C52" s="37"/>
      <c r="D52" s="37"/>
      <c r="E52" s="98"/>
      <c r="F52" s="39"/>
      <c r="G52" s="86"/>
      <c r="H52" s="54"/>
      <c r="I52" s="50"/>
      <c r="J52" s="51"/>
      <c r="K52" s="51"/>
      <c r="L52" s="51"/>
      <c r="M52" s="51"/>
      <c r="N52" s="51"/>
      <c r="O52" s="51"/>
      <c r="P52" s="51"/>
      <c r="Q52" s="53"/>
      <c r="R52" s="53"/>
      <c r="S52" s="53"/>
      <c r="T52" s="43"/>
      <c r="U52" s="11"/>
      <c r="V52" s="11"/>
      <c r="W52" s="11"/>
      <c r="X52" s="11"/>
      <c r="Y52" s="11"/>
      <c r="Z52" s="11"/>
      <c r="AA52" s="11"/>
      <c r="AB52" s="11"/>
      <c r="AC52" s="11"/>
      <c r="AD52" s="11"/>
    </row>
    <row r="53" spans="1:30" ht="15.75" customHeight="1">
      <c r="A53" s="43"/>
      <c r="B53" s="39"/>
      <c r="C53" s="37"/>
      <c r="D53" s="37"/>
      <c r="E53" s="98"/>
      <c r="F53" s="39"/>
      <c r="G53" s="86"/>
      <c r="H53" s="41"/>
      <c r="I53" s="50"/>
      <c r="J53" s="51"/>
      <c r="K53" s="51"/>
      <c r="L53" s="51"/>
      <c r="M53" s="51"/>
      <c r="N53" s="51"/>
      <c r="O53" s="51"/>
      <c r="P53" s="51"/>
      <c r="Q53" s="51"/>
      <c r="R53" s="51"/>
      <c r="S53" s="51"/>
      <c r="T53" s="43"/>
      <c r="U53" s="11"/>
      <c r="V53" s="11"/>
      <c r="W53" s="11"/>
      <c r="X53" s="11"/>
      <c r="Y53" s="11"/>
      <c r="Z53" s="11"/>
      <c r="AA53" s="11"/>
      <c r="AB53" s="11"/>
      <c r="AC53" s="11"/>
      <c r="AD53" s="11"/>
    </row>
    <row r="54" spans="1:30" ht="15.75" customHeight="1">
      <c r="A54" s="43"/>
      <c r="B54" s="39"/>
      <c r="C54" s="37"/>
      <c r="D54" s="37"/>
      <c r="E54" s="98"/>
      <c r="F54" s="39"/>
      <c r="G54" s="86"/>
      <c r="H54" s="41"/>
      <c r="I54" s="50"/>
      <c r="J54" s="51"/>
      <c r="K54" s="51"/>
      <c r="L54" s="51"/>
      <c r="M54" s="51"/>
      <c r="N54" s="51"/>
      <c r="O54" s="51"/>
      <c r="P54" s="51"/>
      <c r="Q54" s="51"/>
      <c r="R54" s="51"/>
      <c r="S54" s="51"/>
      <c r="T54" s="43"/>
      <c r="U54" s="11"/>
      <c r="V54" s="11"/>
      <c r="W54" s="11"/>
      <c r="X54" s="11"/>
      <c r="Y54" s="11"/>
      <c r="Z54" s="11"/>
      <c r="AA54" s="11"/>
      <c r="AB54" s="11"/>
      <c r="AC54" s="11"/>
      <c r="AD54" s="11"/>
    </row>
    <row r="55" spans="1:30" ht="15.75" customHeight="1">
      <c r="A55" s="43"/>
      <c r="B55" s="39"/>
      <c r="C55" s="37"/>
      <c r="D55" s="37"/>
      <c r="E55" s="98"/>
      <c r="F55" s="39"/>
      <c r="G55" s="86"/>
      <c r="H55" s="41"/>
      <c r="I55" s="50"/>
      <c r="J55" s="51"/>
      <c r="K55" s="51"/>
      <c r="L55" s="51"/>
      <c r="M55" s="51"/>
      <c r="N55" s="51"/>
      <c r="O55" s="51"/>
      <c r="P55" s="51"/>
      <c r="Q55" s="51"/>
      <c r="R55" s="51"/>
      <c r="S55" s="51"/>
      <c r="T55" s="43"/>
      <c r="U55" s="11"/>
      <c r="V55" s="11"/>
      <c r="W55" s="11"/>
      <c r="X55" s="11"/>
      <c r="Y55" s="11"/>
      <c r="Z55" s="11"/>
      <c r="AA55" s="11"/>
      <c r="AB55" s="11"/>
      <c r="AC55" s="11"/>
      <c r="AD55" s="11"/>
    </row>
    <row r="56" spans="1:30" ht="15.75" customHeight="1">
      <c r="A56" s="43"/>
      <c r="B56" s="37"/>
      <c r="C56" s="37"/>
      <c r="D56" s="37"/>
      <c r="E56" s="98"/>
      <c r="F56" s="37"/>
      <c r="G56" s="86"/>
      <c r="H56" s="41"/>
      <c r="I56" s="50"/>
      <c r="J56" s="51"/>
      <c r="K56" s="51"/>
      <c r="L56" s="51"/>
      <c r="M56" s="51"/>
      <c r="N56" s="51"/>
      <c r="O56" s="51"/>
      <c r="P56" s="51"/>
      <c r="Q56" s="51"/>
      <c r="R56" s="51"/>
      <c r="S56" s="51"/>
      <c r="T56" s="43"/>
      <c r="U56" s="11"/>
      <c r="V56" s="11"/>
      <c r="W56" s="11"/>
      <c r="X56" s="11"/>
      <c r="Y56" s="11"/>
      <c r="Z56" s="11"/>
      <c r="AA56" s="11"/>
      <c r="AB56" s="11"/>
      <c r="AC56" s="11"/>
      <c r="AD56" s="11"/>
    </row>
    <row r="57" spans="1:30" ht="15.75" customHeight="1">
      <c r="A57" s="43"/>
      <c r="B57" s="37"/>
      <c r="C57" s="37"/>
      <c r="D57" s="37"/>
      <c r="E57" s="98"/>
      <c r="F57" s="37"/>
      <c r="G57" s="86"/>
      <c r="H57" s="41"/>
      <c r="I57" s="50"/>
      <c r="J57" s="51"/>
      <c r="K57" s="51"/>
      <c r="L57" s="51"/>
      <c r="M57" s="51"/>
      <c r="N57" s="51"/>
      <c r="O57" s="51"/>
      <c r="P57" s="51"/>
      <c r="Q57" s="51"/>
      <c r="R57" s="51"/>
      <c r="S57" s="51"/>
      <c r="T57" s="43"/>
      <c r="U57" s="11"/>
      <c r="V57" s="11"/>
      <c r="W57" s="11"/>
      <c r="X57" s="11"/>
      <c r="Y57" s="11"/>
      <c r="Z57" s="11"/>
      <c r="AA57" s="11"/>
      <c r="AB57" s="11"/>
      <c r="AC57" s="11"/>
      <c r="AD57" s="11"/>
    </row>
    <row r="58" spans="1:30" ht="15.75" customHeight="1">
      <c r="A58" s="43"/>
      <c r="B58" s="37"/>
      <c r="C58" s="37"/>
      <c r="D58" s="37"/>
      <c r="E58" s="98"/>
      <c r="F58" s="37"/>
      <c r="G58" s="86"/>
      <c r="H58" s="41"/>
      <c r="I58" s="50"/>
      <c r="J58" s="51"/>
      <c r="K58" s="51"/>
      <c r="L58" s="51"/>
      <c r="M58" s="51"/>
      <c r="N58" s="51"/>
      <c r="O58" s="51"/>
      <c r="P58" s="51"/>
      <c r="Q58" s="51"/>
      <c r="R58" s="51"/>
      <c r="S58" s="51"/>
      <c r="T58" s="43"/>
      <c r="U58" s="11"/>
      <c r="V58" s="11"/>
      <c r="W58" s="11"/>
      <c r="X58" s="11"/>
      <c r="Y58" s="11"/>
      <c r="Z58" s="11"/>
      <c r="AA58" s="11"/>
      <c r="AB58" s="11"/>
      <c r="AC58" s="11"/>
      <c r="AD58" s="11"/>
    </row>
    <row r="59" spans="1:30" ht="15.75" customHeight="1">
      <c r="A59" s="43"/>
      <c r="B59" s="37"/>
      <c r="C59" s="37"/>
      <c r="D59" s="37"/>
      <c r="E59" s="98"/>
      <c r="F59" s="37"/>
      <c r="G59" s="86"/>
      <c r="H59" s="41"/>
      <c r="I59" s="50"/>
      <c r="J59" s="51"/>
      <c r="K59" s="51"/>
      <c r="L59" s="51"/>
      <c r="M59" s="51"/>
      <c r="N59" s="51"/>
      <c r="O59" s="51"/>
      <c r="P59" s="51"/>
      <c r="Q59" s="51"/>
      <c r="R59" s="51"/>
      <c r="S59" s="51"/>
      <c r="T59" s="43"/>
      <c r="U59" s="11"/>
      <c r="V59" s="11"/>
      <c r="W59" s="11"/>
      <c r="X59" s="11"/>
      <c r="Y59" s="11"/>
      <c r="Z59" s="11"/>
      <c r="AA59" s="11"/>
      <c r="AB59" s="11"/>
      <c r="AC59" s="11"/>
      <c r="AD59" s="11"/>
    </row>
    <row r="60" spans="1:30" ht="15.75" customHeight="1">
      <c r="A60" s="43"/>
      <c r="B60" s="37"/>
      <c r="C60" s="37"/>
      <c r="D60" s="37"/>
      <c r="E60" s="98"/>
      <c r="F60" s="37"/>
      <c r="G60" s="86"/>
      <c r="H60" s="41"/>
      <c r="I60" s="50"/>
      <c r="J60" s="51"/>
      <c r="K60" s="51"/>
      <c r="L60" s="51"/>
      <c r="M60" s="51"/>
      <c r="N60" s="51"/>
      <c r="O60" s="51"/>
      <c r="P60" s="51"/>
      <c r="Q60" s="51"/>
      <c r="R60" s="51"/>
      <c r="S60" s="51"/>
      <c r="T60" s="43"/>
      <c r="U60" s="11"/>
      <c r="V60" s="11"/>
      <c r="W60" s="11"/>
      <c r="X60" s="11"/>
      <c r="Y60" s="11"/>
      <c r="Z60" s="11"/>
      <c r="AA60" s="11"/>
      <c r="AB60" s="11"/>
      <c r="AC60" s="11"/>
      <c r="AD60" s="11"/>
    </row>
    <row r="61" spans="1:30" ht="15.75" customHeight="1">
      <c r="A61" s="43"/>
      <c r="B61" s="37"/>
      <c r="C61" s="37"/>
      <c r="D61" s="37"/>
      <c r="E61" s="98"/>
      <c r="F61" s="37"/>
      <c r="G61" s="86"/>
      <c r="H61" s="41"/>
      <c r="I61" s="50"/>
      <c r="J61" s="51"/>
      <c r="K61" s="51"/>
      <c r="L61" s="51"/>
      <c r="M61" s="51"/>
      <c r="N61" s="51"/>
      <c r="O61" s="51"/>
      <c r="P61" s="51"/>
      <c r="Q61" s="51"/>
      <c r="R61" s="51"/>
      <c r="S61" s="51"/>
      <c r="T61" s="43"/>
      <c r="U61" s="11"/>
      <c r="V61" s="11"/>
      <c r="W61" s="11"/>
      <c r="X61" s="11"/>
      <c r="Y61" s="11"/>
      <c r="Z61" s="11"/>
      <c r="AA61" s="11"/>
      <c r="AB61" s="11"/>
      <c r="AC61" s="11"/>
      <c r="AD61" s="11"/>
    </row>
    <row r="62" spans="1:30" ht="15.75" customHeight="1">
      <c r="A62" s="43"/>
      <c r="B62" s="37"/>
      <c r="C62" s="37"/>
      <c r="D62" s="37"/>
      <c r="E62" s="98"/>
      <c r="F62" s="37"/>
      <c r="G62" s="86"/>
      <c r="H62" s="41"/>
      <c r="I62" s="50"/>
      <c r="J62" s="51"/>
      <c r="K62" s="51"/>
      <c r="L62" s="51"/>
      <c r="M62" s="51"/>
      <c r="N62" s="51"/>
      <c r="O62" s="51"/>
      <c r="P62" s="51"/>
      <c r="Q62" s="51"/>
      <c r="R62" s="51"/>
      <c r="S62" s="51"/>
      <c r="T62" s="43"/>
      <c r="U62" s="11"/>
      <c r="V62" s="11"/>
      <c r="W62" s="11"/>
      <c r="X62" s="11"/>
      <c r="Y62" s="11"/>
      <c r="Z62" s="11"/>
      <c r="AA62" s="11"/>
      <c r="AB62" s="11"/>
      <c r="AC62" s="11"/>
      <c r="AD62" s="11"/>
    </row>
    <row r="63" spans="1:30" ht="6.75" customHeight="1">
      <c r="A63" s="60"/>
      <c r="B63" s="60"/>
      <c r="C63" s="60"/>
      <c r="D63" s="60"/>
      <c r="E63" s="61"/>
      <c r="F63" s="60"/>
      <c r="G63" s="60"/>
      <c r="H63" s="60"/>
      <c r="I63" s="62"/>
      <c r="J63" s="60"/>
      <c r="K63" s="60"/>
      <c r="L63" s="60"/>
      <c r="M63" s="60"/>
      <c r="N63" s="60"/>
      <c r="O63" s="60"/>
      <c r="P63" s="60"/>
      <c r="Q63" s="63"/>
      <c r="R63" s="60"/>
      <c r="S63" s="60"/>
      <c r="T63" s="60"/>
    </row>
    <row r="64" spans="1:30" ht="15.75" customHeight="1">
      <c r="A64" s="64" t="s">
        <v>208</v>
      </c>
      <c r="B64" s="140"/>
      <c r="C64" s="138"/>
      <c r="D64" s="138"/>
      <c r="E64" s="138"/>
      <c r="F64" s="138"/>
      <c r="G64" s="139"/>
      <c r="H64" s="65" t="s">
        <v>231</v>
      </c>
      <c r="I64" s="66">
        <f>COUNTIF(I36:I63,"Pass")</f>
        <v>0</v>
      </c>
      <c r="J64" s="64" t="s">
        <v>242</v>
      </c>
      <c r="K64" s="64" t="s">
        <v>243</v>
      </c>
      <c r="L64" s="137">
        <f>COUNTIF(L36:L63,"High")</f>
        <v>0</v>
      </c>
      <c r="M64" s="138"/>
      <c r="N64" s="139"/>
      <c r="O64" s="64" t="s">
        <v>255</v>
      </c>
      <c r="P64" s="140"/>
      <c r="Q64" s="138"/>
      <c r="R64" s="138"/>
      <c r="S64" s="138"/>
      <c r="T64" s="139"/>
    </row>
    <row r="65" spans="1:30" ht="15.75" customHeight="1">
      <c r="A65" s="152">
        <f>COUNTA(A36:A63)</f>
        <v>0</v>
      </c>
      <c r="B65" s="141"/>
      <c r="C65" s="142"/>
      <c r="D65" s="142"/>
      <c r="E65" s="142"/>
      <c r="F65" s="142"/>
      <c r="G65" s="143"/>
      <c r="H65" s="65" t="s">
        <v>281</v>
      </c>
      <c r="I65" s="66">
        <f>COUNTIF(I36:I63,"Fail")</f>
        <v>0</v>
      </c>
      <c r="J65" s="67">
        <f>COUNTIF(J36:J63,"Functional")</f>
        <v>0</v>
      </c>
      <c r="K65" s="64" t="s">
        <v>291</v>
      </c>
      <c r="L65" s="148">
        <f>COUNTIF(L36:L63,"Medium")</f>
        <v>0</v>
      </c>
      <c r="M65" s="142"/>
      <c r="N65" s="143"/>
      <c r="O65" s="51">
        <f>COUNTIF(O36:O63,"YES")</f>
        <v>0</v>
      </c>
      <c r="P65" s="141"/>
      <c r="Q65" s="142"/>
      <c r="R65" s="142"/>
      <c r="S65" s="142"/>
      <c r="T65" s="143"/>
    </row>
    <row r="66" spans="1:30" ht="15.75" customHeight="1">
      <c r="A66" s="153"/>
      <c r="B66" s="141"/>
      <c r="C66" s="142"/>
      <c r="D66" s="142"/>
      <c r="E66" s="142"/>
      <c r="F66" s="142"/>
      <c r="G66" s="143"/>
      <c r="H66" s="65" t="s">
        <v>307</v>
      </c>
      <c r="I66" s="66">
        <f>COUNTIF(I36:I63,"Deffered")</f>
        <v>0</v>
      </c>
      <c r="J66" s="64" t="s">
        <v>308</v>
      </c>
      <c r="K66" s="64" t="s">
        <v>309</v>
      </c>
      <c r="L66" s="148">
        <f>COUNTIF(L36:L63,"Low")</f>
        <v>0</v>
      </c>
      <c r="M66" s="142"/>
      <c r="N66" s="143"/>
      <c r="O66" s="64" t="s">
        <v>315</v>
      </c>
      <c r="P66" s="141"/>
      <c r="Q66" s="142"/>
      <c r="R66" s="142"/>
      <c r="S66" s="142"/>
      <c r="T66" s="143"/>
    </row>
    <row r="67" spans="1:30" ht="15.75" customHeight="1">
      <c r="A67" s="154"/>
      <c r="B67" s="144"/>
      <c r="C67" s="145"/>
      <c r="D67" s="145"/>
      <c r="E67" s="145"/>
      <c r="F67" s="145"/>
      <c r="G67" s="146"/>
      <c r="H67" s="65" t="s">
        <v>329</v>
      </c>
      <c r="I67" s="66">
        <f>COUNTIF(I36:I63,"Not Yet Tested")</f>
        <v>0</v>
      </c>
      <c r="J67" s="67">
        <f>COUNTIF(J36:J63,"GUI")</f>
        <v>0</v>
      </c>
      <c r="K67" s="77" t="s">
        <v>334</v>
      </c>
      <c r="L67" s="147">
        <f>SUM(M36:M62)/60</f>
        <v>0</v>
      </c>
      <c r="M67" s="145"/>
      <c r="N67" s="146"/>
      <c r="O67" s="67">
        <f>COUNTIF(O36:O63,"NO")</f>
        <v>0</v>
      </c>
      <c r="P67" s="144"/>
      <c r="Q67" s="145"/>
      <c r="R67" s="145"/>
      <c r="S67" s="145"/>
      <c r="T67" s="146"/>
    </row>
    <row r="68" spans="1:30" ht="4.5" customHeight="1">
      <c r="A68" s="78"/>
      <c r="B68" s="79"/>
      <c r="C68" s="79"/>
      <c r="D68" s="79"/>
      <c r="E68" s="80"/>
      <c r="F68" s="79"/>
      <c r="G68" s="79"/>
      <c r="H68" s="65"/>
      <c r="I68" s="81"/>
      <c r="J68" s="82"/>
      <c r="K68" s="83"/>
      <c r="L68" s="83"/>
      <c r="M68" s="83"/>
      <c r="N68" s="83"/>
      <c r="O68" s="82"/>
      <c r="P68" s="79"/>
      <c r="Q68" s="84"/>
      <c r="R68" s="79"/>
      <c r="S68" s="79"/>
      <c r="T68" s="85"/>
      <c r="U68" s="11"/>
      <c r="V68" s="11"/>
      <c r="W68" s="11"/>
      <c r="X68" s="11"/>
      <c r="Y68" s="11"/>
      <c r="Z68" s="11"/>
      <c r="AA68" s="11"/>
      <c r="AB68" s="11"/>
      <c r="AC68" s="11"/>
      <c r="AD68" s="11"/>
    </row>
    <row r="69" spans="1:30" ht="24" customHeight="1">
      <c r="A69" s="149"/>
      <c r="B69" s="150"/>
      <c r="C69" s="150"/>
      <c r="D69" s="150"/>
      <c r="E69" s="150"/>
      <c r="F69" s="150"/>
      <c r="G69" s="150"/>
      <c r="H69" s="150"/>
      <c r="I69" s="150"/>
      <c r="J69" s="150"/>
      <c r="K69" s="150"/>
      <c r="L69" s="150"/>
      <c r="M69" s="150"/>
      <c r="N69" s="150"/>
      <c r="O69" s="150"/>
      <c r="P69" s="150"/>
      <c r="Q69" s="150"/>
      <c r="R69" s="150"/>
      <c r="S69" s="150"/>
      <c r="T69" s="151"/>
    </row>
    <row r="70" spans="1:30" ht="15.75" customHeight="1">
      <c r="A70" s="73"/>
      <c r="B70" s="67"/>
      <c r="C70" s="70"/>
      <c r="D70" s="70"/>
      <c r="E70" s="103"/>
      <c r="F70" s="67"/>
      <c r="G70" s="104"/>
      <c r="H70" s="104"/>
      <c r="I70" s="72"/>
      <c r="J70" s="67"/>
      <c r="K70" s="67"/>
      <c r="L70" s="67"/>
      <c r="M70" s="67"/>
      <c r="N70" s="67"/>
      <c r="O70" s="67"/>
      <c r="P70" s="67"/>
      <c r="Q70" s="105"/>
      <c r="R70" s="105"/>
      <c r="S70" s="105"/>
      <c r="T70" s="106"/>
      <c r="U70" s="4"/>
      <c r="V70" s="4"/>
      <c r="W70" s="4"/>
      <c r="X70" s="4"/>
      <c r="Y70" s="4"/>
      <c r="Z70" s="4"/>
      <c r="AA70" s="4"/>
      <c r="AB70" s="4"/>
      <c r="AC70" s="4"/>
      <c r="AD70" s="4"/>
    </row>
    <row r="71" spans="1:30" ht="15.75" customHeight="1">
      <c r="A71" s="43"/>
      <c r="B71" s="51"/>
      <c r="C71" s="43"/>
      <c r="D71" s="43"/>
      <c r="E71" s="55"/>
      <c r="F71" s="51"/>
      <c r="G71" s="43"/>
      <c r="H71" s="41"/>
      <c r="I71" s="50"/>
      <c r="J71" s="51"/>
      <c r="K71" s="51"/>
      <c r="L71" s="51"/>
      <c r="M71" s="51"/>
      <c r="N71" s="51"/>
      <c r="O71" s="51"/>
      <c r="P71" s="51"/>
      <c r="Q71" s="51"/>
      <c r="R71" s="51"/>
      <c r="S71" s="51"/>
      <c r="T71" s="43"/>
    </row>
    <row r="72" spans="1:30" ht="15.75" customHeight="1">
      <c r="A72" s="43"/>
      <c r="B72" s="51"/>
      <c r="C72" s="43"/>
      <c r="D72" s="43"/>
      <c r="E72" s="55"/>
      <c r="F72" s="51"/>
      <c r="G72" s="43"/>
      <c r="H72" s="41"/>
      <c r="I72" s="50"/>
      <c r="J72" s="51"/>
      <c r="K72" s="51"/>
      <c r="L72" s="51"/>
      <c r="M72" s="51"/>
      <c r="N72" s="51"/>
      <c r="O72" s="51"/>
      <c r="P72" s="51"/>
      <c r="Q72" s="51"/>
      <c r="R72" s="51"/>
      <c r="S72" s="51"/>
      <c r="T72" s="43"/>
    </row>
    <row r="73" spans="1:30" ht="15.75" customHeight="1">
      <c r="A73" s="43"/>
      <c r="B73" s="51"/>
      <c r="C73" s="43"/>
      <c r="D73" s="43"/>
      <c r="E73" s="55"/>
      <c r="F73" s="51"/>
      <c r="G73" s="43"/>
      <c r="H73" s="41"/>
      <c r="I73" s="50"/>
      <c r="J73" s="51"/>
      <c r="K73" s="51"/>
      <c r="L73" s="51"/>
      <c r="M73" s="51"/>
      <c r="N73" s="51"/>
      <c r="O73" s="51"/>
      <c r="P73" s="51"/>
      <c r="Q73" s="51"/>
      <c r="R73" s="51"/>
      <c r="S73" s="51"/>
      <c r="T73" s="43"/>
    </row>
    <row r="74" spans="1:30" ht="15.75" customHeight="1">
      <c r="A74" s="43"/>
      <c r="B74" s="51"/>
      <c r="C74" s="43"/>
      <c r="D74" s="43"/>
      <c r="E74" s="55"/>
      <c r="F74" s="51"/>
      <c r="G74" s="43"/>
      <c r="H74" s="41"/>
      <c r="I74" s="50"/>
      <c r="J74" s="51"/>
      <c r="K74" s="51"/>
      <c r="L74" s="51"/>
      <c r="M74" s="51"/>
      <c r="N74" s="51"/>
      <c r="O74" s="51"/>
      <c r="P74" s="51"/>
      <c r="Q74" s="51"/>
      <c r="R74" s="51"/>
      <c r="S74" s="51"/>
      <c r="T74" s="43"/>
    </row>
    <row r="75" spans="1:30" ht="15.75" customHeight="1">
      <c r="A75" s="43"/>
      <c r="B75" s="51"/>
      <c r="C75" s="43"/>
      <c r="D75" s="43"/>
      <c r="E75" s="55"/>
      <c r="F75" s="51"/>
      <c r="G75" s="43"/>
      <c r="H75" s="41"/>
      <c r="I75" s="50"/>
      <c r="J75" s="51"/>
      <c r="K75" s="51"/>
      <c r="L75" s="51"/>
      <c r="M75" s="51"/>
      <c r="N75" s="51"/>
      <c r="O75" s="51"/>
      <c r="P75" s="51"/>
      <c r="Q75" s="51"/>
      <c r="R75" s="51"/>
      <c r="S75" s="51"/>
      <c r="T75" s="43"/>
    </row>
    <row r="76" spans="1:30" ht="15.75" customHeight="1">
      <c r="A76" s="43"/>
      <c r="B76" s="51"/>
      <c r="C76" s="43"/>
      <c r="D76" s="43"/>
      <c r="E76" s="55"/>
      <c r="F76" s="51"/>
      <c r="G76" s="43"/>
      <c r="H76" s="41"/>
      <c r="I76" s="50"/>
      <c r="J76" s="51"/>
      <c r="K76" s="51"/>
      <c r="L76" s="51"/>
      <c r="M76" s="51"/>
      <c r="N76" s="51"/>
      <c r="O76" s="51"/>
      <c r="P76" s="51"/>
      <c r="Q76" s="51"/>
      <c r="R76" s="51"/>
      <c r="S76" s="51"/>
      <c r="T76" s="43"/>
    </row>
    <row r="77" spans="1:30" ht="15.75" customHeight="1">
      <c r="A77" s="43"/>
      <c r="B77" s="51"/>
      <c r="C77" s="43"/>
      <c r="D77" s="43"/>
      <c r="E77" s="55"/>
      <c r="F77" s="51"/>
      <c r="G77" s="43"/>
      <c r="H77" s="41"/>
      <c r="I77" s="50"/>
      <c r="J77" s="51"/>
      <c r="K77" s="51"/>
      <c r="L77" s="51"/>
      <c r="M77" s="51"/>
      <c r="N77" s="51"/>
      <c r="O77" s="51"/>
      <c r="P77" s="51"/>
      <c r="Q77" s="51"/>
      <c r="R77" s="51"/>
      <c r="S77" s="51"/>
      <c r="T77" s="43"/>
    </row>
    <row r="78" spans="1:30" ht="7.5" customHeight="1">
      <c r="A78" s="60"/>
      <c r="B78" s="60"/>
      <c r="C78" s="60"/>
      <c r="D78" s="60"/>
      <c r="E78" s="61"/>
      <c r="F78" s="60"/>
      <c r="G78" s="60"/>
      <c r="H78" s="60"/>
      <c r="I78" s="62"/>
      <c r="J78" s="60"/>
      <c r="K78" s="60"/>
      <c r="L78" s="60"/>
      <c r="M78" s="60"/>
      <c r="N78" s="60"/>
      <c r="O78" s="60"/>
      <c r="P78" s="60"/>
      <c r="Q78" s="63"/>
      <c r="R78" s="60"/>
      <c r="S78" s="60"/>
      <c r="T78" s="60"/>
    </row>
    <row r="79" spans="1:30" ht="15.75" customHeight="1">
      <c r="A79" s="64"/>
      <c r="B79" s="140"/>
      <c r="C79" s="138"/>
      <c r="D79" s="138"/>
      <c r="E79" s="138"/>
      <c r="F79" s="138"/>
      <c r="G79" s="139"/>
      <c r="H79" s="65"/>
      <c r="I79" s="66"/>
      <c r="J79" s="64"/>
      <c r="K79" s="64"/>
      <c r="L79" s="137"/>
      <c r="M79" s="138"/>
      <c r="N79" s="139"/>
      <c r="O79" s="64"/>
      <c r="P79" s="140"/>
      <c r="Q79" s="138"/>
      <c r="R79" s="138"/>
      <c r="S79" s="138"/>
      <c r="T79" s="139"/>
    </row>
    <row r="80" spans="1:30" ht="15.75" customHeight="1">
      <c r="A80" s="152"/>
      <c r="B80" s="141"/>
      <c r="C80" s="142"/>
      <c r="D80" s="142"/>
      <c r="E80" s="142"/>
      <c r="F80" s="142"/>
      <c r="G80" s="143"/>
      <c r="H80" s="65"/>
      <c r="I80" s="66"/>
      <c r="J80" s="67"/>
      <c r="K80" s="64"/>
      <c r="L80" s="148"/>
      <c r="M80" s="142"/>
      <c r="N80" s="143"/>
      <c r="O80" s="51"/>
      <c r="P80" s="141"/>
      <c r="Q80" s="142"/>
      <c r="R80" s="142"/>
      <c r="S80" s="142"/>
      <c r="T80" s="143"/>
    </row>
    <row r="81" spans="1:30" ht="15.75" customHeight="1">
      <c r="A81" s="153"/>
      <c r="B81" s="141"/>
      <c r="C81" s="142"/>
      <c r="D81" s="142"/>
      <c r="E81" s="142"/>
      <c r="F81" s="142"/>
      <c r="G81" s="143"/>
      <c r="H81" s="65"/>
      <c r="I81" s="66"/>
      <c r="J81" s="64"/>
      <c r="K81" s="64"/>
      <c r="L81" s="148"/>
      <c r="M81" s="142"/>
      <c r="N81" s="143"/>
      <c r="O81" s="64"/>
      <c r="P81" s="141"/>
      <c r="Q81" s="142"/>
      <c r="R81" s="142"/>
      <c r="S81" s="142"/>
      <c r="T81" s="143"/>
    </row>
    <row r="82" spans="1:30" ht="15.75" customHeight="1">
      <c r="A82" s="154"/>
      <c r="B82" s="144"/>
      <c r="C82" s="145"/>
      <c r="D82" s="145"/>
      <c r="E82" s="145"/>
      <c r="F82" s="145"/>
      <c r="G82" s="146"/>
      <c r="H82" s="65"/>
      <c r="I82" s="66"/>
      <c r="J82" s="67"/>
      <c r="K82" s="77"/>
      <c r="L82" s="147"/>
      <c r="M82" s="145"/>
      <c r="N82" s="146"/>
      <c r="O82" s="67"/>
      <c r="P82" s="144"/>
      <c r="Q82" s="145"/>
      <c r="R82" s="145"/>
      <c r="S82" s="145"/>
      <c r="T82" s="146"/>
    </row>
    <row r="83" spans="1:30" ht="4.5" customHeight="1">
      <c r="A83" s="78"/>
      <c r="B83" s="79"/>
      <c r="C83" s="79"/>
      <c r="D83" s="79"/>
      <c r="E83" s="80"/>
      <c r="F83" s="79"/>
      <c r="G83" s="79"/>
      <c r="H83" s="65"/>
      <c r="I83" s="81"/>
      <c r="J83" s="82"/>
      <c r="K83" s="83"/>
      <c r="L83" s="83"/>
      <c r="M83" s="83"/>
      <c r="N83" s="83"/>
      <c r="O83" s="82"/>
      <c r="P83" s="79"/>
      <c r="Q83" s="84"/>
      <c r="R83" s="79"/>
      <c r="S83" s="79"/>
      <c r="T83" s="85"/>
      <c r="U83" s="11"/>
      <c r="V83" s="11"/>
      <c r="W83" s="11"/>
      <c r="X83" s="11"/>
      <c r="Y83" s="11"/>
      <c r="Z83" s="11"/>
      <c r="AA83" s="11"/>
      <c r="AB83" s="11"/>
      <c r="AC83" s="11"/>
      <c r="AD83" s="11"/>
    </row>
    <row r="84" spans="1:30" ht="24" customHeight="1">
      <c r="A84" s="149"/>
      <c r="B84" s="150"/>
      <c r="C84" s="150"/>
      <c r="D84" s="150"/>
      <c r="E84" s="150"/>
      <c r="F84" s="150"/>
      <c r="G84" s="150"/>
      <c r="H84" s="150"/>
      <c r="I84" s="150"/>
      <c r="J84" s="150"/>
      <c r="K84" s="150"/>
      <c r="L84" s="150"/>
      <c r="M84" s="150"/>
      <c r="N84" s="150"/>
      <c r="O84" s="150"/>
      <c r="P84" s="150"/>
      <c r="Q84" s="150"/>
      <c r="R84" s="150"/>
      <c r="S84" s="150"/>
      <c r="T84" s="151"/>
    </row>
    <row r="85" spans="1:30" ht="15.75" customHeight="1">
      <c r="A85" s="109"/>
      <c r="B85" s="67"/>
      <c r="C85" s="70"/>
      <c r="D85" s="70"/>
      <c r="E85" s="103"/>
      <c r="F85" s="67"/>
      <c r="G85" s="104"/>
      <c r="H85" s="104"/>
      <c r="I85" s="72"/>
      <c r="J85" s="67"/>
      <c r="K85" s="67"/>
      <c r="L85" s="67"/>
      <c r="M85" s="67"/>
      <c r="N85" s="67"/>
      <c r="O85" s="67"/>
      <c r="P85" s="67"/>
      <c r="Q85" s="105"/>
      <c r="R85" s="105"/>
      <c r="S85" s="105"/>
      <c r="T85" s="106"/>
      <c r="U85" s="4"/>
      <c r="V85" s="4"/>
      <c r="W85" s="4"/>
      <c r="X85" s="4"/>
      <c r="Y85" s="4"/>
      <c r="Z85" s="4"/>
      <c r="AA85" s="4"/>
      <c r="AB85" s="4"/>
      <c r="AC85" s="4"/>
      <c r="AD85" s="4"/>
    </row>
    <row r="86" spans="1:30" ht="15.75" customHeight="1">
      <c r="A86" s="43"/>
      <c r="B86" s="51"/>
      <c r="C86" s="43"/>
      <c r="D86" s="43"/>
      <c r="E86" s="55"/>
      <c r="F86" s="51"/>
      <c r="G86" s="43"/>
      <c r="H86" s="41"/>
      <c r="I86" s="50"/>
      <c r="J86" s="51"/>
      <c r="K86" s="51"/>
      <c r="L86" s="51"/>
      <c r="M86" s="51"/>
      <c r="N86" s="51"/>
      <c r="O86" s="51"/>
      <c r="P86" s="51"/>
      <c r="Q86" s="51"/>
      <c r="R86" s="51"/>
      <c r="S86" s="51"/>
      <c r="T86" s="43"/>
    </row>
    <row r="87" spans="1:30" ht="15.75" customHeight="1">
      <c r="A87" s="43"/>
      <c r="B87" s="51"/>
      <c r="C87" s="43"/>
      <c r="D87" s="43"/>
      <c r="E87" s="55"/>
      <c r="F87" s="51"/>
      <c r="G87" s="43"/>
      <c r="H87" s="41"/>
      <c r="I87" s="50"/>
      <c r="J87" s="51"/>
      <c r="K87" s="51"/>
      <c r="L87" s="51"/>
      <c r="M87" s="51"/>
      <c r="N87" s="51"/>
      <c r="O87" s="51"/>
      <c r="P87" s="51"/>
      <c r="Q87" s="51"/>
      <c r="R87" s="51"/>
      <c r="S87" s="51"/>
      <c r="T87" s="43"/>
    </row>
    <row r="88" spans="1:30" ht="15.75" customHeight="1">
      <c r="A88" s="43"/>
      <c r="B88" s="51"/>
      <c r="C88" s="43"/>
      <c r="D88" s="43"/>
      <c r="E88" s="55"/>
      <c r="F88" s="51"/>
      <c r="G88" s="43"/>
      <c r="H88" s="41"/>
      <c r="I88" s="50"/>
      <c r="J88" s="51"/>
      <c r="K88" s="51"/>
      <c r="L88" s="51"/>
      <c r="M88" s="51"/>
      <c r="N88" s="51"/>
      <c r="O88" s="51"/>
      <c r="P88" s="51"/>
      <c r="Q88" s="51"/>
      <c r="R88" s="51"/>
      <c r="S88" s="51"/>
      <c r="T88" s="43"/>
    </row>
    <row r="89" spans="1:30" ht="15.75" customHeight="1">
      <c r="A89" s="43"/>
      <c r="B89" s="51"/>
      <c r="C89" s="43"/>
      <c r="D89" s="43"/>
      <c r="E89" s="55"/>
      <c r="F89" s="51"/>
      <c r="G89" s="43"/>
      <c r="H89" s="41"/>
      <c r="I89" s="50"/>
      <c r="J89" s="51"/>
      <c r="K89" s="51"/>
      <c r="L89" s="51"/>
      <c r="M89" s="51"/>
      <c r="N89" s="51"/>
      <c r="O89" s="51"/>
      <c r="P89" s="51"/>
      <c r="Q89" s="51"/>
      <c r="R89" s="51"/>
      <c r="S89" s="51"/>
      <c r="T89" s="43"/>
    </row>
    <row r="90" spans="1:30" ht="15.75" customHeight="1">
      <c r="A90" s="43"/>
      <c r="B90" s="51"/>
      <c r="C90" s="43"/>
      <c r="D90" s="43"/>
      <c r="E90" s="55"/>
      <c r="F90" s="51"/>
      <c r="G90" s="43"/>
      <c r="H90" s="41"/>
      <c r="I90" s="50"/>
      <c r="J90" s="51"/>
      <c r="K90" s="51"/>
      <c r="L90" s="51"/>
      <c r="M90" s="51"/>
      <c r="N90" s="51"/>
      <c r="O90" s="51"/>
      <c r="P90" s="51"/>
      <c r="Q90" s="51"/>
      <c r="R90" s="51"/>
      <c r="S90" s="51"/>
      <c r="T90" s="43"/>
    </row>
    <row r="91" spans="1:30" ht="15.75" customHeight="1">
      <c r="A91" s="43"/>
      <c r="B91" s="51"/>
      <c r="C91" s="43"/>
      <c r="D91" s="43"/>
      <c r="E91" s="55"/>
      <c r="F91" s="51"/>
      <c r="G91" s="43"/>
      <c r="H91" s="41"/>
      <c r="I91" s="50"/>
      <c r="J91" s="51"/>
      <c r="K91" s="51"/>
      <c r="L91" s="51"/>
      <c r="M91" s="51"/>
      <c r="N91" s="51"/>
      <c r="O91" s="51"/>
      <c r="P91" s="51"/>
      <c r="Q91" s="51"/>
      <c r="R91" s="51"/>
      <c r="S91" s="51"/>
      <c r="T91" s="43"/>
    </row>
    <row r="92" spans="1:30" ht="15.75" customHeight="1">
      <c r="A92" s="43"/>
      <c r="B92" s="51"/>
      <c r="C92" s="43"/>
      <c r="D92" s="43"/>
      <c r="E92" s="55"/>
      <c r="F92" s="51"/>
      <c r="G92" s="43"/>
      <c r="H92" s="41"/>
      <c r="I92" s="50"/>
      <c r="J92" s="51"/>
      <c r="K92" s="51"/>
      <c r="L92" s="51"/>
      <c r="M92" s="51"/>
      <c r="N92" s="51"/>
      <c r="O92" s="51"/>
      <c r="P92" s="51"/>
      <c r="Q92" s="51"/>
      <c r="R92" s="51"/>
      <c r="S92" s="51"/>
      <c r="T92" s="43"/>
    </row>
    <row r="93" spans="1:30" ht="6.75" customHeight="1">
      <c r="A93" s="60"/>
      <c r="B93" s="60"/>
      <c r="C93" s="60"/>
      <c r="D93" s="60"/>
      <c r="E93" s="61"/>
      <c r="F93" s="60"/>
      <c r="G93" s="60"/>
      <c r="H93" s="60"/>
      <c r="I93" s="62"/>
      <c r="J93" s="60"/>
      <c r="K93" s="60"/>
      <c r="L93" s="60"/>
      <c r="M93" s="60"/>
      <c r="N93" s="60"/>
      <c r="O93" s="60"/>
      <c r="P93" s="60"/>
      <c r="Q93" s="63"/>
      <c r="R93" s="60"/>
      <c r="S93" s="60"/>
      <c r="T93" s="60"/>
    </row>
    <row r="94" spans="1:30" ht="15.75" customHeight="1">
      <c r="A94" s="64" t="s">
        <v>208</v>
      </c>
      <c r="B94" s="140"/>
      <c r="C94" s="138"/>
      <c r="D94" s="138"/>
      <c r="E94" s="138"/>
      <c r="F94" s="138"/>
      <c r="G94" s="139"/>
      <c r="H94" s="65" t="s">
        <v>231</v>
      </c>
      <c r="I94" s="66">
        <f>COUNTIF(I84:I92,"Pass")</f>
        <v>0</v>
      </c>
      <c r="J94" s="64" t="s">
        <v>242</v>
      </c>
      <c r="K94" s="64" t="s">
        <v>243</v>
      </c>
      <c r="L94" s="137">
        <f>COUNTIF(L84:L92,"High")</f>
        <v>0</v>
      </c>
      <c r="M94" s="138"/>
      <c r="N94" s="139"/>
      <c r="O94" s="64" t="s">
        <v>255</v>
      </c>
      <c r="P94" s="140"/>
      <c r="Q94" s="138"/>
      <c r="R94" s="138"/>
      <c r="S94" s="138"/>
      <c r="T94" s="139"/>
    </row>
    <row r="95" spans="1:30" ht="15.75" customHeight="1">
      <c r="A95" s="152">
        <f>COUNTA(A85:A92)</f>
        <v>0</v>
      </c>
      <c r="B95" s="141"/>
      <c r="C95" s="142"/>
      <c r="D95" s="142"/>
      <c r="E95" s="142"/>
      <c r="F95" s="142"/>
      <c r="G95" s="143"/>
      <c r="H95" s="65" t="s">
        <v>281</v>
      </c>
      <c r="I95" s="66">
        <f>COUNTIF(I84:I92,"Fail")</f>
        <v>0</v>
      </c>
      <c r="J95" s="67">
        <f>COUNTIF(J84:J92,"Functional")</f>
        <v>0</v>
      </c>
      <c r="K95" s="64" t="s">
        <v>291</v>
      </c>
      <c r="L95" s="148">
        <f>COUNTIF(L84:L92,"Medium")</f>
        <v>0</v>
      </c>
      <c r="M95" s="142"/>
      <c r="N95" s="143"/>
      <c r="O95" s="51">
        <f>COUNTIF(O84:O92,"YES")</f>
        <v>0</v>
      </c>
      <c r="P95" s="141"/>
      <c r="Q95" s="142"/>
      <c r="R95" s="142"/>
      <c r="S95" s="142"/>
      <c r="T95" s="143"/>
    </row>
    <row r="96" spans="1:30" ht="15.75" customHeight="1">
      <c r="A96" s="153"/>
      <c r="B96" s="141"/>
      <c r="C96" s="142"/>
      <c r="D96" s="142"/>
      <c r="E96" s="142"/>
      <c r="F96" s="142"/>
      <c r="G96" s="143"/>
      <c r="H96" s="65" t="s">
        <v>307</v>
      </c>
      <c r="I96" s="66">
        <f>COUNTIF(I84:I92,"Deffered")</f>
        <v>0</v>
      </c>
      <c r="J96" s="64" t="s">
        <v>308</v>
      </c>
      <c r="K96" s="64" t="s">
        <v>309</v>
      </c>
      <c r="L96" s="148">
        <f>COUNTIF(L84:L92,"Low")</f>
        <v>0</v>
      </c>
      <c r="M96" s="142"/>
      <c r="N96" s="143"/>
      <c r="O96" s="64" t="s">
        <v>315</v>
      </c>
      <c r="P96" s="141"/>
      <c r="Q96" s="142"/>
      <c r="R96" s="142"/>
      <c r="S96" s="142"/>
      <c r="T96" s="143"/>
    </row>
    <row r="97" spans="1:20" ht="15.75" customHeight="1">
      <c r="A97" s="154"/>
      <c r="B97" s="144"/>
      <c r="C97" s="145"/>
      <c r="D97" s="145"/>
      <c r="E97" s="145"/>
      <c r="F97" s="145"/>
      <c r="G97" s="146"/>
      <c r="H97" s="65" t="s">
        <v>329</v>
      </c>
      <c r="I97" s="66">
        <f>COUNTIF(I84:I92,"Not Yet Tested")</f>
        <v>0</v>
      </c>
      <c r="J97" s="67">
        <f>COUNTIF(J84:J92,"GUI")</f>
        <v>0</v>
      </c>
      <c r="K97" s="77" t="s">
        <v>334</v>
      </c>
      <c r="L97" s="147">
        <f>SUM(M85:M92)/60</f>
        <v>0</v>
      </c>
      <c r="M97" s="145"/>
      <c r="N97" s="146"/>
      <c r="O97" s="67">
        <f>COUNTIF(O84:O92,"NO")</f>
        <v>0</v>
      </c>
      <c r="P97" s="144"/>
      <c r="Q97" s="145"/>
      <c r="R97" s="145"/>
      <c r="S97" s="145"/>
      <c r="T97" s="146"/>
    </row>
    <row r="98" spans="1:20" ht="4.5" customHeight="1">
      <c r="A98" s="111"/>
      <c r="B98" s="111"/>
      <c r="C98" s="111"/>
      <c r="D98" s="111"/>
      <c r="E98" s="112"/>
      <c r="F98" s="111"/>
      <c r="G98" s="111"/>
      <c r="H98" s="111"/>
      <c r="I98" s="111"/>
      <c r="J98" s="111"/>
      <c r="K98" s="111"/>
      <c r="L98" s="111"/>
      <c r="M98" s="111"/>
      <c r="N98" s="111"/>
      <c r="O98" s="111"/>
      <c r="P98" s="111"/>
      <c r="Q98" s="113"/>
      <c r="R98" s="111"/>
      <c r="S98" s="111"/>
      <c r="T98" s="111"/>
    </row>
    <row r="99" spans="1:20">
      <c r="A99" s="107"/>
      <c r="B99" s="107"/>
      <c r="C99" s="107"/>
      <c r="D99" s="107"/>
      <c r="E99" s="114"/>
      <c r="F99" s="107"/>
      <c r="G99" s="107"/>
      <c r="H99" s="107"/>
      <c r="I99" s="107"/>
      <c r="J99" s="107"/>
      <c r="K99" s="107"/>
      <c r="L99" s="107"/>
      <c r="M99" s="107"/>
      <c r="N99" s="107"/>
      <c r="O99" s="107"/>
      <c r="P99" s="107"/>
      <c r="Q99" s="115"/>
      <c r="R99" s="14"/>
      <c r="S99" s="14"/>
      <c r="T99" s="14"/>
    </row>
    <row r="100" spans="1:20">
      <c r="A100" s="107"/>
      <c r="B100" s="107"/>
      <c r="C100" s="107"/>
      <c r="D100" s="107"/>
      <c r="E100" s="114"/>
      <c r="F100" s="107"/>
      <c r="G100" s="107"/>
      <c r="H100" s="107"/>
      <c r="I100" s="107"/>
      <c r="J100" s="107"/>
      <c r="K100" s="107"/>
      <c r="L100" s="107"/>
      <c r="M100" s="107"/>
      <c r="N100" s="107"/>
      <c r="O100" s="107"/>
      <c r="P100" s="107"/>
      <c r="Q100" s="115"/>
      <c r="R100" s="14"/>
      <c r="S100" s="14"/>
      <c r="T100" s="14"/>
    </row>
    <row r="101" spans="1:20">
      <c r="A101" s="107"/>
      <c r="B101" s="107"/>
      <c r="C101" s="107"/>
      <c r="D101" s="107"/>
      <c r="E101" s="114"/>
      <c r="F101" s="107"/>
      <c r="G101" s="107"/>
      <c r="H101" s="107"/>
      <c r="I101" s="107"/>
      <c r="J101" s="107"/>
      <c r="K101" s="107"/>
      <c r="L101" s="107"/>
      <c r="M101" s="107"/>
      <c r="N101" s="107"/>
      <c r="O101" s="107"/>
      <c r="P101" s="107"/>
      <c r="Q101" s="115"/>
      <c r="R101" s="14"/>
      <c r="S101" s="14"/>
      <c r="T101" s="14"/>
    </row>
    <row r="102" spans="1:20">
      <c r="A102" s="107"/>
      <c r="B102" s="107"/>
      <c r="C102" s="107"/>
      <c r="D102" s="107"/>
      <c r="E102" s="114"/>
      <c r="F102" s="107"/>
      <c r="G102" s="107"/>
      <c r="H102" s="107"/>
      <c r="I102" s="107"/>
      <c r="J102" s="107"/>
      <c r="K102" s="107"/>
      <c r="L102" s="107"/>
      <c r="M102" s="107"/>
      <c r="N102" s="107"/>
      <c r="O102" s="107"/>
      <c r="P102" s="107"/>
      <c r="Q102" s="115"/>
      <c r="R102" s="14"/>
      <c r="S102" s="14"/>
      <c r="T102" s="14"/>
    </row>
    <row r="103" spans="1:20">
      <c r="A103" s="96"/>
      <c r="B103" s="96"/>
      <c r="C103" s="96"/>
      <c r="D103" s="96"/>
      <c r="E103" s="116"/>
      <c r="F103" s="96"/>
      <c r="G103" s="96"/>
      <c r="H103" s="96"/>
      <c r="I103" s="96"/>
      <c r="J103" s="96"/>
      <c r="K103" s="96"/>
      <c r="L103" s="96"/>
      <c r="M103" s="96"/>
      <c r="N103" s="96"/>
      <c r="O103" s="14"/>
      <c r="P103" s="14"/>
      <c r="Q103" s="115"/>
      <c r="R103" s="14"/>
      <c r="S103" s="14"/>
      <c r="T103" s="14"/>
    </row>
    <row r="104" spans="1:20">
      <c r="A104" s="96"/>
      <c r="B104" s="96"/>
      <c r="C104" s="96"/>
      <c r="D104" s="96"/>
      <c r="E104" s="116"/>
      <c r="F104" s="96"/>
      <c r="G104" s="96"/>
      <c r="H104" s="96"/>
      <c r="I104" s="96"/>
      <c r="J104" s="96"/>
      <c r="K104" s="96"/>
      <c r="L104" s="96"/>
      <c r="M104" s="96"/>
      <c r="N104" s="96"/>
      <c r="O104" s="14"/>
      <c r="P104" s="14"/>
      <c r="Q104" s="115"/>
      <c r="R104" s="14"/>
      <c r="S104" s="14"/>
      <c r="T104" s="14"/>
    </row>
    <row r="105" spans="1:20">
      <c r="A105" s="96"/>
      <c r="B105" s="96"/>
      <c r="C105" s="96"/>
      <c r="D105" s="96"/>
      <c r="E105" s="116"/>
      <c r="F105" s="96"/>
      <c r="G105" s="96"/>
      <c r="H105" s="96"/>
      <c r="I105" s="96"/>
      <c r="J105" s="96"/>
      <c r="K105" s="96"/>
      <c r="L105" s="96"/>
      <c r="M105" s="96"/>
      <c r="N105" s="96"/>
      <c r="O105" s="14"/>
      <c r="P105" s="14"/>
      <c r="Q105" s="115"/>
      <c r="R105" s="14"/>
      <c r="S105" s="14"/>
      <c r="T105" s="14"/>
    </row>
    <row r="106" spans="1:20">
      <c r="A106" s="96"/>
      <c r="B106" s="96"/>
      <c r="C106" s="96"/>
      <c r="D106" s="96"/>
      <c r="E106" s="116"/>
      <c r="F106" s="96"/>
      <c r="G106" s="96"/>
      <c r="H106" s="96"/>
      <c r="I106" s="96"/>
      <c r="J106" s="96"/>
      <c r="K106" s="96"/>
      <c r="L106" s="96"/>
      <c r="M106" s="96"/>
      <c r="N106" s="96"/>
      <c r="O106" s="14"/>
      <c r="P106" s="14"/>
      <c r="Q106" s="115"/>
      <c r="R106" s="14"/>
      <c r="S106" s="14"/>
      <c r="T106" s="14"/>
    </row>
    <row r="107" spans="1:20">
      <c r="A107" s="96"/>
      <c r="B107" s="96"/>
      <c r="C107" s="96"/>
      <c r="D107" s="96"/>
      <c r="E107" s="116"/>
      <c r="F107" s="96"/>
      <c r="G107" s="96"/>
      <c r="H107" s="96"/>
      <c r="I107" s="96"/>
      <c r="J107" s="96"/>
      <c r="K107" s="96"/>
      <c r="L107" s="96"/>
      <c r="M107" s="96"/>
      <c r="N107" s="96"/>
      <c r="O107" s="14"/>
      <c r="P107" s="14"/>
      <c r="Q107" s="115"/>
      <c r="R107" s="14"/>
      <c r="S107" s="14"/>
      <c r="T107" s="14"/>
    </row>
    <row r="108" spans="1:20">
      <c r="A108" s="96"/>
      <c r="B108" s="96"/>
      <c r="C108" s="96"/>
      <c r="D108" s="96"/>
      <c r="E108" s="116"/>
      <c r="F108" s="96"/>
      <c r="G108" s="96"/>
      <c r="H108" s="96"/>
      <c r="I108" s="96"/>
      <c r="J108" s="96"/>
      <c r="K108" s="96"/>
      <c r="L108" s="96"/>
      <c r="M108" s="96"/>
      <c r="N108" s="96"/>
      <c r="O108" s="14"/>
      <c r="P108" s="14"/>
      <c r="Q108" s="115"/>
      <c r="R108" s="14"/>
      <c r="S108" s="14"/>
      <c r="T108" s="14"/>
    </row>
    <row r="109" spans="1:20">
      <c r="A109" s="96"/>
      <c r="B109" s="96"/>
      <c r="C109" s="96"/>
      <c r="D109" s="96"/>
      <c r="E109" s="116"/>
      <c r="F109" s="96"/>
      <c r="G109" s="96"/>
      <c r="H109" s="96"/>
      <c r="I109" s="96"/>
      <c r="J109" s="96"/>
      <c r="K109" s="96"/>
      <c r="L109" s="96"/>
      <c r="M109" s="96"/>
      <c r="N109" s="96"/>
      <c r="O109" s="14"/>
      <c r="P109" s="14"/>
      <c r="Q109" s="115"/>
      <c r="R109" s="14"/>
      <c r="S109" s="14"/>
      <c r="T109" s="14"/>
    </row>
    <row r="110" spans="1:20">
      <c r="A110" s="96"/>
      <c r="B110" s="96"/>
      <c r="C110" s="96"/>
      <c r="D110" s="96"/>
      <c r="E110" s="116"/>
      <c r="F110" s="96"/>
      <c r="G110" s="96"/>
      <c r="H110" s="96"/>
      <c r="I110" s="96"/>
      <c r="J110" s="96"/>
      <c r="K110" s="96"/>
      <c r="L110" s="96"/>
      <c r="M110" s="96"/>
      <c r="N110" s="96"/>
      <c r="O110" s="14"/>
      <c r="P110" s="14"/>
      <c r="Q110" s="115"/>
      <c r="R110" s="14"/>
      <c r="S110" s="14"/>
      <c r="T110" s="14"/>
    </row>
    <row r="111" spans="1:20">
      <c r="A111" s="96"/>
      <c r="B111" s="96"/>
      <c r="C111" s="96"/>
      <c r="D111" s="96"/>
      <c r="E111" s="116"/>
      <c r="F111" s="96"/>
      <c r="G111" s="96"/>
      <c r="H111" s="96"/>
      <c r="I111" s="96"/>
      <c r="J111" s="96"/>
      <c r="K111" s="96"/>
      <c r="L111" s="96"/>
      <c r="M111" s="96"/>
      <c r="N111" s="96"/>
      <c r="O111" s="14"/>
      <c r="P111" s="14"/>
      <c r="Q111" s="115"/>
      <c r="R111" s="14"/>
      <c r="S111" s="14"/>
      <c r="T111" s="14"/>
    </row>
    <row r="112" spans="1:20">
      <c r="A112" s="96"/>
      <c r="B112" s="96"/>
      <c r="C112" s="96"/>
      <c r="D112" s="96"/>
      <c r="E112" s="116"/>
      <c r="F112" s="96"/>
      <c r="G112" s="96"/>
      <c r="H112" s="96"/>
      <c r="I112" s="96"/>
      <c r="J112" s="96"/>
      <c r="K112" s="96"/>
      <c r="L112" s="96"/>
      <c r="M112" s="96"/>
      <c r="N112" s="96"/>
      <c r="O112" s="14"/>
      <c r="P112" s="14"/>
      <c r="Q112" s="115"/>
      <c r="R112" s="14"/>
      <c r="S112" s="14"/>
      <c r="T112" s="14"/>
    </row>
    <row r="113" spans="1:20">
      <c r="A113" s="96"/>
      <c r="B113" s="96"/>
      <c r="C113" s="96"/>
      <c r="D113" s="96"/>
      <c r="E113" s="116"/>
      <c r="F113" s="96"/>
      <c r="G113" s="96"/>
      <c r="H113" s="96"/>
      <c r="I113" s="96"/>
      <c r="J113" s="96"/>
      <c r="K113" s="96"/>
      <c r="L113" s="96"/>
      <c r="M113" s="96"/>
      <c r="N113" s="96"/>
      <c r="O113" s="14"/>
      <c r="P113" s="14"/>
      <c r="Q113" s="115"/>
      <c r="R113" s="14"/>
      <c r="S113" s="14"/>
      <c r="T113" s="14"/>
    </row>
    <row r="114" spans="1:20">
      <c r="A114" s="96"/>
      <c r="B114" s="96"/>
      <c r="C114" s="96"/>
      <c r="D114" s="96"/>
      <c r="E114" s="116"/>
      <c r="F114" s="96"/>
      <c r="G114" s="96"/>
      <c r="H114" s="96"/>
      <c r="I114" s="96"/>
      <c r="J114" s="96"/>
      <c r="K114" s="96"/>
      <c r="L114" s="96"/>
      <c r="M114" s="96"/>
      <c r="N114" s="96"/>
      <c r="O114" s="14"/>
      <c r="P114" s="14"/>
      <c r="Q114" s="115"/>
      <c r="R114" s="14"/>
      <c r="S114" s="14"/>
      <c r="T114" s="14"/>
    </row>
    <row r="115" spans="1:20">
      <c r="A115" s="96"/>
      <c r="B115" s="96"/>
      <c r="C115" s="96"/>
      <c r="D115" s="96"/>
      <c r="E115" s="116"/>
      <c r="F115" s="96"/>
      <c r="G115" s="96"/>
      <c r="H115" s="96"/>
      <c r="I115" s="96"/>
      <c r="J115" s="96"/>
      <c r="K115" s="96"/>
      <c r="L115" s="96"/>
      <c r="M115" s="96"/>
      <c r="N115" s="96"/>
      <c r="O115" s="14"/>
      <c r="P115" s="14"/>
      <c r="Q115" s="115"/>
      <c r="R115" s="14"/>
      <c r="S115" s="14"/>
      <c r="T115" s="14"/>
    </row>
    <row r="116" spans="1:20">
      <c r="A116" s="96"/>
      <c r="B116" s="96"/>
      <c r="C116" s="96"/>
      <c r="D116" s="96"/>
      <c r="E116" s="116"/>
      <c r="F116" s="96"/>
      <c r="G116" s="96"/>
      <c r="H116" s="96"/>
      <c r="I116" s="96"/>
      <c r="J116" s="96"/>
      <c r="K116" s="96"/>
      <c r="L116" s="96"/>
      <c r="M116" s="96"/>
      <c r="N116" s="96"/>
      <c r="O116" s="14"/>
      <c r="P116" s="14"/>
      <c r="Q116" s="115"/>
      <c r="R116" s="14"/>
      <c r="S116" s="14"/>
      <c r="T116" s="14"/>
    </row>
    <row r="117" spans="1:20">
      <c r="A117" s="96"/>
      <c r="B117" s="96"/>
      <c r="C117" s="96"/>
      <c r="D117" s="96"/>
      <c r="E117" s="116"/>
      <c r="F117" s="96"/>
      <c r="G117" s="96"/>
      <c r="H117" s="96"/>
      <c r="I117" s="96"/>
      <c r="J117" s="96"/>
      <c r="K117" s="96"/>
      <c r="L117" s="96"/>
      <c r="M117" s="96"/>
      <c r="N117" s="96"/>
      <c r="O117" s="14"/>
      <c r="P117" s="14"/>
      <c r="Q117" s="115"/>
      <c r="R117" s="14"/>
      <c r="S117" s="14"/>
      <c r="T117" s="14"/>
    </row>
    <row r="118" spans="1:20">
      <c r="A118" s="96"/>
      <c r="B118" s="96"/>
      <c r="C118" s="96"/>
      <c r="D118" s="96"/>
      <c r="E118" s="116"/>
      <c r="F118" s="96"/>
      <c r="G118" s="96"/>
      <c r="H118" s="96"/>
      <c r="I118" s="96"/>
      <c r="J118" s="96"/>
      <c r="K118" s="96"/>
      <c r="L118" s="96"/>
      <c r="M118" s="96"/>
      <c r="N118" s="96"/>
      <c r="O118" s="14"/>
      <c r="P118" s="14"/>
      <c r="Q118" s="115"/>
      <c r="R118" s="14"/>
      <c r="S118" s="14"/>
      <c r="T118" s="14"/>
    </row>
    <row r="119" spans="1:20">
      <c r="A119" s="96"/>
      <c r="B119" s="96"/>
      <c r="C119" s="96"/>
      <c r="D119" s="96"/>
      <c r="E119" s="116"/>
      <c r="F119" s="96"/>
      <c r="G119" s="96"/>
      <c r="H119" s="96"/>
      <c r="I119" s="96"/>
      <c r="J119" s="96"/>
      <c r="K119" s="96"/>
      <c r="L119" s="96"/>
      <c r="M119" s="96"/>
      <c r="N119" s="96"/>
      <c r="O119" s="14"/>
      <c r="P119" s="14"/>
      <c r="Q119" s="115"/>
      <c r="R119" s="14"/>
      <c r="S119" s="14"/>
      <c r="T119" s="14"/>
    </row>
    <row r="120" spans="1:20">
      <c r="A120" s="96"/>
      <c r="B120" s="96"/>
      <c r="C120" s="96"/>
      <c r="D120" s="96"/>
      <c r="E120" s="116"/>
      <c r="F120" s="96"/>
      <c r="G120" s="96"/>
      <c r="H120" s="96"/>
      <c r="I120" s="96"/>
      <c r="J120" s="96"/>
      <c r="K120" s="96"/>
      <c r="L120" s="96"/>
      <c r="M120" s="96"/>
      <c r="N120" s="96"/>
      <c r="O120" s="14"/>
      <c r="P120" s="14"/>
      <c r="Q120" s="115"/>
      <c r="R120" s="14"/>
      <c r="S120" s="14"/>
      <c r="T120" s="14"/>
    </row>
    <row r="121" spans="1:20">
      <c r="A121" s="96"/>
      <c r="B121" s="96"/>
      <c r="C121" s="96"/>
      <c r="D121" s="96"/>
      <c r="E121" s="116"/>
      <c r="F121" s="96"/>
      <c r="G121" s="96"/>
      <c r="H121" s="96"/>
      <c r="I121" s="96"/>
      <c r="J121" s="96"/>
      <c r="K121" s="96"/>
      <c r="L121" s="96"/>
      <c r="M121" s="96"/>
      <c r="N121" s="96"/>
      <c r="O121" s="14"/>
      <c r="P121" s="14"/>
      <c r="Q121" s="115"/>
      <c r="R121" s="14"/>
      <c r="S121" s="14"/>
      <c r="T121" s="14"/>
    </row>
    <row r="122" spans="1:20">
      <c r="A122" s="96"/>
      <c r="B122" s="96"/>
      <c r="C122" s="96"/>
      <c r="D122" s="96"/>
      <c r="E122" s="116"/>
      <c r="F122" s="96"/>
      <c r="G122" s="96"/>
      <c r="H122" s="96"/>
      <c r="I122" s="96"/>
      <c r="J122" s="96"/>
      <c r="K122" s="96"/>
      <c r="L122" s="96"/>
      <c r="M122" s="96"/>
      <c r="N122" s="96"/>
      <c r="O122" s="14"/>
      <c r="P122" s="14"/>
      <c r="Q122" s="115"/>
      <c r="R122" s="14"/>
      <c r="S122" s="14"/>
      <c r="T122" s="14"/>
    </row>
    <row r="123" spans="1:20">
      <c r="A123" s="96"/>
      <c r="B123" s="96"/>
      <c r="C123" s="14"/>
      <c r="D123" s="14"/>
      <c r="E123" s="116"/>
      <c r="F123" s="96"/>
      <c r="G123" s="96"/>
      <c r="H123" s="96"/>
      <c r="I123" s="96"/>
      <c r="J123" s="96"/>
      <c r="K123" s="96"/>
      <c r="L123" s="96"/>
      <c r="M123" s="96"/>
      <c r="N123" s="96"/>
      <c r="O123" s="14"/>
      <c r="P123" s="14"/>
      <c r="Q123" s="115"/>
      <c r="R123" s="14"/>
      <c r="S123" s="14"/>
      <c r="T123" s="14"/>
    </row>
    <row r="124" spans="1:20">
      <c r="A124" s="14"/>
      <c r="B124" s="14"/>
      <c r="C124" s="14"/>
      <c r="D124" s="14"/>
      <c r="E124" s="117"/>
      <c r="F124" s="14"/>
      <c r="G124" s="14"/>
      <c r="H124" s="14"/>
      <c r="I124" s="14"/>
      <c r="J124" s="14"/>
      <c r="K124" s="14"/>
      <c r="L124" s="14"/>
      <c r="M124" s="14"/>
      <c r="N124" s="14"/>
      <c r="O124" s="14"/>
      <c r="P124" s="14"/>
      <c r="Q124" s="115"/>
      <c r="R124" s="14"/>
      <c r="S124" s="14"/>
      <c r="T124" s="14"/>
    </row>
    <row r="125" spans="1:20">
      <c r="A125" s="14"/>
      <c r="B125" s="14"/>
      <c r="C125" s="14"/>
      <c r="D125" s="14"/>
      <c r="E125" s="117"/>
      <c r="F125" s="14"/>
      <c r="G125" s="14"/>
      <c r="H125" s="14"/>
      <c r="I125" s="14"/>
      <c r="J125" s="14"/>
      <c r="K125" s="14"/>
      <c r="L125" s="14"/>
      <c r="M125" s="14"/>
      <c r="N125" s="14"/>
      <c r="O125" s="14"/>
      <c r="P125" s="14"/>
      <c r="Q125" s="115"/>
      <c r="R125" s="14"/>
      <c r="S125" s="14"/>
      <c r="T125" s="14"/>
    </row>
    <row r="126" spans="1:20">
      <c r="A126" s="14"/>
      <c r="B126" s="14"/>
      <c r="C126" s="14"/>
      <c r="D126" s="14"/>
      <c r="E126" s="117"/>
      <c r="F126" s="14"/>
      <c r="G126" s="14"/>
      <c r="H126" s="14"/>
      <c r="I126" s="14"/>
      <c r="J126" s="14"/>
      <c r="K126" s="14"/>
      <c r="L126" s="14"/>
      <c r="M126" s="14"/>
      <c r="N126" s="14"/>
      <c r="O126" s="14"/>
      <c r="P126" s="14"/>
      <c r="Q126" s="115"/>
      <c r="R126" s="14"/>
      <c r="S126" s="14"/>
      <c r="T126" s="14"/>
    </row>
    <row r="127" spans="1:20">
      <c r="A127" s="14"/>
      <c r="B127" s="14"/>
      <c r="C127" s="14"/>
      <c r="D127" s="14"/>
      <c r="E127" s="117"/>
      <c r="F127" s="14"/>
      <c r="G127" s="14"/>
      <c r="H127" s="14"/>
      <c r="I127" s="14"/>
      <c r="J127" s="14"/>
      <c r="K127" s="14"/>
      <c r="L127" s="14"/>
      <c r="M127" s="14"/>
      <c r="N127" s="14"/>
      <c r="O127" s="14"/>
      <c r="P127" s="14"/>
      <c r="Q127" s="115"/>
      <c r="R127" s="14"/>
      <c r="S127" s="14"/>
      <c r="T127" s="14"/>
    </row>
    <row r="128" spans="1:20">
      <c r="A128" s="14"/>
      <c r="B128" s="14"/>
      <c r="C128" s="14"/>
      <c r="D128" s="14"/>
      <c r="E128" s="117"/>
      <c r="F128" s="14"/>
      <c r="G128" s="14"/>
      <c r="H128" s="14"/>
      <c r="I128" s="14"/>
      <c r="J128" s="14"/>
      <c r="K128" s="14"/>
      <c r="L128" s="14"/>
      <c r="M128" s="14"/>
      <c r="N128" s="14"/>
      <c r="O128" s="14"/>
      <c r="P128" s="14"/>
      <c r="Q128" s="115"/>
      <c r="R128" s="14"/>
      <c r="S128" s="14"/>
      <c r="T128" s="14"/>
    </row>
    <row r="129" spans="1:20">
      <c r="A129" s="14"/>
      <c r="B129" s="14"/>
      <c r="C129" s="14"/>
      <c r="D129" s="14"/>
      <c r="E129" s="117"/>
      <c r="F129" s="14"/>
      <c r="G129" s="14"/>
      <c r="H129" s="14"/>
      <c r="I129" s="14"/>
      <c r="J129" s="14"/>
      <c r="K129" s="14"/>
      <c r="L129" s="14"/>
      <c r="M129" s="14"/>
      <c r="N129" s="14"/>
      <c r="O129" s="14"/>
      <c r="P129" s="14"/>
      <c r="Q129" s="115"/>
      <c r="R129" s="14"/>
      <c r="S129" s="14"/>
      <c r="T129" s="14"/>
    </row>
    <row r="130" spans="1:20">
      <c r="A130" s="14"/>
      <c r="B130" s="14"/>
      <c r="C130" s="14"/>
      <c r="D130" s="14"/>
      <c r="E130" s="117"/>
      <c r="F130" s="14"/>
      <c r="G130" s="14"/>
      <c r="H130" s="14"/>
      <c r="I130" s="14"/>
      <c r="J130" s="14"/>
      <c r="K130" s="14"/>
      <c r="L130" s="14"/>
      <c r="M130" s="14"/>
      <c r="N130" s="14"/>
      <c r="O130" s="14"/>
      <c r="P130" s="14"/>
      <c r="Q130" s="115"/>
      <c r="R130" s="14"/>
      <c r="S130" s="14"/>
      <c r="T130" s="14"/>
    </row>
    <row r="131" spans="1:20">
      <c r="A131" s="14"/>
      <c r="B131" s="14"/>
      <c r="C131" s="14"/>
      <c r="D131" s="14"/>
      <c r="E131" s="117"/>
      <c r="F131" s="14"/>
      <c r="G131" s="14"/>
      <c r="H131" s="14"/>
      <c r="I131" s="14"/>
      <c r="J131" s="14"/>
      <c r="K131" s="14"/>
      <c r="L131" s="14"/>
      <c r="M131" s="14"/>
      <c r="N131" s="14"/>
      <c r="O131" s="14"/>
      <c r="P131" s="14"/>
      <c r="Q131" s="115"/>
      <c r="R131" s="14"/>
      <c r="S131" s="14"/>
      <c r="T131" s="14"/>
    </row>
    <row r="132" spans="1:20">
      <c r="A132" s="14"/>
      <c r="B132" s="14"/>
      <c r="C132" s="14"/>
      <c r="D132" s="14"/>
      <c r="E132" s="117"/>
      <c r="F132" s="14"/>
      <c r="G132" s="14"/>
      <c r="H132" s="14"/>
      <c r="I132" s="14"/>
      <c r="J132" s="14"/>
      <c r="K132" s="14"/>
      <c r="L132" s="14"/>
      <c r="M132" s="14"/>
      <c r="N132" s="14"/>
      <c r="O132" s="14"/>
      <c r="P132" s="14"/>
      <c r="Q132" s="115"/>
      <c r="R132" s="14"/>
      <c r="S132" s="14"/>
      <c r="T132" s="14"/>
    </row>
    <row r="133" spans="1:20">
      <c r="A133" s="14"/>
      <c r="B133" s="14"/>
      <c r="C133" s="14"/>
      <c r="D133" s="14"/>
      <c r="E133" s="117"/>
      <c r="F133" s="14"/>
      <c r="G133" s="14"/>
      <c r="H133" s="14"/>
      <c r="I133" s="14"/>
      <c r="J133" s="14"/>
      <c r="K133" s="14"/>
      <c r="L133" s="14"/>
      <c r="M133" s="14"/>
      <c r="N133" s="14"/>
      <c r="O133" s="14"/>
      <c r="P133" s="14"/>
      <c r="Q133" s="115"/>
      <c r="R133" s="14"/>
      <c r="S133" s="14"/>
      <c r="T133" s="14"/>
    </row>
    <row r="134" spans="1:20">
      <c r="A134" s="14"/>
      <c r="B134" s="14"/>
      <c r="C134" s="14"/>
      <c r="D134" s="14"/>
      <c r="E134" s="117"/>
      <c r="F134" s="14"/>
      <c r="G134" s="14"/>
      <c r="H134" s="14"/>
      <c r="I134" s="14"/>
      <c r="J134" s="14"/>
      <c r="K134" s="14"/>
      <c r="L134" s="14"/>
      <c r="M134" s="14"/>
      <c r="N134" s="14"/>
      <c r="O134" s="14"/>
      <c r="P134" s="14"/>
      <c r="Q134" s="115"/>
      <c r="R134" s="14"/>
      <c r="S134" s="14"/>
      <c r="T134" s="14"/>
    </row>
    <row r="135" spans="1:20">
      <c r="A135" s="14"/>
      <c r="B135" s="14"/>
      <c r="C135" s="14"/>
      <c r="D135" s="14"/>
      <c r="E135" s="117"/>
      <c r="F135" s="14"/>
      <c r="G135" s="14"/>
      <c r="H135" s="14"/>
      <c r="I135" s="14"/>
      <c r="J135" s="14"/>
      <c r="K135" s="14"/>
      <c r="L135" s="14"/>
      <c r="M135" s="14"/>
      <c r="N135" s="14"/>
      <c r="O135" s="14"/>
      <c r="P135" s="14"/>
      <c r="Q135" s="115"/>
      <c r="R135" s="14"/>
      <c r="S135" s="14"/>
      <c r="T135" s="14"/>
    </row>
    <row r="136" spans="1:20">
      <c r="A136" s="14"/>
      <c r="B136" s="14"/>
      <c r="C136" s="14"/>
      <c r="D136" s="14"/>
      <c r="E136" s="117"/>
      <c r="F136" s="14"/>
      <c r="G136" s="14"/>
      <c r="H136" s="14"/>
      <c r="I136" s="14"/>
      <c r="J136" s="14"/>
      <c r="K136" s="14"/>
      <c r="L136" s="14"/>
      <c r="M136" s="14"/>
      <c r="N136" s="14"/>
      <c r="O136" s="14"/>
      <c r="P136" s="14"/>
      <c r="Q136" s="115"/>
      <c r="R136" s="14"/>
      <c r="S136" s="14"/>
      <c r="T136" s="14"/>
    </row>
    <row r="137" spans="1:20">
      <c r="A137" s="14"/>
      <c r="B137" s="14"/>
      <c r="C137" s="14"/>
      <c r="D137" s="14"/>
      <c r="E137" s="117"/>
      <c r="F137" s="14"/>
      <c r="G137" s="14"/>
      <c r="H137" s="14"/>
      <c r="I137" s="14"/>
      <c r="J137" s="14"/>
      <c r="K137" s="14"/>
      <c r="L137" s="14"/>
      <c r="M137" s="14"/>
      <c r="N137" s="14"/>
      <c r="O137" s="14"/>
      <c r="P137" s="14"/>
      <c r="Q137" s="115"/>
      <c r="R137" s="14"/>
      <c r="S137" s="14"/>
      <c r="T137" s="14"/>
    </row>
    <row r="138" spans="1:20">
      <c r="A138" s="14"/>
      <c r="B138" s="14"/>
      <c r="C138" s="14"/>
      <c r="D138" s="14"/>
      <c r="E138" s="117"/>
      <c r="F138" s="14"/>
      <c r="G138" s="14"/>
      <c r="H138" s="14"/>
      <c r="I138" s="14"/>
      <c r="J138" s="14"/>
      <c r="K138" s="14"/>
      <c r="L138" s="14"/>
      <c r="M138" s="14"/>
      <c r="N138" s="14"/>
      <c r="O138" s="14"/>
      <c r="P138" s="14"/>
      <c r="Q138" s="115"/>
      <c r="R138" s="14"/>
      <c r="S138" s="14"/>
      <c r="T138" s="14"/>
    </row>
    <row r="139" spans="1:20">
      <c r="A139" s="14"/>
      <c r="B139" s="14"/>
      <c r="C139" s="14"/>
      <c r="D139" s="14"/>
      <c r="E139" s="117"/>
      <c r="F139" s="14"/>
      <c r="G139" s="14"/>
      <c r="H139" s="14"/>
      <c r="I139" s="14"/>
      <c r="J139" s="14"/>
      <c r="K139" s="14"/>
      <c r="L139" s="14"/>
      <c r="M139" s="14"/>
      <c r="N139" s="14"/>
      <c r="O139" s="14"/>
      <c r="P139" s="14"/>
      <c r="Q139" s="115"/>
      <c r="R139" s="14"/>
      <c r="S139" s="14"/>
      <c r="T139" s="14"/>
    </row>
    <row r="140" spans="1:20">
      <c r="A140" s="14"/>
      <c r="B140" s="14"/>
      <c r="C140" s="14"/>
      <c r="D140" s="14"/>
      <c r="E140" s="117"/>
      <c r="F140" s="14"/>
      <c r="G140" s="14"/>
      <c r="H140" s="14"/>
      <c r="I140" s="14"/>
      <c r="J140" s="14"/>
      <c r="K140" s="14"/>
      <c r="L140" s="14"/>
      <c r="M140" s="14"/>
      <c r="N140" s="14"/>
      <c r="O140" s="14"/>
      <c r="P140" s="14"/>
      <c r="Q140" s="115"/>
      <c r="R140" s="14"/>
      <c r="S140" s="14"/>
      <c r="T140" s="14"/>
    </row>
    <row r="141" spans="1:20">
      <c r="A141" s="14"/>
      <c r="B141" s="14"/>
      <c r="C141" s="14"/>
      <c r="D141" s="14"/>
      <c r="E141" s="117"/>
      <c r="F141" s="14"/>
      <c r="G141" s="14"/>
      <c r="H141" s="14"/>
      <c r="I141" s="14"/>
      <c r="J141" s="14"/>
      <c r="K141" s="14"/>
      <c r="L141" s="14"/>
      <c r="M141" s="14"/>
      <c r="N141" s="14"/>
      <c r="O141" s="14"/>
      <c r="P141" s="14"/>
      <c r="Q141" s="115"/>
      <c r="R141" s="14"/>
      <c r="S141" s="14"/>
      <c r="T141" s="14"/>
    </row>
    <row r="142" spans="1:20">
      <c r="A142" s="14"/>
      <c r="B142" s="14"/>
      <c r="C142" s="14"/>
      <c r="D142" s="14"/>
      <c r="E142" s="117"/>
      <c r="F142" s="14"/>
      <c r="G142" s="14"/>
      <c r="H142" s="14"/>
      <c r="I142" s="14"/>
      <c r="J142" s="14"/>
      <c r="K142" s="14"/>
      <c r="L142" s="14"/>
      <c r="M142" s="14"/>
      <c r="N142" s="14"/>
      <c r="O142" s="14"/>
      <c r="P142" s="14"/>
      <c r="Q142" s="115"/>
      <c r="R142" s="14"/>
      <c r="S142" s="14"/>
      <c r="T142" s="14"/>
    </row>
    <row r="143" spans="1:20">
      <c r="A143" s="14"/>
      <c r="B143" s="14"/>
      <c r="C143" s="14"/>
      <c r="D143" s="14"/>
      <c r="E143" s="117"/>
      <c r="F143" s="14"/>
      <c r="G143" s="14"/>
      <c r="H143" s="14"/>
      <c r="I143" s="14"/>
      <c r="J143" s="14"/>
      <c r="K143" s="14"/>
      <c r="L143" s="14"/>
      <c r="M143" s="14"/>
      <c r="N143" s="14"/>
      <c r="O143" s="14"/>
      <c r="P143" s="14"/>
      <c r="Q143" s="115"/>
      <c r="R143" s="14"/>
      <c r="S143" s="14"/>
      <c r="T143" s="14"/>
    </row>
    <row r="144" spans="1:20">
      <c r="A144" s="14"/>
      <c r="B144" s="14"/>
      <c r="C144" s="14"/>
      <c r="D144" s="14"/>
      <c r="E144" s="117"/>
      <c r="F144" s="14"/>
      <c r="G144" s="14"/>
      <c r="H144" s="14"/>
      <c r="I144" s="14"/>
      <c r="J144" s="14"/>
      <c r="K144" s="14"/>
      <c r="L144" s="14"/>
      <c r="M144" s="14"/>
      <c r="N144" s="14"/>
      <c r="O144" s="14"/>
      <c r="P144" s="14"/>
      <c r="Q144" s="115"/>
      <c r="R144" s="14"/>
      <c r="S144" s="14"/>
      <c r="T144" s="14"/>
    </row>
    <row r="145" spans="1:20">
      <c r="A145" s="14"/>
      <c r="B145" s="14"/>
      <c r="C145" s="14"/>
      <c r="D145" s="14"/>
      <c r="E145" s="117"/>
      <c r="F145" s="14"/>
      <c r="G145" s="14"/>
      <c r="H145" s="14"/>
      <c r="I145" s="14"/>
      <c r="J145" s="14"/>
      <c r="K145" s="14"/>
      <c r="L145" s="14"/>
      <c r="M145" s="14"/>
      <c r="N145" s="14"/>
      <c r="O145" s="14"/>
      <c r="P145" s="14"/>
      <c r="Q145" s="115"/>
      <c r="R145" s="14"/>
      <c r="S145" s="14"/>
      <c r="T145" s="14"/>
    </row>
    <row r="146" spans="1:20">
      <c r="A146" s="14"/>
      <c r="B146" s="14"/>
      <c r="C146" s="14"/>
      <c r="D146" s="14"/>
      <c r="E146" s="117"/>
      <c r="F146" s="14"/>
      <c r="G146" s="14"/>
      <c r="H146" s="14"/>
      <c r="I146" s="14"/>
      <c r="J146" s="14"/>
      <c r="K146" s="14"/>
      <c r="L146" s="14"/>
      <c r="M146" s="14"/>
      <c r="N146" s="14"/>
      <c r="O146" s="14"/>
      <c r="P146" s="14"/>
      <c r="Q146" s="115"/>
      <c r="R146" s="14"/>
      <c r="S146" s="14"/>
      <c r="T146" s="14"/>
    </row>
    <row r="147" spans="1:20">
      <c r="A147" s="14"/>
      <c r="B147" s="14"/>
      <c r="C147" s="14"/>
      <c r="D147" s="14"/>
      <c r="E147" s="117"/>
      <c r="F147" s="14"/>
      <c r="G147" s="14"/>
      <c r="H147" s="14"/>
      <c r="I147" s="14"/>
      <c r="J147" s="14"/>
      <c r="K147" s="14"/>
      <c r="L147" s="14"/>
      <c r="M147" s="14"/>
      <c r="N147" s="14"/>
      <c r="O147" s="14"/>
      <c r="P147" s="14"/>
      <c r="Q147" s="115"/>
      <c r="R147" s="14"/>
      <c r="S147" s="14"/>
      <c r="T147" s="14"/>
    </row>
    <row r="148" spans="1:20">
      <c r="A148" s="14"/>
      <c r="B148" s="14"/>
      <c r="C148" s="14"/>
      <c r="D148" s="14"/>
      <c r="E148" s="117"/>
      <c r="F148" s="14"/>
      <c r="G148" s="14"/>
      <c r="H148" s="14"/>
      <c r="I148" s="14"/>
      <c r="J148" s="14"/>
      <c r="K148" s="14"/>
      <c r="L148" s="14"/>
      <c r="M148" s="14"/>
      <c r="N148" s="14"/>
      <c r="O148" s="14"/>
      <c r="P148" s="14"/>
      <c r="Q148" s="115"/>
      <c r="R148" s="14"/>
      <c r="S148" s="14"/>
      <c r="T148" s="14"/>
    </row>
    <row r="149" spans="1:20">
      <c r="A149" s="14"/>
      <c r="B149" s="14"/>
      <c r="C149" s="14"/>
      <c r="D149" s="14"/>
      <c r="E149" s="117"/>
      <c r="F149" s="14"/>
      <c r="G149" s="14"/>
      <c r="H149" s="14"/>
      <c r="I149" s="14"/>
      <c r="J149" s="14"/>
      <c r="K149" s="14"/>
      <c r="L149" s="14"/>
      <c r="M149" s="14"/>
      <c r="N149" s="14"/>
      <c r="O149" s="14"/>
      <c r="P149" s="14"/>
      <c r="Q149" s="115"/>
      <c r="R149" s="14"/>
      <c r="S149" s="14"/>
      <c r="T149" s="14"/>
    </row>
    <row r="150" spans="1:20">
      <c r="A150" s="14"/>
      <c r="B150" s="14"/>
      <c r="C150" s="14"/>
      <c r="D150" s="14"/>
      <c r="E150" s="117"/>
      <c r="F150" s="14"/>
      <c r="G150" s="14"/>
      <c r="H150" s="14"/>
      <c r="I150" s="14"/>
      <c r="J150" s="14"/>
      <c r="K150" s="14"/>
      <c r="L150" s="14"/>
      <c r="M150" s="14"/>
      <c r="N150" s="14"/>
      <c r="O150" s="14"/>
      <c r="P150" s="14"/>
      <c r="Q150" s="115"/>
      <c r="R150" s="14"/>
      <c r="S150" s="14"/>
      <c r="T150" s="14"/>
    </row>
    <row r="151" spans="1:20">
      <c r="A151" s="14"/>
      <c r="B151" s="14"/>
      <c r="C151" s="14"/>
      <c r="D151" s="14"/>
      <c r="E151" s="117"/>
      <c r="F151" s="14"/>
      <c r="G151" s="14"/>
      <c r="H151" s="14"/>
      <c r="I151" s="14"/>
      <c r="J151" s="14"/>
      <c r="K151" s="14"/>
      <c r="L151" s="14"/>
      <c r="M151" s="14"/>
      <c r="N151" s="14"/>
      <c r="O151" s="14"/>
      <c r="P151" s="14"/>
      <c r="Q151" s="115"/>
      <c r="R151" s="14"/>
      <c r="S151" s="14"/>
      <c r="T151" s="14"/>
    </row>
    <row r="152" spans="1:20">
      <c r="A152" s="14"/>
      <c r="B152" s="14"/>
      <c r="C152" s="14"/>
      <c r="D152" s="14"/>
      <c r="E152" s="117"/>
      <c r="F152" s="14"/>
      <c r="G152" s="14"/>
      <c r="H152" s="14"/>
      <c r="I152" s="14"/>
      <c r="J152" s="14"/>
      <c r="K152" s="14"/>
      <c r="L152" s="14"/>
      <c r="M152" s="14"/>
      <c r="N152" s="14"/>
      <c r="O152" s="14"/>
      <c r="P152" s="14"/>
      <c r="Q152" s="115"/>
      <c r="R152" s="14"/>
      <c r="S152" s="14"/>
      <c r="T152" s="14"/>
    </row>
    <row r="153" spans="1:20">
      <c r="A153" s="14"/>
      <c r="B153" s="14"/>
      <c r="C153" s="14"/>
      <c r="D153" s="14"/>
      <c r="E153" s="117"/>
      <c r="F153" s="14"/>
      <c r="G153" s="14"/>
      <c r="H153" s="14"/>
      <c r="I153" s="14"/>
      <c r="J153" s="14"/>
      <c r="K153" s="14"/>
      <c r="L153" s="14"/>
      <c r="M153" s="14"/>
      <c r="N153" s="14"/>
      <c r="O153" s="14"/>
      <c r="P153" s="14"/>
      <c r="Q153" s="115"/>
      <c r="R153" s="14"/>
      <c r="S153" s="14"/>
      <c r="T153" s="14"/>
    </row>
    <row r="154" spans="1:20">
      <c r="A154" s="14"/>
      <c r="B154" s="14"/>
      <c r="C154" s="14"/>
      <c r="D154" s="14"/>
      <c r="E154" s="117"/>
      <c r="F154" s="14"/>
      <c r="G154" s="14"/>
      <c r="H154" s="14"/>
      <c r="I154" s="14"/>
      <c r="J154" s="14"/>
      <c r="K154" s="14"/>
      <c r="L154" s="14"/>
      <c r="M154" s="14"/>
      <c r="N154" s="14"/>
      <c r="O154" s="14"/>
      <c r="P154" s="14"/>
      <c r="Q154" s="115"/>
      <c r="R154" s="14"/>
      <c r="S154" s="14"/>
      <c r="T154" s="14"/>
    </row>
    <row r="155" spans="1:20">
      <c r="A155" s="14"/>
      <c r="B155" s="14"/>
      <c r="C155" s="14"/>
      <c r="D155" s="14"/>
      <c r="E155" s="117"/>
      <c r="F155" s="14"/>
      <c r="G155" s="14"/>
      <c r="H155" s="14"/>
      <c r="I155" s="14"/>
      <c r="J155" s="14"/>
      <c r="K155" s="14"/>
      <c r="L155" s="14"/>
      <c r="M155" s="14"/>
      <c r="N155" s="14"/>
      <c r="O155" s="14"/>
      <c r="P155" s="14"/>
      <c r="Q155" s="115"/>
      <c r="R155" s="14"/>
      <c r="S155" s="14"/>
      <c r="T155" s="14"/>
    </row>
    <row r="156" spans="1:20">
      <c r="A156" s="14"/>
      <c r="B156" s="14"/>
      <c r="C156" s="14"/>
      <c r="D156" s="14"/>
      <c r="E156" s="117"/>
      <c r="F156" s="14"/>
      <c r="G156" s="14"/>
      <c r="H156" s="14"/>
      <c r="I156" s="14"/>
      <c r="J156" s="14"/>
      <c r="K156" s="14"/>
      <c r="L156" s="14"/>
      <c r="M156" s="14"/>
      <c r="N156" s="14"/>
      <c r="O156" s="14"/>
      <c r="P156" s="14"/>
      <c r="Q156" s="115"/>
      <c r="R156" s="14"/>
      <c r="S156" s="14"/>
      <c r="T156" s="14"/>
    </row>
    <row r="157" spans="1:20">
      <c r="A157" s="14"/>
      <c r="B157" s="14"/>
      <c r="C157" s="14"/>
      <c r="D157" s="14"/>
      <c r="E157" s="117"/>
      <c r="F157" s="14"/>
      <c r="G157" s="14"/>
      <c r="H157" s="14"/>
      <c r="I157" s="14"/>
      <c r="J157" s="14"/>
      <c r="K157" s="14"/>
      <c r="L157" s="14"/>
      <c r="M157" s="14"/>
      <c r="N157" s="14"/>
      <c r="O157" s="14"/>
      <c r="P157" s="14"/>
      <c r="Q157" s="115"/>
      <c r="R157" s="14"/>
      <c r="S157" s="14"/>
      <c r="T157" s="14"/>
    </row>
    <row r="158" spans="1:20">
      <c r="A158" s="14"/>
      <c r="B158" s="14"/>
      <c r="C158" s="14"/>
      <c r="D158" s="14"/>
      <c r="E158" s="117"/>
      <c r="F158" s="14"/>
      <c r="G158" s="14"/>
      <c r="H158" s="14"/>
      <c r="I158" s="14"/>
      <c r="J158" s="14"/>
      <c r="K158" s="14"/>
      <c r="L158" s="14"/>
      <c r="M158" s="14"/>
      <c r="N158" s="14"/>
      <c r="O158" s="14"/>
      <c r="P158" s="14"/>
      <c r="Q158" s="115"/>
      <c r="R158" s="14"/>
      <c r="S158" s="14"/>
      <c r="T158" s="14"/>
    </row>
    <row r="159" spans="1:20">
      <c r="A159" s="14"/>
      <c r="B159" s="14"/>
      <c r="C159" s="14"/>
      <c r="D159" s="14"/>
      <c r="E159" s="117"/>
      <c r="F159" s="14"/>
      <c r="G159" s="14"/>
      <c r="H159" s="14"/>
      <c r="I159" s="14"/>
      <c r="J159" s="14"/>
      <c r="K159" s="14"/>
      <c r="L159" s="14"/>
      <c r="M159" s="14"/>
      <c r="N159" s="14"/>
      <c r="O159" s="14"/>
      <c r="P159" s="14"/>
      <c r="Q159" s="115"/>
      <c r="R159" s="14"/>
      <c r="S159" s="14"/>
      <c r="T159" s="14"/>
    </row>
    <row r="160" spans="1:20">
      <c r="A160" s="14"/>
      <c r="B160" s="14"/>
      <c r="C160" s="14"/>
      <c r="D160" s="14"/>
      <c r="E160" s="117"/>
      <c r="F160" s="14"/>
      <c r="G160" s="14"/>
      <c r="H160" s="14"/>
      <c r="I160" s="14"/>
      <c r="J160" s="14"/>
      <c r="K160" s="14"/>
      <c r="L160" s="14"/>
      <c r="M160" s="14"/>
      <c r="N160" s="14"/>
      <c r="O160" s="14"/>
      <c r="P160" s="14"/>
      <c r="Q160" s="115"/>
      <c r="R160" s="14"/>
      <c r="S160" s="14"/>
      <c r="T160" s="14"/>
    </row>
    <row r="161" spans="1:20">
      <c r="A161" s="14"/>
      <c r="B161" s="14"/>
      <c r="C161" s="14"/>
      <c r="D161" s="14"/>
      <c r="E161" s="117"/>
      <c r="F161" s="14"/>
      <c r="G161" s="14"/>
      <c r="H161" s="14"/>
      <c r="I161" s="14"/>
      <c r="J161" s="14"/>
      <c r="K161" s="14"/>
      <c r="L161" s="14"/>
      <c r="M161" s="14"/>
      <c r="N161" s="14"/>
      <c r="O161" s="14"/>
      <c r="P161" s="14"/>
      <c r="Q161" s="115"/>
      <c r="R161" s="14"/>
      <c r="S161" s="14"/>
      <c r="T161" s="14"/>
    </row>
    <row r="162" spans="1:20">
      <c r="A162" s="14"/>
      <c r="B162" s="14"/>
      <c r="C162" s="14"/>
      <c r="D162" s="14"/>
      <c r="E162" s="117"/>
      <c r="F162" s="14"/>
      <c r="G162" s="14"/>
      <c r="H162" s="14"/>
      <c r="I162" s="14"/>
      <c r="J162" s="14"/>
      <c r="K162" s="14"/>
      <c r="L162" s="14"/>
      <c r="M162" s="14"/>
      <c r="N162" s="14"/>
      <c r="O162" s="14"/>
      <c r="P162" s="14"/>
      <c r="Q162" s="115"/>
      <c r="R162" s="14"/>
      <c r="S162" s="14"/>
      <c r="T162" s="14"/>
    </row>
    <row r="163" spans="1:20">
      <c r="A163" s="14"/>
      <c r="B163" s="14"/>
      <c r="C163" s="14"/>
      <c r="D163" s="14"/>
      <c r="E163" s="117"/>
      <c r="F163" s="14"/>
      <c r="G163" s="14"/>
      <c r="H163" s="14"/>
      <c r="I163" s="14"/>
      <c r="J163" s="14"/>
      <c r="K163" s="14"/>
      <c r="L163" s="14"/>
      <c r="M163" s="14"/>
      <c r="N163" s="14"/>
      <c r="O163" s="14"/>
      <c r="P163" s="14"/>
      <c r="Q163" s="115"/>
      <c r="R163" s="14"/>
      <c r="S163" s="14"/>
      <c r="T163" s="14"/>
    </row>
    <row r="164" spans="1:20">
      <c r="A164" s="14"/>
      <c r="B164" s="14"/>
      <c r="C164" s="14"/>
      <c r="D164" s="14"/>
      <c r="E164" s="117"/>
      <c r="F164" s="14"/>
      <c r="G164" s="14"/>
      <c r="H164" s="14"/>
      <c r="I164" s="14"/>
      <c r="J164" s="14"/>
      <c r="K164" s="14"/>
      <c r="L164" s="14"/>
      <c r="M164" s="14"/>
      <c r="N164" s="14"/>
      <c r="O164" s="14"/>
      <c r="P164" s="14"/>
      <c r="Q164" s="115"/>
      <c r="R164" s="14"/>
      <c r="S164" s="14"/>
      <c r="T164" s="14"/>
    </row>
    <row r="165" spans="1:20">
      <c r="A165" s="14"/>
      <c r="B165" s="14"/>
      <c r="C165" s="14"/>
      <c r="D165" s="14"/>
      <c r="E165" s="117"/>
      <c r="F165" s="14"/>
      <c r="G165" s="14"/>
      <c r="H165" s="14"/>
      <c r="I165" s="14"/>
      <c r="J165" s="14"/>
      <c r="K165" s="14"/>
      <c r="L165" s="14"/>
      <c r="M165" s="14"/>
      <c r="N165" s="14"/>
      <c r="O165" s="14"/>
      <c r="P165" s="14"/>
      <c r="Q165" s="115"/>
      <c r="R165" s="14"/>
      <c r="S165" s="14"/>
      <c r="T165" s="14"/>
    </row>
    <row r="166" spans="1:20">
      <c r="A166" s="14"/>
      <c r="B166" s="14"/>
      <c r="C166" s="14"/>
      <c r="D166" s="14"/>
      <c r="E166" s="117"/>
      <c r="F166" s="14"/>
      <c r="G166" s="14"/>
      <c r="H166" s="14"/>
      <c r="I166" s="14"/>
      <c r="J166" s="14"/>
      <c r="K166" s="14"/>
      <c r="L166" s="14"/>
      <c r="M166" s="14"/>
      <c r="N166" s="14"/>
      <c r="O166" s="14"/>
      <c r="P166" s="14"/>
      <c r="Q166" s="115"/>
      <c r="R166" s="14"/>
      <c r="S166" s="14"/>
      <c r="T166" s="14"/>
    </row>
    <row r="167" spans="1:20">
      <c r="A167" s="14"/>
      <c r="B167" s="14"/>
      <c r="C167" s="14"/>
      <c r="D167" s="14"/>
      <c r="E167" s="117"/>
      <c r="F167" s="14"/>
      <c r="G167" s="14"/>
      <c r="H167" s="14"/>
      <c r="I167" s="14"/>
      <c r="J167" s="14"/>
      <c r="K167" s="14"/>
      <c r="L167" s="14"/>
      <c r="M167" s="14"/>
      <c r="N167" s="14"/>
      <c r="O167" s="14"/>
      <c r="P167" s="14"/>
      <c r="Q167" s="115"/>
      <c r="R167" s="14"/>
      <c r="S167" s="14"/>
      <c r="T167" s="14"/>
    </row>
    <row r="168" spans="1:20">
      <c r="A168" s="14"/>
      <c r="B168" s="14"/>
      <c r="C168" s="14"/>
      <c r="D168" s="14"/>
      <c r="E168" s="117"/>
      <c r="F168" s="14"/>
      <c r="G168" s="14"/>
      <c r="H168" s="14"/>
      <c r="I168" s="14"/>
      <c r="J168" s="14"/>
      <c r="K168" s="14"/>
      <c r="L168" s="14"/>
      <c r="M168" s="14"/>
      <c r="N168" s="14"/>
      <c r="O168" s="14"/>
      <c r="P168" s="14"/>
      <c r="Q168" s="115"/>
      <c r="R168" s="14"/>
      <c r="S168" s="14"/>
      <c r="T168" s="14"/>
    </row>
    <row r="169" spans="1:20">
      <c r="A169" s="14"/>
      <c r="B169" s="14"/>
      <c r="C169" s="14"/>
      <c r="D169" s="14"/>
      <c r="E169" s="117"/>
      <c r="F169" s="14"/>
      <c r="G169" s="14"/>
      <c r="H169" s="14"/>
      <c r="I169" s="14"/>
      <c r="J169" s="14"/>
      <c r="K169" s="14"/>
      <c r="L169" s="14"/>
      <c r="M169" s="14"/>
      <c r="N169" s="14"/>
      <c r="O169" s="14"/>
      <c r="P169" s="14"/>
      <c r="Q169" s="115"/>
      <c r="R169" s="14"/>
      <c r="S169" s="14"/>
      <c r="T169" s="14"/>
    </row>
    <row r="170" spans="1:20">
      <c r="A170" s="14"/>
      <c r="B170" s="14"/>
      <c r="C170" s="14"/>
      <c r="D170" s="14"/>
      <c r="E170" s="117"/>
      <c r="F170" s="14"/>
      <c r="G170" s="14"/>
      <c r="H170" s="14"/>
      <c r="I170" s="14"/>
      <c r="J170" s="14"/>
      <c r="K170" s="14"/>
      <c r="L170" s="14"/>
      <c r="M170" s="14"/>
      <c r="N170" s="14"/>
      <c r="O170" s="14"/>
      <c r="P170" s="14"/>
      <c r="Q170" s="115"/>
      <c r="R170" s="14"/>
      <c r="S170" s="14"/>
      <c r="T170" s="14"/>
    </row>
    <row r="171" spans="1:20">
      <c r="A171" s="14"/>
      <c r="B171" s="14"/>
      <c r="C171" s="14"/>
      <c r="D171" s="14"/>
      <c r="E171" s="117"/>
      <c r="F171" s="14"/>
      <c r="G171" s="14"/>
      <c r="H171" s="14"/>
      <c r="I171" s="14"/>
      <c r="J171" s="14"/>
      <c r="K171" s="14"/>
      <c r="L171" s="14"/>
      <c r="M171" s="14"/>
      <c r="N171" s="14"/>
      <c r="O171" s="14"/>
      <c r="P171" s="14"/>
      <c r="Q171" s="115"/>
      <c r="R171" s="14"/>
      <c r="S171" s="14"/>
      <c r="T171" s="14"/>
    </row>
    <row r="172" spans="1:20">
      <c r="A172" s="14"/>
      <c r="B172" s="14"/>
      <c r="C172" s="14"/>
      <c r="D172" s="14"/>
      <c r="E172" s="117"/>
      <c r="F172" s="14"/>
      <c r="G172" s="14"/>
      <c r="H172" s="14"/>
      <c r="I172" s="14"/>
      <c r="J172" s="14"/>
      <c r="K172" s="14"/>
      <c r="L172" s="14"/>
      <c r="M172" s="14"/>
      <c r="N172" s="14"/>
      <c r="O172" s="14"/>
      <c r="P172" s="14"/>
      <c r="Q172" s="115"/>
      <c r="R172" s="14"/>
      <c r="S172" s="14"/>
      <c r="T172" s="14"/>
    </row>
    <row r="173" spans="1:20">
      <c r="A173" s="14"/>
      <c r="B173" s="14"/>
      <c r="C173" s="14"/>
      <c r="D173" s="14"/>
      <c r="E173" s="117"/>
      <c r="F173" s="14"/>
      <c r="G173" s="14"/>
      <c r="H173" s="14"/>
      <c r="I173" s="14"/>
      <c r="J173" s="14"/>
      <c r="K173" s="14"/>
      <c r="L173" s="14"/>
      <c r="M173" s="14"/>
      <c r="N173" s="14"/>
      <c r="O173" s="14"/>
      <c r="P173" s="14"/>
      <c r="Q173" s="115"/>
      <c r="R173" s="14"/>
      <c r="S173" s="14"/>
      <c r="T173" s="14"/>
    </row>
    <row r="174" spans="1:20">
      <c r="A174" s="14"/>
      <c r="B174" s="14"/>
      <c r="C174" s="14"/>
      <c r="D174" s="14"/>
      <c r="E174" s="117"/>
      <c r="F174" s="14"/>
      <c r="G174" s="14"/>
      <c r="H174" s="14"/>
      <c r="I174" s="14"/>
      <c r="J174" s="14"/>
      <c r="K174" s="14"/>
      <c r="L174" s="14"/>
      <c r="M174" s="14"/>
      <c r="N174" s="14"/>
      <c r="O174" s="14"/>
      <c r="P174" s="14"/>
      <c r="Q174" s="115"/>
      <c r="R174" s="14"/>
      <c r="S174" s="14"/>
      <c r="T174" s="14"/>
    </row>
    <row r="175" spans="1:20">
      <c r="A175" s="14"/>
      <c r="B175" s="14"/>
      <c r="C175" s="14"/>
      <c r="D175" s="14"/>
      <c r="E175" s="117"/>
      <c r="F175" s="14"/>
      <c r="G175" s="14"/>
      <c r="H175" s="14"/>
      <c r="I175" s="14"/>
      <c r="J175" s="14"/>
      <c r="K175" s="14"/>
      <c r="L175" s="14"/>
      <c r="M175" s="14"/>
      <c r="N175" s="14"/>
      <c r="O175" s="14"/>
      <c r="P175" s="14"/>
      <c r="Q175" s="115"/>
      <c r="R175" s="14"/>
      <c r="S175" s="14"/>
      <c r="T175" s="14"/>
    </row>
    <row r="176" spans="1:20">
      <c r="A176" s="14"/>
      <c r="B176" s="14"/>
      <c r="C176" s="14"/>
      <c r="D176" s="14"/>
      <c r="E176" s="117"/>
      <c r="F176" s="14"/>
      <c r="G176" s="14"/>
      <c r="H176" s="14"/>
      <c r="I176" s="14"/>
      <c r="J176" s="14"/>
      <c r="K176" s="14"/>
      <c r="L176" s="14"/>
      <c r="M176" s="14"/>
      <c r="N176" s="14"/>
      <c r="O176" s="14"/>
      <c r="P176" s="14"/>
      <c r="Q176" s="115"/>
      <c r="R176" s="14"/>
      <c r="S176" s="14"/>
      <c r="T176" s="14"/>
    </row>
    <row r="177" spans="1:20">
      <c r="A177" s="14"/>
      <c r="B177" s="14"/>
      <c r="C177" s="14"/>
      <c r="D177" s="14"/>
      <c r="E177" s="117"/>
      <c r="F177" s="14"/>
      <c r="G177" s="14"/>
      <c r="H177" s="14"/>
      <c r="I177" s="14"/>
      <c r="J177" s="14"/>
      <c r="K177" s="14"/>
      <c r="L177" s="14"/>
      <c r="M177" s="14"/>
      <c r="N177" s="14"/>
      <c r="O177" s="14"/>
      <c r="P177" s="14"/>
      <c r="Q177" s="115"/>
      <c r="R177" s="14"/>
      <c r="S177" s="14"/>
      <c r="T177" s="14"/>
    </row>
    <row r="178" spans="1:20">
      <c r="A178" s="14"/>
      <c r="B178" s="14"/>
      <c r="C178" s="14"/>
      <c r="D178" s="14"/>
      <c r="E178" s="117"/>
      <c r="F178" s="14"/>
      <c r="G178" s="14"/>
      <c r="H178" s="14"/>
      <c r="I178" s="14"/>
      <c r="J178" s="14"/>
      <c r="K178" s="14"/>
      <c r="L178" s="14"/>
      <c r="M178" s="14"/>
      <c r="N178" s="14"/>
      <c r="O178" s="14"/>
      <c r="P178" s="14"/>
      <c r="Q178" s="115"/>
      <c r="R178" s="14"/>
      <c r="S178" s="14"/>
      <c r="T178" s="14"/>
    </row>
    <row r="179" spans="1:20">
      <c r="A179" s="14"/>
      <c r="B179" s="14"/>
      <c r="C179" s="14"/>
      <c r="D179" s="14"/>
      <c r="E179" s="117"/>
      <c r="F179" s="14"/>
      <c r="G179" s="14"/>
      <c r="H179" s="14"/>
      <c r="I179" s="14"/>
      <c r="J179" s="14"/>
      <c r="K179" s="14"/>
      <c r="L179" s="14"/>
      <c r="M179" s="14"/>
      <c r="N179" s="14"/>
      <c r="O179" s="14"/>
      <c r="P179" s="14"/>
      <c r="Q179" s="115"/>
      <c r="R179" s="14"/>
      <c r="S179" s="14"/>
      <c r="T179" s="14"/>
    </row>
    <row r="180" spans="1:20">
      <c r="A180" s="14"/>
      <c r="B180" s="14"/>
      <c r="C180" s="14"/>
      <c r="D180" s="14"/>
      <c r="E180" s="117"/>
      <c r="F180" s="14"/>
      <c r="G180" s="14"/>
      <c r="H180" s="14"/>
      <c r="I180" s="14"/>
      <c r="J180" s="14"/>
      <c r="K180" s="14"/>
      <c r="L180" s="14"/>
      <c r="M180" s="14"/>
      <c r="N180" s="14"/>
      <c r="O180" s="14"/>
      <c r="P180" s="14"/>
      <c r="Q180" s="115"/>
      <c r="R180" s="14"/>
      <c r="S180" s="14"/>
      <c r="T180" s="14"/>
    </row>
    <row r="181" spans="1:20">
      <c r="A181" s="14"/>
      <c r="B181" s="14"/>
      <c r="C181" s="14"/>
      <c r="D181" s="14"/>
      <c r="E181" s="117"/>
      <c r="F181" s="14"/>
      <c r="G181" s="14"/>
      <c r="H181" s="14"/>
      <c r="I181" s="14"/>
      <c r="J181" s="14"/>
      <c r="K181" s="14"/>
      <c r="L181" s="14"/>
      <c r="M181" s="14"/>
      <c r="N181" s="14"/>
      <c r="O181" s="14"/>
      <c r="P181" s="14"/>
      <c r="Q181" s="115"/>
      <c r="R181" s="14"/>
      <c r="S181" s="14"/>
      <c r="T181" s="14"/>
    </row>
    <row r="182" spans="1:20">
      <c r="A182" s="14"/>
      <c r="B182" s="14"/>
      <c r="C182" s="14"/>
      <c r="D182" s="14"/>
      <c r="E182" s="117"/>
      <c r="F182" s="14"/>
      <c r="G182" s="14"/>
      <c r="H182" s="14"/>
      <c r="I182" s="14"/>
      <c r="J182" s="14"/>
      <c r="K182" s="14"/>
      <c r="L182" s="14"/>
      <c r="M182" s="14"/>
      <c r="N182" s="14"/>
      <c r="O182" s="14"/>
      <c r="P182" s="14"/>
      <c r="Q182" s="115"/>
      <c r="R182" s="14"/>
      <c r="S182" s="14"/>
      <c r="T182" s="14"/>
    </row>
    <row r="183" spans="1:20">
      <c r="A183" s="14"/>
      <c r="B183" s="14"/>
      <c r="C183" s="14"/>
      <c r="D183" s="14"/>
      <c r="E183" s="117"/>
      <c r="F183" s="14"/>
      <c r="G183" s="14"/>
      <c r="H183" s="14"/>
      <c r="I183" s="14"/>
      <c r="J183" s="14"/>
      <c r="K183" s="14"/>
      <c r="L183" s="14"/>
      <c r="M183" s="14"/>
      <c r="N183" s="14"/>
      <c r="O183" s="14"/>
      <c r="P183" s="14"/>
      <c r="Q183" s="115"/>
      <c r="R183" s="14"/>
      <c r="S183" s="14"/>
      <c r="T183" s="14"/>
    </row>
    <row r="184" spans="1:20">
      <c r="A184" s="14"/>
      <c r="B184" s="14"/>
      <c r="C184" s="14"/>
      <c r="D184" s="14"/>
      <c r="E184" s="117"/>
      <c r="F184" s="14"/>
      <c r="G184" s="14"/>
      <c r="H184" s="14"/>
      <c r="I184" s="14"/>
      <c r="J184" s="14"/>
      <c r="K184" s="14"/>
      <c r="L184" s="14"/>
      <c r="M184" s="14"/>
      <c r="N184" s="14"/>
      <c r="O184" s="14"/>
      <c r="P184" s="14"/>
      <c r="Q184" s="115"/>
      <c r="R184" s="14"/>
      <c r="S184" s="14"/>
      <c r="T184" s="14"/>
    </row>
    <row r="185" spans="1:20">
      <c r="A185" s="14"/>
      <c r="B185" s="14"/>
      <c r="C185" s="14"/>
      <c r="D185" s="14"/>
      <c r="E185" s="117"/>
      <c r="F185" s="14"/>
      <c r="G185" s="14"/>
      <c r="H185" s="14"/>
      <c r="I185" s="14"/>
      <c r="J185" s="14"/>
      <c r="K185" s="14"/>
      <c r="L185" s="14"/>
      <c r="M185" s="14"/>
      <c r="N185" s="14"/>
      <c r="O185" s="14"/>
      <c r="P185" s="14"/>
      <c r="Q185" s="115"/>
      <c r="R185" s="14"/>
      <c r="S185" s="14"/>
      <c r="T185" s="14"/>
    </row>
    <row r="186" spans="1:20">
      <c r="A186" s="14"/>
      <c r="B186" s="14"/>
      <c r="C186" s="14"/>
      <c r="D186" s="14"/>
      <c r="E186" s="117"/>
      <c r="F186" s="14"/>
      <c r="G186" s="14"/>
      <c r="H186" s="14"/>
      <c r="I186" s="14"/>
      <c r="J186" s="14"/>
      <c r="K186" s="14"/>
      <c r="L186" s="14"/>
      <c r="M186" s="14"/>
      <c r="N186" s="14"/>
      <c r="O186" s="14"/>
      <c r="P186" s="14"/>
      <c r="Q186" s="115"/>
      <c r="R186" s="14"/>
      <c r="S186" s="14"/>
      <c r="T186" s="14"/>
    </row>
    <row r="187" spans="1:20">
      <c r="A187" s="14"/>
      <c r="B187" s="14"/>
      <c r="C187" s="14"/>
      <c r="D187" s="14"/>
      <c r="E187" s="117"/>
      <c r="F187" s="14"/>
      <c r="G187" s="14"/>
      <c r="H187" s="14"/>
      <c r="I187" s="14"/>
      <c r="J187" s="14"/>
      <c r="K187" s="14"/>
      <c r="L187" s="14"/>
      <c r="M187" s="14"/>
      <c r="N187" s="14"/>
      <c r="O187" s="14"/>
      <c r="P187" s="14"/>
      <c r="Q187" s="115"/>
      <c r="R187" s="14"/>
      <c r="S187" s="14"/>
      <c r="T187" s="14"/>
    </row>
    <row r="188" spans="1:20">
      <c r="A188" s="14"/>
      <c r="B188" s="14"/>
      <c r="C188" s="14"/>
      <c r="D188" s="14"/>
      <c r="E188" s="117"/>
      <c r="F188" s="14"/>
      <c r="G188" s="14"/>
      <c r="H188" s="14"/>
      <c r="I188" s="14"/>
      <c r="J188" s="14"/>
      <c r="K188" s="14"/>
      <c r="L188" s="14"/>
      <c r="M188" s="14"/>
      <c r="N188" s="14"/>
      <c r="O188" s="14"/>
      <c r="P188" s="14"/>
      <c r="Q188" s="115"/>
      <c r="R188" s="14"/>
      <c r="S188" s="14"/>
      <c r="T188" s="14"/>
    </row>
    <row r="189" spans="1:20">
      <c r="A189" s="14"/>
      <c r="B189" s="14"/>
      <c r="C189" s="14"/>
      <c r="D189" s="14"/>
      <c r="E189" s="117"/>
      <c r="F189" s="14"/>
      <c r="G189" s="14"/>
      <c r="H189" s="14"/>
      <c r="I189" s="14"/>
      <c r="J189" s="14"/>
      <c r="K189" s="14"/>
      <c r="L189" s="14"/>
      <c r="M189" s="14"/>
      <c r="N189" s="14"/>
      <c r="O189" s="14"/>
      <c r="P189" s="14"/>
      <c r="Q189" s="115"/>
      <c r="R189" s="14"/>
      <c r="S189" s="14"/>
      <c r="T189" s="14"/>
    </row>
    <row r="190" spans="1:20">
      <c r="A190" s="14"/>
      <c r="B190" s="14"/>
      <c r="C190" s="14"/>
      <c r="D190" s="14"/>
      <c r="E190" s="117"/>
      <c r="F190" s="14"/>
      <c r="G190" s="14"/>
      <c r="H190" s="14"/>
      <c r="I190" s="14"/>
      <c r="J190" s="14"/>
      <c r="K190" s="14"/>
      <c r="L190" s="14"/>
      <c r="M190" s="14"/>
      <c r="N190" s="14"/>
      <c r="O190" s="14"/>
      <c r="P190" s="14"/>
      <c r="Q190" s="115"/>
      <c r="R190" s="14"/>
      <c r="S190" s="14"/>
      <c r="T190" s="14"/>
    </row>
    <row r="191" spans="1:20">
      <c r="A191" s="14"/>
      <c r="B191" s="14"/>
      <c r="C191" s="14"/>
      <c r="D191" s="14"/>
      <c r="E191" s="117"/>
      <c r="F191" s="14"/>
      <c r="G191" s="14"/>
      <c r="H191" s="14"/>
      <c r="I191" s="14"/>
      <c r="J191" s="14"/>
      <c r="K191" s="14"/>
      <c r="L191" s="14"/>
      <c r="M191" s="14"/>
      <c r="N191" s="14"/>
      <c r="O191" s="14"/>
      <c r="P191" s="14"/>
      <c r="Q191" s="115"/>
      <c r="R191" s="14"/>
      <c r="S191" s="14"/>
      <c r="T191" s="14"/>
    </row>
    <row r="192" spans="1:20">
      <c r="A192" s="14"/>
      <c r="B192" s="14"/>
      <c r="C192" s="14"/>
      <c r="D192" s="14"/>
      <c r="E192" s="117"/>
      <c r="F192" s="14"/>
      <c r="G192" s="14"/>
      <c r="H192" s="14"/>
      <c r="I192" s="14"/>
      <c r="J192" s="14"/>
      <c r="K192" s="14"/>
      <c r="L192" s="14"/>
      <c r="M192" s="14"/>
      <c r="N192" s="14"/>
      <c r="O192" s="14"/>
      <c r="P192" s="14"/>
      <c r="Q192" s="115"/>
      <c r="R192" s="14"/>
      <c r="S192" s="14"/>
      <c r="T192" s="14"/>
    </row>
    <row r="193" spans="1:20">
      <c r="A193" s="14"/>
      <c r="B193" s="14"/>
      <c r="C193" s="14"/>
      <c r="D193" s="14"/>
      <c r="E193" s="117"/>
      <c r="F193" s="14"/>
      <c r="G193" s="14"/>
      <c r="H193" s="14"/>
      <c r="I193" s="14"/>
      <c r="J193" s="14"/>
      <c r="K193" s="14"/>
      <c r="L193" s="14"/>
      <c r="M193" s="14"/>
      <c r="N193" s="14"/>
      <c r="O193" s="14"/>
      <c r="P193" s="14"/>
      <c r="Q193" s="115"/>
      <c r="R193" s="14"/>
      <c r="S193" s="14"/>
      <c r="T193" s="14"/>
    </row>
    <row r="194" spans="1:20">
      <c r="A194" s="14"/>
      <c r="B194" s="14"/>
      <c r="C194" s="14"/>
      <c r="D194" s="14"/>
      <c r="E194" s="117"/>
      <c r="F194" s="14"/>
      <c r="G194" s="14"/>
      <c r="H194" s="14"/>
      <c r="I194" s="14"/>
      <c r="J194" s="14"/>
      <c r="K194" s="14"/>
      <c r="L194" s="14"/>
      <c r="M194" s="14"/>
      <c r="N194" s="14"/>
      <c r="O194" s="14"/>
      <c r="P194" s="14"/>
      <c r="Q194" s="115"/>
      <c r="R194" s="14"/>
      <c r="S194" s="14"/>
      <c r="T194" s="14"/>
    </row>
    <row r="195" spans="1:20">
      <c r="A195" s="14"/>
      <c r="B195" s="14"/>
      <c r="C195" s="14"/>
      <c r="D195" s="14"/>
      <c r="E195" s="117"/>
      <c r="F195" s="14"/>
      <c r="G195" s="14"/>
      <c r="H195" s="14"/>
      <c r="I195" s="14"/>
      <c r="J195" s="14"/>
      <c r="K195" s="14"/>
      <c r="L195" s="14"/>
      <c r="M195" s="14"/>
      <c r="N195" s="14"/>
      <c r="O195" s="14"/>
      <c r="P195" s="14"/>
      <c r="Q195" s="115"/>
      <c r="R195" s="14"/>
      <c r="S195" s="14"/>
      <c r="T195" s="14"/>
    </row>
    <row r="196" spans="1:20">
      <c r="A196" s="14"/>
      <c r="B196" s="14"/>
      <c r="C196" s="14"/>
      <c r="D196" s="14"/>
      <c r="E196" s="117"/>
      <c r="F196" s="14"/>
      <c r="G196" s="14"/>
      <c r="H196" s="14"/>
      <c r="I196" s="14"/>
      <c r="J196" s="14"/>
      <c r="K196" s="14"/>
      <c r="L196" s="14"/>
      <c r="M196" s="14"/>
      <c r="N196" s="14"/>
      <c r="O196" s="14"/>
      <c r="P196" s="14"/>
      <c r="Q196" s="115"/>
      <c r="R196" s="14"/>
      <c r="S196" s="14"/>
      <c r="T196" s="14"/>
    </row>
    <row r="197" spans="1:20">
      <c r="A197" s="14"/>
      <c r="B197" s="14"/>
      <c r="C197" s="14"/>
      <c r="D197" s="14"/>
      <c r="E197" s="117"/>
      <c r="F197" s="14"/>
      <c r="G197" s="14"/>
      <c r="H197" s="14"/>
      <c r="I197" s="14"/>
      <c r="J197" s="14"/>
      <c r="K197" s="14"/>
      <c r="L197" s="14"/>
      <c r="M197" s="14"/>
      <c r="N197" s="14"/>
      <c r="O197" s="14"/>
      <c r="P197" s="14"/>
      <c r="Q197" s="115"/>
      <c r="R197" s="14"/>
      <c r="S197" s="14"/>
      <c r="T197" s="14"/>
    </row>
    <row r="198" spans="1:20">
      <c r="A198" s="14"/>
      <c r="B198" s="14"/>
      <c r="C198" s="14"/>
      <c r="D198" s="14"/>
      <c r="E198" s="117"/>
      <c r="F198" s="14"/>
      <c r="G198" s="14"/>
      <c r="H198" s="14"/>
      <c r="I198" s="14"/>
      <c r="J198" s="14"/>
      <c r="K198" s="14"/>
      <c r="L198" s="14"/>
      <c r="M198" s="14"/>
      <c r="N198" s="14"/>
      <c r="O198" s="14"/>
      <c r="P198" s="14"/>
      <c r="Q198" s="115"/>
      <c r="R198" s="14"/>
      <c r="S198" s="14"/>
      <c r="T198" s="14"/>
    </row>
    <row r="199" spans="1:20">
      <c r="A199" s="14"/>
      <c r="B199" s="14"/>
      <c r="C199" s="14"/>
      <c r="D199" s="14"/>
      <c r="E199" s="117"/>
      <c r="F199" s="14"/>
      <c r="G199" s="14"/>
      <c r="H199" s="14"/>
      <c r="I199" s="14"/>
      <c r="J199" s="14"/>
      <c r="K199" s="14"/>
      <c r="L199" s="14"/>
      <c r="M199" s="14"/>
      <c r="N199" s="14"/>
      <c r="O199" s="14"/>
      <c r="P199" s="14"/>
      <c r="Q199" s="115"/>
      <c r="R199" s="14"/>
      <c r="S199" s="14"/>
      <c r="T199" s="14"/>
    </row>
    <row r="200" spans="1:20">
      <c r="A200" s="14"/>
      <c r="B200" s="14"/>
      <c r="C200" s="14"/>
      <c r="D200" s="14"/>
      <c r="E200" s="117"/>
      <c r="F200" s="14"/>
      <c r="G200" s="14"/>
      <c r="H200" s="14"/>
      <c r="I200" s="14"/>
      <c r="J200" s="14"/>
      <c r="K200" s="14"/>
      <c r="L200" s="14"/>
      <c r="M200" s="14"/>
      <c r="N200" s="14"/>
      <c r="O200" s="14"/>
      <c r="P200" s="14"/>
      <c r="Q200" s="115"/>
      <c r="R200" s="14"/>
      <c r="S200" s="14"/>
      <c r="T200" s="14"/>
    </row>
    <row r="201" spans="1:20">
      <c r="A201" s="14"/>
      <c r="B201" s="14"/>
      <c r="C201" s="14"/>
      <c r="D201" s="14"/>
      <c r="E201" s="117"/>
      <c r="F201" s="14"/>
      <c r="G201" s="14"/>
      <c r="H201" s="14"/>
      <c r="I201" s="14"/>
      <c r="J201" s="14"/>
      <c r="K201" s="14"/>
      <c r="L201" s="14"/>
      <c r="M201" s="14"/>
      <c r="N201" s="14"/>
      <c r="O201" s="14"/>
      <c r="P201" s="14"/>
      <c r="Q201" s="115"/>
      <c r="R201" s="14"/>
      <c r="S201" s="14"/>
      <c r="T201" s="14"/>
    </row>
    <row r="202" spans="1:20">
      <c r="A202" s="14"/>
      <c r="B202" s="14"/>
      <c r="C202" s="14"/>
      <c r="D202" s="14"/>
      <c r="E202" s="117"/>
      <c r="F202" s="14"/>
      <c r="G202" s="14"/>
      <c r="H202" s="14"/>
      <c r="I202" s="14"/>
      <c r="J202" s="14"/>
      <c r="K202" s="14"/>
      <c r="L202" s="14"/>
      <c r="M202" s="14"/>
      <c r="N202" s="14"/>
      <c r="O202" s="14"/>
      <c r="P202" s="14"/>
      <c r="Q202" s="115"/>
      <c r="R202" s="14"/>
      <c r="S202" s="14"/>
      <c r="T202" s="14"/>
    </row>
    <row r="203" spans="1:20">
      <c r="A203" s="14"/>
      <c r="B203" s="14"/>
      <c r="C203" s="14"/>
      <c r="D203" s="14"/>
      <c r="E203" s="117"/>
      <c r="F203" s="14"/>
      <c r="G203" s="14"/>
      <c r="H203" s="14"/>
      <c r="I203" s="14"/>
      <c r="J203" s="14"/>
      <c r="K203" s="14"/>
      <c r="L203" s="14"/>
      <c r="M203" s="14"/>
      <c r="N203" s="14"/>
      <c r="O203" s="14"/>
      <c r="P203" s="14"/>
      <c r="Q203" s="115"/>
      <c r="R203" s="14"/>
      <c r="S203" s="14"/>
      <c r="T203" s="14"/>
    </row>
    <row r="204" spans="1:20">
      <c r="A204" s="14"/>
      <c r="B204" s="14"/>
      <c r="C204" s="14"/>
      <c r="D204" s="14"/>
      <c r="E204" s="117"/>
      <c r="F204" s="14"/>
      <c r="G204" s="14"/>
      <c r="H204" s="14"/>
      <c r="I204" s="14"/>
      <c r="J204" s="14"/>
      <c r="K204" s="14"/>
      <c r="L204" s="14"/>
      <c r="M204" s="14"/>
      <c r="N204" s="14"/>
      <c r="O204" s="14"/>
      <c r="P204" s="14"/>
      <c r="Q204" s="115"/>
      <c r="R204" s="14"/>
      <c r="S204" s="14"/>
      <c r="T204" s="14"/>
    </row>
    <row r="205" spans="1:20">
      <c r="A205" s="14"/>
      <c r="B205" s="14"/>
      <c r="C205" s="14"/>
      <c r="D205" s="14"/>
      <c r="E205" s="117"/>
      <c r="F205" s="14"/>
      <c r="G205" s="14"/>
      <c r="H205" s="14"/>
      <c r="I205" s="14"/>
      <c r="J205" s="14"/>
      <c r="K205" s="14"/>
      <c r="L205" s="14"/>
      <c r="M205" s="14"/>
      <c r="N205" s="14"/>
      <c r="O205" s="14"/>
      <c r="P205" s="14"/>
      <c r="Q205" s="115"/>
      <c r="R205" s="14"/>
      <c r="S205" s="14"/>
      <c r="T205" s="14"/>
    </row>
    <row r="206" spans="1:20">
      <c r="A206" s="14"/>
      <c r="B206" s="14"/>
      <c r="C206" s="14"/>
      <c r="D206" s="14"/>
      <c r="E206" s="117"/>
      <c r="F206" s="14"/>
      <c r="G206" s="14"/>
      <c r="H206" s="14"/>
      <c r="I206" s="14"/>
      <c r="J206" s="14"/>
      <c r="K206" s="14"/>
      <c r="L206" s="14"/>
      <c r="M206" s="14"/>
      <c r="N206" s="14"/>
      <c r="O206" s="14"/>
      <c r="P206" s="14"/>
      <c r="Q206" s="115"/>
      <c r="R206" s="14"/>
      <c r="S206" s="14"/>
      <c r="T206" s="14"/>
    </row>
    <row r="207" spans="1:20">
      <c r="A207" s="14"/>
      <c r="B207" s="14"/>
      <c r="C207" s="14"/>
      <c r="D207" s="14"/>
      <c r="E207" s="117"/>
      <c r="F207" s="14"/>
      <c r="G207" s="14"/>
      <c r="H207" s="14"/>
      <c r="I207" s="14"/>
      <c r="J207" s="14"/>
      <c r="K207" s="14"/>
      <c r="L207" s="14"/>
      <c r="M207" s="14"/>
      <c r="N207" s="14"/>
      <c r="O207" s="14"/>
      <c r="P207" s="14"/>
      <c r="Q207" s="115"/>
      <c r="R207" s="14"/>
      <c r="S207" s="14"/>
      <c r="T207" s="14"/>
    </row>
    <row r="208" spans="1:20">
      <c r="A208" s="14"/>
      <c r="B208" s="14"/>
      <c r="C208" s="14"/>
      <c r="D208" s="14"/>
      <c r="E208" s="117"/>
      <c r="F208" s="14"/>
      <c r="G208" s="14"/>
      <c r="H208" s="14"/>
      <c r="I208" s="14"/>
      <c r="J208" s="14"/>
      <c r="K208" s="14"/>
      <c r="L208" s="14"/>
      <c r="M208" s="14"/>
      <c r="N208" s="14"/>
      <c r="O208" s="14"/>
      <c r="P208" s="14"/>
      <c r="Q208" s="115"/>
      <c r="R208" s="14"/>
      <c r="S208" s="14"/>
      <c r="T208" s="14"/>
    </row>
    <row r="209" spans="1:20">
      <c r="A209" s="14"/>
      <c r="B209" s="14"/>
      <c r="C209" s="14"/>
      <c r="D209" s="14"/>
      <c r="E209" s="117"/>
      <c r="F209" s="14"/>
      <c r="G209" s="14"/>
      <c r="H209" s="14"/>
      <c r="I209" s="14"/>
      <c r="J209" s="14"/>
      <c r="K209" s="14"/>
      <c r="L209" s="14"/>
      <c r="M209" s="14"/>
      <c r="N209" s="14"/>
      <c r="O209" s="14"/>
      <c r="P209" s="14"/>
      <c r="Q209" s="115"/>
      <c r="R209" s="14"/>
      <c r="S209" s="14"/>
      <c r="T209" s="14"/>
    </row>
    <row r="210" spans="1:20">
      <c r="A210" s="14"/>
      <c r="B210" s="14"/>
      <c r="C210" s="14"/>
      <c r="D210" s="14"/>
      <c r="E210" s="117"/>
      <c r="F210" s="14"/>
      <c r="G210" s="14"/>
      <c r="H210" s="14"/>
      <c r="I210" s="14"/>
      <c r="J210" s="14"/>
      <c r="K210" s="14"/>
      <c r="L210" s="14"/>
      <c r="M210" s="14"/>
      <c r="N210" s="14"/>
      <c r="O210" s="14"/>
      <c r="P210" s="14"/>
      <c r="Q210" s="115"/>
      <c r="R210" s="14"/>
      <c r="S210" s="14"/>
      <c r="T210" s="14"/>
    </row>
    <row r="211" spans="1:20">
      <c r="A211" s="14"/>
      <c r="B211" s="14"/>
      <c r="C211" s="14"/>
      <c r="D211" s="14"/>
      <c r="E211" s="117"/>
      <c r="F211" s="14"/>
      <c r="G211" s="14"/>
      <c r="H211" s="14"/>
      <c r="I211" s="14"/>
      <c r="J211" s="14"/>
      <c r="K211" s="14"/>
      <c r="L211" s="14"/>
      <c r="M211" s="14"/>
      <c r="N211" s="14"/>
      <c r="O211" s="14"/>
      <c r="P211" s="14"/>
      <c r="Q211" s="115"/>
      <c r="R211" s="14"/>
      <c r="S211" s="14"/>
      <c r="T211" s="14"/>
    </row>
    <row r="212" spans="1:20">
      <c r="A212" s="14"/>
      <c r="B212" s="14"/>
      <c r="C212" s="14"/>
      <c r="D212" s="14"/>
      <c r="E212" s="117"/>
      <c r="F212" s="14"/>
      <c r="G212" s="14"/>
      <c r="H212" s="14"/>
      <c r="I212" s="14"/>
      <c r="J212" s="14"/>
      <c r="K212" s="14"/>
      <c r="L212" s="14"/>
      <c r="M212" s="14"/>
      <c r="N212" s="14"/>
      <c r="O212" s="14"/>
      <c r="P212" s="14"/>
      <c r="Q212" s="115"/>
      <c r="R212" s="14"/>
      <c r="S212" s="14"/>
      <c r="T212" s="14"/>
    </row>
    <row r="213" spans="1:20">
      <c r="A213" s="14"/>
      <c r="B213" s="14"/>
      <c r="C213" s="14"/>
      <c r="D213" s="14"/>
      <c r="E213" s="117"/>
      <c r="F213" s="14"/>
      <c r="G213" s="14"/>
      <c r="H213" s="14"/>
      <c r="I213" s="14"/>
      <c r="J213" s="14"/>
      <c r="K213" s="14"/>
      <c r="L213" s="14"/>
      <c r="M213" s="14"/>
      <c r="N213" s="14"/>
      <c r="O213" s="14"/>
      <c r="P213" s="14"/>
      <c r="Q213" s="115"/>
      <c r="R213" s="14"/>
      <c r="S213" s="14"/>
      <c r="T213" s="14"/>
    </row>
    <row r="214" spans="1:20">
      <c r="A214" s="14"/>
      <c r="B214" s="14"/>
      <c r="C214" s="14"/>
      <c r="D214" s="14"/>
      <c r="E214" s="117"/>
      <c r="F214" s="14"/>
      <c r="G214" s="14"/>
      <c r="H214" s="14"/>
      <c r="I214" s="14"/>
      <c r="J214" s="14"/>
      <c r="K214" s="14"/>
      <c r="L214" s="14"/>
      <c r="M214" s="14"/>
      <c r="N214" s="14"/>
      <c r="O214" s="14"/>
      <c r="P214" s="14"/>
      <c r="Q214" s="115"/>
      <c r="R214" s="14"/>
      <c r="S214" s="14"/>
      <c r="T214" s="14"/>
    </row>
    <row r="215" spans="1:20">
      <c r="A215" s="14"/>
      <c r="B215" s="14"/>
      <c r="C215" s="14"/>
      <c r="D215" s="14"/>
      <c r="E215" s="117"/>
      <c r="F215" s="14"/>
      <c r="G215" s="14"/>
      <c r="H215" s="14"/>
      <c r="I215" s="14"/>
      <c r="J215" s="14"/>
      <c r="K215" s="14"/>
      <c r="L215" s="14"/>
      <c r="M215" s="14"/>
      <c r="N215" s="14"/>
      <c r="O215" s="14"/>
      <c r="P215" s="14"/>
      <c r="Q215" s="115"/>
      <c r="R215" s="14"/>
      <c r="S215" s="14"/>
      <c r="T215" s="14"/>
    </row>
    <row r="216" spans="1:20">
      <c r="A216" s="14"/>
      <c r="B216" s="14"/>
      <c r="C216" s="14"/>
      <c r="D216" s="14"/>
      <c r="E216" s="117"/>
      <c r="F216" s="14"/>
      <c r="G216" s="14"/>
      <c r="H216" s="14"/>
      <c r="I216" s="14"/>
      <c r="J216" s="14"/>
      <c r="K216" s="14"/>
      <c r="L216" s="14"/>
      <c r="M216" s="14"/>
      <c r="N216" s="14"/>
      <c r="O216" s="14"/>
      <c r="P216" s="14"/>
      <c r="Q216" s="115"/>
      <c r="R216" s="14"/>
      <c r="S216" s="14"/>
      <c r="T216" s="14"/>
    </row>
    <row r="217" spans="1:20">
      <c r="A217" s="14"/>
      <c r="B217" s="14"/>
      <c r="C217" s="14"/>
      <c r="D217" s="14"/>
      <c r="E217" s="117"/>
      <c r="F217" s="14"/>
      <c r="G217" s="14"/>
      <c r="H217" s="14"/>
      <c r="I217" s="14"/>
      <c r="J217" s="14"/>
      <c r="K217" s="14"/>
      <c r="L217" s="14"/>
      <c r="M217" s="14"/>
      <c r="N217" s="14"/>
      <c r="O217" s="14"/>
      <c r="P217" s="14"/>
      <c r="Q217" s="115"/>
      <c r="R217" s="14"/>
      <c r="S217" s="14"/>
      <c r="T217" s="14"/>
    </row>
    <row r="218" spans="1:20">
      <c r="A218" s="14"/>
      <c r="B218" s="14"/>
      <c r="C218" s="14"/>
      <c r="D218" s="14"/>
      <c r="E218" s="117"/>
      <c r="F218" s="14"/>
      <c r="G218" s="14"/>
      <c r="H218" s="14"/>
      <c r="I218" s="14"/>
      <c r="J218" s="14"/>
      <c r="K218" s="14"/>
      <c r="L218" s="14"/>
      <c r="M218" s="14"/>
      <c r="N218" s="14"/>
      <c r="O218" s="14"/>
      <c r="P218" s="14"/>
      <c r="Q218" s="115"/>
      <c r="R218" s="14"/>
      <c r="S218" s="14"/>
      <c r="T218" s="14"/>
    </row>
    <row r="219" spans="1:20">
      <c r="A219" s="14"/>
      <c r="B219" s="14"/>
      <c r="C219" s="14"/>
      <c r="D219" s="14"/>
      <c r="E219" s="117"/>
      <c r="F219" s="14"/>
      <c r="G219" s="14"/>
      <c r="H219" s="14"/>
      <c r="I219" s="14"/>
      <c r="J219" s="14"/>
      <c r="K219" s="14"/>
      <c r="L219" s="14"/>
      <c r="M219" s="14"/>
      <c r="N219" s="14"/>
      <c r="O219" s="14"/>
      <c r="P219" s="14"/>
      <c r="Q219" s="115"/>
      <c r="R219" s="14"/>
      <c r="S219" s="14"/>
      <c r="T219" s="14"/>
    </row>
    <row r="220" spans="1:20">
      <c r="A220" s="14"/>
      <c r="B220" s="14"/>
      <c r="C220" s="14"/>
      <c r="D220" s="14"/>
      <c r="E220" s="117"/>
      <c r="F220" s="14"/>
      <c r="G220" s="14"/>
      <c r="H220" s="14"/>
      <c r="I220" s="14"/>
      <c r="J220" s="14"/>
      <c r="K220" s="14"/>
      <c r="L220" s="14"/>
      <c r="M220" s="14"/>
      <c r="N220" s="14"/>
      <c r="O220" s="14"/>
      <c r="P220" s="14"/>
      <c r="Q220" s="115"/>
      <c r="R220" s="14"/>
      <c r="S220" s="14"/>
      <c r="T220" s="14"/>
    </row>
    <row r="221" spans="1:20">
      <c r="A221" s="14"/>
      <c r="B221" s="14"/>
      <c r="C221" s="14"/>
      <c r="D221" s="14"/>
      <c r="E221" s="117"/>
      <c r="F221" s="14"/>
      <c r="G221" s="14"/>
      <c r="H221" s="14"/>
      <c r="I221" s="14"/>
      <c r="J221" s="14"/>
      <c r="K221" s="14"/>
      <c r="L221" s="14"/>
      <c r="M221" s="14"/>
      <c r="N221" s="14"/>
      <c r="O221" s="14"/>
      <c r="P221" s="14"/>
      <c r="Q221" s="115"/>
      <c r="R221" s="14"/>
      <c r="S221" s="14"/>
      <c r="T221" s="14"/>
    </row>
    <row r="222" spans="1:20">
      <c r="A222" s="14"/>
      <c r="B222" s="14"/>
      <c r="C222" s="14"/>
      <c r="D222" s="14"/>
      <c r="E222" s="117"/>
      <c r="F222" s="14"/>
      <c r="G222" s="14"/>
      <c r="H222" s="14"/>
      <c r="I222" s="14"/>
      <c r="J222" s="14"/>
      <c r="K222" s="14"/>
      <c r="L222" s="14"/>
      <c r="M222" s="14"/>
      <c r="N222" s="14"/>
      <c r="O222" s="14"/>
      <c r="P222" s="14"/>
      <c r="Q222" s="115"/>
      <c r="R222" s="14"/>
      <c r="S222" s="14"/>
      <c r="T222" s="14"/>
    </row>
    <row r="223" spans="1:20">
      <c r="A223" s="14"/>
      <c r="B223" s="14"/>
      <c r="C223" s="14"/>
      <c r="D223" s="14"/>
      <c r="E223" s="117"/>
      <c r="F223" s="14"/>
      <c r="G223" s="14"/>
      <c r="H223" s="14"/>
      <c r="I223" s="14"/>
      <c r="J223" s="14"/>
      <c r="K223" s="14"/>
      <c r="L223" s="14"/>
      <c r="M223" s="14"/>
      <c r="N223" s="14"/>
      <c r="O223" s="14"/>
      <c r="P223" s="14"/>
      <c r="Q223" s="115"/>
      <c r="R223" s="14"/>
      <c r="S223" s="14"/>
      <c r="T223" s="14"/>
    </row>
    <row r="224" spans="1:20">
      <c r="A224" s="14"/>
      <c r="B224" s="14"/>
      <c r="C224" s="14"/>
      <c r="D224" s="14"/>
      <c r="E224" s="117"/>
      <c r="F224" s="14"/>
      <c r="G224" s="14"/>
      <c r="H224" s="14"/>
      <c r="I224" s="14"/>
      <c r="J224" s="14"/>
      <c r="K224" s="14"/>
      <c r="L224" s="14"/>
      <c r="M224" s="14"/>
      <c r="N224" s="14"/>
      <c r="O224" s="14"/>
      <c r="P224" s="14"/>
      <c r="Q224" s="115"/>
      <c r="R224" s="14"/>
      <c r="S224" s="14"/>
      <c r="T224" s="14"/>
    </row>
    <row r="225" spans="1:20">
      <c r="A225" s="14"/>
      <c r="B225" s="14"/>
      <c r="C225" s="14"/>
      <c r="D225" s="14"/>
      <c r="E225" s="117"/>
      <c r="F225" s="14"/>
      <c r="G225" s="14"/>
      <c r="H225" s="14"/>
      <c r="I225" s="14"/>
      <c r="J225" s="14"/>
      <c r="K225" s="14"/>
      <c r="L225" s="14"/>
      <c r="M225" s="14"/>
      <c r="N225" s="14"/>
      <c r="O225" s="14"/>
      <c r="P225" s="14"/>
      <c r="Q225" s="115"/>
      <c r="R225" s="14"/>
      <c r="S225" s="14"/>
      <c r="T225" s="14"/>
    </row>
    <row r="226" spans="1:20">
      <c r="A226" s="14"/>
      <c r="B226" s="14"/>
      <c r="C226" s="14"/>
      <c r="D226" s="14"/>
      <c r="E226" s="117"/>
      <c r="F226" s="14"/>
      <c r="G226" s="14"/>
      <c r="H226" s="14"/>
      <c r="I226" s="14"/>
      <c r="J226" s="14"/>
      <c r="K226" s="14"/>
      <c r="L226" s="14"/>
      <c r="M226" s="14"/>
      <c r="N226" s="14"/>
      <c r="O226" s="14"/>
      <c r="P226" s="14"/>
      <c r="Q226" s="115"/>
      <c r="R226" s="14"/>
      <c r="S226" s="14"/>
      <c r="T226" s="14"/>
    </row>
    <row r="227" spans="1:20">
      <c r="A227" s="14"/>
      <c r="B227" s="14"/>
      <c r="C227" s="14"/>
      <c r="D227" s="14"/>
      <c r="E227" s="117"/>
      <c r="F227" s="14"/>
      <c r="G227" s="14"/>
      <c r="H227" s="14"/>
      <c r="I227" s="14"/>
      <c r="J227" s="14"/>
      <c r="K227" s="14"/>
      <c r="L227" s="14"/>
      <c r="M227" s="14"/>
      <c r="N227" s="14"/>
      <c r="O227" s="14"/>
      <c r="P227" s="14"/>
      <c r="Q227" s="115"/>
      <c r="R227" s="14"/>
      <c r="S227" s="14"/>
      <c r="T227" s="14"/>
    </row>
    <row r="228" spans="1:20">
      <c r="A228" s="14"/>
      <c r="B228" s="14"/>
      <c r="C228" s="14"/>
      <c r="D228" s="14"/>
      <c r="E228" s="117"/>
      <c r="F228" s="14"/>
      <c r="G228" s="14"/>
      <c r="H228" s="14"/>
      <c r="I228" s="14"/>
      <c r="J228" s="14"/>
      <c r="K228" s="14"/>
      <c r="L228" s="14"/>
      <c r="M228" s="14"/>
      <c r="N228" s="14"/>
      <c r="O228" s="14"/>
      <c r="P228" s="14"/>
      <c r="Q228" s="115"/>
      <c r="R228" s="14"/>
      <c r="S228" s="14"/>
      <c r="T228" s="14"/>
    </row>
    <row r="229" spans="1:20">
      <c r="A229" s="14"/>
      <c r="B229" s="14"/>
      <c r="C229" s="14"/>
      <c r="D229" s="14"/>
      <c r="E229" s="117"/>
      <c r="F229" s="14"/>
      <c r="G229" s="14"/>
      <c r="H229" s="14"/>
      <c r="I229" s="14"/>
      <c r="J229" s="14"/>
      <c r="K229" s="14"/>
      <c r="L229" s="14"/>
      <c r="M229" s="14"/>
      <c r="N229" s="14"/>
      <c r="O229" s="14"/>
      <c r="P229" s="14"/>
      <c r="Q229" s="115"/>
      <c r="R229" s="14"/>
      <c r="S229" s="14"/>
      <c r="T229" s="14"/>
    </row>
    <row r="230" spans="1:20">
      <c r="A230" s="14"/>
      <c r="B230" s="14"/>
      <c r="C230" s="14"/>
      <c r="D230" s="14"/>
      <c r="E230" s="117"/>
      <c r="F230" s="14"/>
      <c r="G230" s="14"/>
      <c r="H230" s="14"/>
      <c r="I230" s="14"/>
      <c r="J230" s="14"/>
      <c r="K230" s="14"/>
      <c r="L230" s="14"/>
      <c r="M230" s="14"/>
      <c r="N230" s="14"/>
      <c r="O230" s="14"/>
      <c r="P230" s="14"/>
      <c r="Q230" s="115"/>
      <c r="R230" s="14"/>
      <c r="S230" s="14"/>
      <c r="T230" s="14"/>
    </row>
    <row r="231" spans="1:20">
      <c r="A231" s="14"/>
      <c r="B231" s="14"/>
      <c r="C231" s="14"/>
      <c r="D231" s="14"/>
      <c r="E231" s="117"/>
      <c r="F231" s="14"/>
      <c r="G231" s="14"/>
      <c r="H231" s="14"/>
      <c r="I231" s="14"/>
      <c r="J231" s="14"/>
      <c r="K231" s="14"/>
      <c r="L231" s="14"/>
      <c r="M231" s="14"/>
      <c r="N231" s="14"/>
      <c r="O231" s="14"/>
      <c r="P231" s="14"/>
      <c r="Q231" s="115"/>
      <c r="R231" s="14"/>
      <c r="S231" s="14"/>
      <c r="T231" s="14"/>
    </row>
    <row r="232" spans="1:20">
      <c r="A232" s="14"/>
      <c r="B232" s="14"/>
      <c r="C232" s="14"/>
      <c r="D232" s="14"/>
      <c r="E232" s="117"/>
      <c r="F232" s="14"/>
      <c r="G232" s="14"/>
      <c r="H232" s="14"/>
      <c r="I232" s="14"/>
      <c r="J232" s="14"/>
      <c r="K232" s="14"/>
      <c r="L232" s="14"/>
      <c r="M232" s="14"/>
      <c r="N232" s="14"/>
      <c r="O232" s="14"/>
      <c r="P232" s="14"/>
      <c r="Q232" s="115"/>
      <c r="R232" s="14"/>
      <c r="S232" s="14"/>
      <c r="T232" s="14"/>
    </row>
    <row r="233" spans="1:20">
      <c r="A233" s="14"/>
      <c r="B233" s="14"/>
      <c r="C233" s="14"/>
      <c r="D233" s="14"/>
      <c r="E233" s="117"/>
      <c r="F233" s="14"/>
      <c r="G233" s="14"/>
      <c r="H233" s="14"/>
      <c r="I233" s="14"/>
      <c r="J233" s="14"/>
      <c r="K233" s="14"/>
      <c r="L233" s="14"/>
      <c r="M233" s="14"/>
      <c r="N233" s="14"/>
      <c r="O233" s="14"/>
      <c r="P233" s="14"/>
      <c r="Q233" s="115"/>
      <c r="R233" s="14"/>
      <c r="S233" s="14"/>
      <c r="T233" s="14"/>
    </row>
    <row r="234" spans="1:20">
      <c r="A234" s="14"/>
      <c r="B234" s="14"/>
      <c r="C234" s="14"/>
      <c r="D234" s="14"/>
      <c r="E234" s="117"/>
      <c r="F234" s="14"/>
      <c r="G234" s="14"/>
      <c r="H234" s="14"/>
      <c r="I234" s="14"/>
      <c r="J234" s="14"/>
      <c r="K234" s="14"/>
      <c r="L234" s="14"/>
      <c r="M234" s="14"/>
      <c r="N234" s="14"/>
      <c r="O234" s="14"/>
      <c r="P234" s="14"/>
      <c r="Q234" s="115"/>
      <c r="R234" s="14"/>
      <c r="S234" s="14"/>
      <c r="T234" s="14"/>
    </row>
    <row r="235" spans="1:20">
      <c r="A235" s="14"/>
      <c r="B235" s="14"/>
      <c r="C235" s="14"/>
      <c r="D235" s="14"/>
      <c r="E235" s="117"/>
      <c r="F235" s="14"/>
      <c r="G235" s="14"/>
      <c r="H235" s="14"/>
      <c r="I235" s="14"/>
      <c r="J235" s="14"/>
      <c r="K235" s="14"/>
      <c r="L235" s="14"/>
      <c r="M235" s="14"/>
      <c r="N235" s="14"/>
      <c r="O235" s="14"/>
      <c r="P235" s="14"/>
      <c r="Q235" s="115"/>
      <c r="R235" s="14"/>
      <c r="S235" s="14"/>
      <c r="T235" s="14"/>
    </row>
    <row r="236" spans="1:20">
      <c r="A236" s="14"/>
      <c r="B236" s="14"/>
      <c r="C236" s="14"/>
      <c r="D236" s="14"/>
      <c r="E236" s="117"/>
      <c r="F236" s="14"/>
      <c r="G236" s="14"/>
      <c r="H236" s="14"/>
      <c r="I236" s="14"/>
      <c r="J236" s="14"/>
      <c r="K236" s="14"/>
      <c r="L236" s="14"/>
      <c r="M236" s="14"/>
      <c r="N236" s="14"/>
      <c r="O236" s="14"/>
      <c r="P236" s="14"/>
      <c r="Q236" s="115"/>
      <c r="R236" s="14"/>
      <c r="S236" s="14"/>
      <c r="T236" s="14"/>
    </row>
    <row r="237" spans="1:20">
      <c r="A237" s="14"/>
      <c r="B237" s="14"/>
      <c r="C237" s="14"/>
      <c r="D237" s="14"/>
      <c r="E237" s="117"/>
      <c r="F237" s="14"/>
      <c r="G237" s="14"/>
      <c r="H237" s="14"/>
      <c r="I237" s="14"/>
      <c r="J237" s="14"/>
      <c r="K237" s="14"/>
      <c r="L237" s="14"/>
      <c r="M237" s="14"/>
      <c r="N237" s="14"/>
      <c r="O237" s="14"/>
      <c r="P237" s="14"/>
      <c r="Q237" s="115"/>
      <c r="R237" s="14"/>
      <c r="S237" s="14"/>
      <c r="T237" s="14"/>
    </row>
    <row r="238" spans="1:20">
      <c r="A238" s="14"/>
      <c r="B238" s="14"/>
      <c r="C238" s="14"/>
      <c r="D238" s="14"/>
      <c r="E238" s="117"/>
      <c r="F238" s="14"/>
      <c r="G238" s="14"/>
      <c r="H238" s="14"/>
      <c r="I238" s="14"/>
      <c r="J238" s="14"/>
      <c r="K238" s="14"/>
      <c r="L238" s="14"/>
      <c r="M238" s="14"/>
      <c r="N238" s="14"/>
      <c r="O238" s="14"/>
      <c r="P238" s="14"/>
      <c r="Q238" s="115"/>
      <c r="R238" s="14"/>
      <c r="S238" s="14"/>
      <c r="T238" s="14"/>
    </row>
    <row r="239" spans="1:20">
      <c r="A239" s="14"/>
      <c r="B239" s="14"/>
      <c r="C239" s="14"/>
      <c r="D239" s="14"/>
      <c r="E239" s="117"/>
      <c r="F239" s="14"/>
      <c r="G239" s="14"/>
      <c r="H239" s="14"/>
      <c r="I239" s="14"/>
      <c r="J239" s="14"/>
      <c r="K239" s="14"/>
      <c r="L239" s="14"/>
      <c r="M239" s="14"/>
      <c r="N239" s="14"/>
      <c r="O239" s="14"/>
      <c r="P239" s="14"/>
      <c r="Q239" s="115"/>
      <c r="R239" s="14"/>
      <c r="S239" s="14"/>
      <c r="T239" s="14"/>
    </row>
    <row r="240" spans="1:20">
      <c r="A240" s="14"/>
      <c r="B240" s="14"/>
      <c r="C240" s="14"/>
      <c r="D240" s="14"/>
      <c r="E240" s="117"/>
      <c r="F240" s="14"/>
      <c r="G240" s="14"/>
      <c r="H240" s="14"/>
      <c r="I240" s="14"/>
      <c r="J240" s="14"/>
      <c r="K240" s="14"/>
      <c r="L240" s="14"/>
      <c r="M240" s="14"/>
      <c r="N240" s="14"/>
      <c r="O240" s="14"/>
      <c r="P240" s="14"/>
      <c r="Q240" s="115"/>
      <c r="R240" s="14"/>
      <c r="S240" s="14"/>
      <c r="T240" s="14"/>
    </row>
    <row r="241" spans="1:20">
      <c r="A241" s="14"/>
      <c r="B241" s="14"/>
      <c r="C241" s="14"/>
      <c r="D241" s="14"/>
      <c r="E241" s="117"/>
      <c r="F241" s="14"/>
      <c r="G241" s="14"/>
      <c r="H241" s="14"/>
      <c r="I241" s="14"/>
      <c r="J241" s="14"/>
      <c r="K241" s="14"/>
      <c r="L241" s="14"/>
      <c r="M241" s="14"/>
      <c r="N241" s="14"/>
      <c r="O241" s="14"/>
      <c r="P241" s="14"/>
      <c r="Q241" s="115"/>
      <c r="R241" s="14"/>
      <c r="S241" s="14"/>
      <c r="T241" s="14"/>
    </row>
    <row r="242" spans="1:20">
      <c r="A242" s="14"/>
      <c r="B242" s="14"/>
      <c r="C242" s="14"/>
      <c r="D242" s="14"/>
      <c r="E242" s="117"/>
      <c r="F242" s="14"/>
      <c r="G242" s="14"/>
      <c r="H242" s="14"/>
      <c r="I242" s="14"/>
      <c r="J242" s="14"/>
      <c r="K242" s="14"/>
      <c r="L242" s="14"/>
      <c r="M242" s="14"/>
      <c r="N242" s="14"/>
      <c r="O242" s="14"/>
      <c r="P242" s="14"/>
      <c r="Q242" s="115"/>
      <c r="R242" s="14"/>
      <c r="S242" s="14"/>
      <c r="T242" s="14"/>
    </row>
    <row r="243" spans="1:20">
      <c r="A243" s="14"/>
      <c r="B243" s="14"/>
      <c r="C243" s="14"/>
      <c r="D243" s="14"/>
      <c r="E243" s="117"/>
      <c r="F243" s="14"/>
      <c r="G243" s="14"/>
      <c r="H243" s="14"/>
      <c r="I243" s="14"/>
      <c r="J243" s="14"/>
      <c r="K243" s="14"/>
      <c r="L243" s="14"/>
      <c r="M243" s="14"/>
      <c r="N243" s="14"/>
      <c r="O243" s="14"/>
      <c r="P243" s="14"/>
      <c r="Q243" s="115"/>
      <c r="R243" s="14"/>
      <c r="S243" s="14"/>
      <c r="T243" s="14"/>
    </row>
    <row r="244" spans="1:20">
      <c r="A244" s="14"/>
      <c r="B244" s="14"/>
      <c r="C244" s="14"/>
      <c r="D244" s="14"/>
      <c r="E244" s="117"/>
      <c r="F244" s="14"/>
      <c r="G244" s="14"/>
      <c r="H244" s="14"/>
      <c r="I244" s="14"/>
      <c r="J244" s="14"/>
      <c r="K244" s="14"/>
      <c r="L244" s="14"/>
      <c r="M244" s="14"/>
      <c r="N244" s="14"/>
      <c r="O244" s="14"/>
      <c r="P244" s="14"/>
      <c r="Q244" s="115"/>
      <c r="R244" s="14"/>
      <c r="S244" s="14"/>
      <c r="T244" s="14"/>
    </row>
    <row r="245" spans="1:20">
      <c r="A245" s="14"/>
      <c r="B245" s="14"/>
      <c r="C245" s="14"/>
      <c r="D245" s="14"/>
      <c r="E245" s="117"/>
      <c r="F245" s="14"/>
      <c r="G245" s="14"/>
      <c r="H245" s="14"/>
      <c r="I245" s="14"/>
      <c r="J245" s="14"/>
      <c r="K245" s="14"/>
      <c r="L245" s="14"/>
      <c r="M245" s="14"/>
      <c r="N245" s="14"/>
      <c r="O245" s="14"/>
      <c r="P245" s="14"/>
      <c r="Q245" s="115"/>
      <c r="R245" s="14"/>
      <c r="S245" s="14"/>
      <c r="T245" s="14"/>
    </row>
    <row r="246" spans="1:20">
      <c r="A246" s="14"/>
      <c r="B246" s="14"/>
      <c r="C246" s="14"/>
      <c r="D246" s="14"/>
      <c r="E246" s="117"/>
      <c r="F246" s="14"/>
      <c r="G246" s="14"/>
      <c r="H246" s="14"/>
      <c r="I246" s="14"/>
      <c r="J246" s="14"/>
      <c r="K246" s="14"/>
      <c r="L246" s="14"/>
      <c r="M246" s="14"/>
      <c r="N246" s="14"/>
      <c r="O246" s="14"/>
      <c r="P246" s="14"/>
      <c r="Q246" s="115"/>
      <c r="R246" s="14"/>
      <c r="S246" s="14"/>
      <c r="T246" s="14"/>
    </row>
    <row r="247" spans="1:20">
      <c r="A247" s="14"/>
      <c r="B247" s="14"/>
      <c r="C247" s="14"/>
      <c r="D247" s="14"/>
      <c r="E247" s="117"/>
      <c r="F247" s="14"/>
      <c r="G247" s="14"/>
      <c r="H247" s="14"/>
      <c r="I247" s="14"/>
      <c r="J247" s="14"/>
      <c r="K247" s="14"/>
      <c r="L247" s="14"/>
      <c r="M247" s="14"/>
      <c r="N247" s="14"/>
      <c r="O247" s="14"/>
      <c r="P247" s="14"/>
      <c r="Q247" s="115"/>
      <c r="R247" s="14"/>
      <c r="S247" s="14"/>
      <c r="T247" s="14"/>
    </row>
    <row r="248" spans="1:20">
      <c r="A248" s="14"/>
      <c r="B248" s="14"/>
      <c r="C248" s="14"/>
      <c r="D248" s="14"/>
      <c r="E248" s="117"/>
      <c r="F248" s="14"/>
      <c r="G248" s="14"/>
      <c r="H248" s="14"/>
      <c r="I248" s="14"/>
      <c r="J248" s="14"/>
      <c r="K248" s="14"/>
      <c r="L248" s="14"/>
      <c r="M248" s="14"/>
      <c r="N248" s="14"/>
      <c r="O248" s="14"/>
      <c r="P248" s="14"/>
      <c r="Q248" s="115"/>
      <c r="R248" s="14"/>
      <c r="S248" s="14"/>
      <c r="T248" s="14"/>
    </row>
    <row r="249" spans="1:20">
      <c r="A249" s="14"/>
      <c r="B249" s="14"/>
      <c r="C249" s="14"/>
      <c r="D249" s="14"/>
      <c r="E249" s="117"/>
      <c r="F249" s="14"/>
      <c r="G249" s="14"/>
      <c r="H249" s="14"/>
      <c r="I249" s="14"/>
      <c r="J249" s="14"/>
      <c r="K249" s="14"/>
      <c r="L249" s="14"/>
      <c r="M249" s="14"/>
      <c r="N249" s="14"/>
      <c r="O249" s="14"/>
      <c r="P249" s="14"/>
      <c r="Q249" s="115"/>
      <c r="R249" s="14"/>
      <c r="S249" s="14"/>
      <c r="T249" s="14"/>
    </row>
    <row r="250" spans="1:20">
      <c r="A250" s="14"/>
      <c r="B250" s="14"/>
      <c r="C250" s="14"/>
      <c r="D250" s="14"/>
      <c r="E250" s="117"/>
      <c r="F250" s="14"/>
      <c r="G250" s="14"/>
      <c r="H250" s="14"/>
      <c r="I250" s="14"/>
      <c r="J250" s="14"/>
      <c r="K250" s="14"/>
      <c r="L250" s="14"/>
      <c r="M250" s="14"/>
      <c r="N250" s="14"/>
      <c r="O250" s="14"/>
      <c r="P250" s="14"/>
      <c r="Q250" s="115"/>
      <c r="R250" s="14"/>
      <c r="S250" s="14"/>
      <c r="T250" s="14"/>
    </row>
    <row r="251" spans="1:20">
      <c r="A251" s="14"/>
      <c r="B251" s="14"/>
      <c r="C251" s="14"/>
      <c r="D251" s="14"/>
      <c r="E251" s="117"/>
      <c r="F251" s="14"/>
      <c r="G251" s="14"/>
      <c r="H251" s="14"/>
      <c r="I251" s="14"/>
      <c r="J251" s="14"/>
      <c r="K251" s="14"/>
      <c r="L251" s="14"/>
      <c r="M251" s="14"/>
      <c r="N251" s="14"/>
      <c r="O251" s="14"/>
      <c r="P251" s="14"/>
      <c r="Q251" s="115"/>
      <c r="R251" s="14"/>
      <c r="S251" s="14"/>
      <c r="T251" s="14"/>
    </row>
    <row r="252" spans="1:20">
      <c r="A252" s="14"/>
      <c r="B252" s="14"/>
      <c r="C252" s="14"/>
      <c r="D252" s="14"/>
      <c r="E252" s="117"/>
      <c r="F252" s="14"/>
      <c r="G252" s="14"/>
      <c r="H252" s="14"/>
      <c r="I252" s="14"/>
      <c r="J252" s="14"/>
      <c r="K252" s="14"/>
      <c r="L252" s="14"/>
      <c r="M252" s="14"/>
      <c r="N252" s="14"/>
      <c r="O252" s="14"/>
      <c r="P252" s="14"/>
      <c r="Q252" s="115"/>
      <c r="R252" s="14"/>
      <c r="S252" s="14"/>
      <c r="T252" s="14"/>
    </row>
    <row r="253" spans="1:20">
      <c r="A253" s="14"/>
      <c r="B253" s="14"/>
      <c r="C253" s="14"/>
      <c r="D253" s="14"/>
      <c r="E253" s="117"/>
      <c r="F253" s="14"/>
      <c r="G253" s="14"/>
      <c r="H253" s="14"/>
      <c r="I253" s="14"/>
      <c r="J253" s="14"/>
      <c r="K253" s="14"/>
      <c r="L253" s="14"/>
      <c r="M253" s="14"/>
      <c r="N253" s="14"/>
      <c r="O253" s="14"/>
      <c r="P253" s="14"/>
      <c r="Q253" s="115"/>
      <c r="R253" s="14"/>
      <c r="S253" s="14"/>
      <c r="T253" s="14"/>
    </row>
    <row r="254" spans="1:20">
      <c r="A254" s="14"/>
      <c r="B254" s="14"/>
      <c r="C254" s="14"/>
      <c r="D254" s="14"/>
      <c r="E254" s="117"/>
      <c r="F254" s="14"/>
      <c r="G254" s="14"/>
      <c r="H254" s="14"/>
      <c r="I254" s="14"/>
      <c r="J254" s="14"/>
      <c r="K254" s="14"/>
      <c r="L254" s="14"/>
      <c r="M254" s="14"/>
      <c r="N254" s="14"/>
      <c r="O254" s="14"/>
      <c r="P254" s="14"/>
      <c r="Q254" s="115"/>
      <c r="R254" s="14"/>
      <c r="S254" s="14"/>
      <c r="T254" s="14"/>
    </row>
    <row r="255" spans="1:20">
      <c r="A255" s="14"/>
      <c r="B255" s="14"/>
      <c r="C255" s="14"/>
      <c r="D255" s="14"/>
      <c r="E255" s="117"/>
      <c r="F255" s="14"/>
      <c r="G255" s="14"/>
      <c r="H255" s="14"/>
      <c r="I255" s="14"/>
      <c r="J255" s="14"/>
      <c r="K255" s="14"/>
      <c r="L255" s="14"/>
      <c r="M255" s="14"/>
      <c r="N255" s="14"/>
      <c r="O255" s="14"/>
      <c r="P255" s="14"/>
      <c r="Q255" s="115"/>
      <c r="R255" s="14"/>
      <c r="S255" s="14"/>
      <c r="T255" s="14"/>
    </row>
    <row r="256" spans="1:20">
      <c r="A256" s="14"/>
      <c r="B256" s="14"/>
      <c r="C256" s="14"/>
      <c r="D256" s="14"/>
      <c r="E256" s="117"/>
      <c r="F256" s="14"/>
      <c r="G256" s="14"/>
      <c r="H256" s="14"/>
      <c r="I256" s="14"/>
      <c r="J256" s="14"/>
      <c r="K256" s="14"/>
      <c r="L256" s="14"/>
      <c r="M256" s="14"/>
      <c r="N256" s="14"/>
      <c r="O256" s="14"/>
      <c r="P256" s="14"/>
      <c r="Q256" s="115"/>
      <c r="R256" s="14"/>
      <c r="S256" s="14"/>
      <c r="T256" s="14"/>
    </row>
    <row r="257" spans="1:20">
      <c r="A257" s="14"/>
      <c r="B257" s="14"/>
      <c r="C257" s="14"/>
      <c r="D257" s="14"/>
      <c r="E257" s="117"/>
      <c r="F257" s="14"/>
      <c r="G257" s="14"/>
      <c r="H257" s="14"/>
      <c r="I257" s="14"/>
      <c r="J257" s="14"/>
      <c r="K257" s="14"/>
      <c r="L257" s="14"/>
      <c r="M257" s="14"/>
      <c r="N257" s="14"/>
      <c r="O257" s="14"/>
      <c r="P257" s="14"/>
      <c r="Q257" s="115"/>
      <c r="R257" s="14"/>
      <c r="S257" s="14"/>
      <c r="T257" s="14"/>
    </row>
    <row r="258" spans="1:20">
      <c r="A258" s="14"/>
      <c r="B258" s="14"/>
      <c r="C258" s="14"/>
      <c r="D258" s="14"/>
      <c r="E258" s="117"/>
      <c r="F258" s="14"/>
      <c r="G258" s="14"/>
      <c r="H258" s="14"/>
      <c r="I258" s="14"/>
      <c r="J258" s="14"/>
      <c r="K258" s="14"/>
      <c r="L258" s="14"/>
      <c r="M258" s="14"/>
      <c r="N258" s="14"/>
      <c r="O258" s="14"/>
      <c r="P258" s="14"/>
      <c r="Q258" s="115"/>
      <c r="R258" s="14"/>
      <c r="S258" s="14"/>
      <c r="T258" s="14"/>
    </row>
    <row r="259" spans="1:20">
      <c r="A259" s="14"/>
      <c r="B259" s="14"/>
      <c r="C259" s="14"/>
      <c r="D259" s="14"/>
      <c r="E259" s="117"/>
      <c r="F259" s="14"/>
      <c r="G259" s="14"/>
      <c r="H259" s="14"/>
      <c r="I259" s="14"/>
      <c r="J259" s="14"/>
      <c r="K259" s="14"/>
      <c r="L259" s="14"/>
      <c r="M259" s="14"/>
      <c r="N259" s="14"/>
      <c r="O259" s="14"/>
      <c r="P259" s="14"/>
      <c r="Q259" s="115"/>
      <c r="R259" s="14"/>
      <c r="S259" s="14"/>
      <c r="T259" s="14"/>
    </row>
    <row r="260" spans="1:20">
      <c r="A260" s="14"/>
      <c r="B260" s="14"/>
      <c r="C260" s="14"/>
      <c r="D260" s="14"/>
      <c r="E260" s="117"/>
      <c r="F260" s="14"/>
      <c r="G260" s="14"/>
      <c r="H260" s="14"/>
      <c r="I260" s="14"/>
      <c r="J260" s="14"/>
      <c r="K260" s="14"/>
      <c r="L260" s="14"/>
      <c r="M260" s="14"/>
      <c r="N260" s="14"/>
      <c r="O260" s="14"/>
      <c r="P260" s="14"/>
      <c r="Q260" s="115"/>
      <c r="R260" s="14"/>
      <c r="S260" s="14"/>
      <c r="T260" s="14"/>
    </row>
    <row r="261" spans="1:20">
      <c r="A261" s="14"/>
      <c r="B261" s="14"/>
      <c r="C261" s="14"/>
      <c r="D261" s="14"/>
      <c r="E261" s="117"/>
      <c r="F261" s="14"/>
      <c r="G261" s="14"/>
      <c r="H261" s="14"/>
      <c r="I261" s="14"/>
      <c r="J261" s="14"/>
      <c r="K261" s="14"/>
      <c r="L261" s="14"/>
      <c r="M261" s="14"/>
      <c r="N261" s="14"/>
      <c r="O261" s="14"/>
      <c r="P261" s="14"/>
      <c r="Q261" s="115"/>
      <c r="R261" s="14"/>
      <c r="S261" s="14"/>
      <c r="T261" s="14"/>
    </row>
    <row r="262" spans="1:20">
      <c r="A262" s="14"/>
      <c r="B262" s="14"/>
      <c r="C262" s="14"/>
      <c r="D262" s="14"/>
      <c r="E262" s="117"/>
      <c r="F262" s="14"/>
      <c r="G262" s="14"/>
      <c r="H262" s="14"/>
      <c r="I262" s="14"/>
      <c r="J262" s="14"/>
      <c r="K262" s="14"/>
      <c r="L262" s="14"/>
      <c r="M262" s="14"/>
      <c r="N262" s="14"/>
      <c r="O262" s="14"/>
      <c r="P262" s="14"/>
      <c r="Q262" s="115"/>
      <c r="R262" s="14"/>
      <c r="S262" s="14"/>
      <c r="T262" s="14"/>
    </row>
    <row r="263" spans="1:20">
      <c r="A263" s="14"/>
      <c r="B263" s="14"/>
      <c r="C263" s="14"/>
      <c r="D263" s="14"/>
      <c r="E263" s="117"/>
      <c r="F263" s="14"/>
      <c r="G263" s="14"/>
      <c r="H263" s="14"/>
      <c r="I263" s="14"/>
      <c r="J263" s="14"/>
      <c r="K263" s="14"/>
      <c r="L263" s="14"/>
      <c r="M263" s="14"/>
      <c r="N263" s="14"/>
      <c r="O263" s="14"/>
      <c r="P263" s="14"/>
      <c r="Q263" s="115"/>
      <c r="R263" s="14"/>
      <c r="S263" s="14"/>
      <c r="T263" s="14"/>
    </row>
    <row r="264" spans="1:20">
      <c r="A264" s="14"/>
      <c r="B264" s="14"/>
      <c r="C264" s="14"/>
      <c r="D264" s="14"/>
      <c r="E264" s="117"/>
      <c r="F264" s="14"/>
      <c r="G264" s="14"/>
      <c r="H264" s="14"/>
      <c r="I264" s="14"/>
      <c r="J264" s="14"/>
      <c r="K264" s="14"/>
      <c r="L264" s="14"/>
      <c r="M264" s="14"/>
      <c r="N264" s="14"/>
      <c r="O264" s="14"/>
      <c r="P264" s="14"/>
      <c r="Q264" s="115"/>
      <c r="R264" s="14"/>
      <c r="S264" s="14"/>
      <c r="T264" s="14"/>
    </row>
    <row r="265" spans="1:20">
      <c r="A265" s="14"/>
      <c r="B265" s="14"/>
      <c r="C265" s="14"/>
      <c r="D265" s="14"/>
      <c r="E265" s="117"/>
      <c r="F265" s="14"/>
      <c r="G265" s="14"/>
      <c r="H265" s="14"/>
      <c r="I265" s="14"/>
      <c r="J265" s="14"/>
      <c r="K265" s="14"/>
      <c r="L265" s="14"/>
      <c r="M265" s="14"/>
      <c r="N265" s="14"/>
      <c r="O265" s="14"/>
      <c r="P265" s="14"/>
      <c r="Q265" s="115"/>
      <c r="R265" s="14"/>
      <c r="S265" s="14"/>
      <c r="T265" s="14"/>
    </row>
    <row r="266" spans="1:20">
      <c r="A266" s="14"/>
      <c r="B266" s="14"/>
      <c r="C266" s="14"/>
      <c r="D266" s="14"/>
      <c r="E266" s="117"/>
      <c r="F266" s="14"/>
      <c r="G266" s="14"/>
      <c r="H266" s="14"/>
      <c r="I266" s="14"/>
      <c r="J266" s="14"/>
      <c r="K266" s="14"/>
      <c r="L266" s="14"/>
      <c r="M266" s="14"/>
      <c r="N266" s="14"/>
      <c r="O266" s="14"/>
      <c r="P266" s="14"/>
      <c r="Q266" s="115"/>
      <c r="R266" s="14"/>
      <c r="S266" s="14"/>
      <c r="T266" s="14"/>
    </row>
    <row r="267" spans="1:20">
      <c r="A267" s="14"/>
      <c r="B267" s="14"/>
      <c r="C267" s="14"/>
      <c r="D267" s="14"/>
      <c r="E267" s="117"/>
      <c r="F267" s="14"/>
      <c r="G267" s="14"/>
      <c r="H267" s="14"/>
      <c r="I267" s="14"/>
      <c r="J267" s="14"/>
      <c r="K267" s="14"/>
      <c r="L267" s="14"/>
      <c r="M267" s="14"/>
      <c r="N267" s="14"/>
      <c r="O267" s="14"/>
      <c r="P267" s="14"/>
      <c r="Q267" s="115"/>
      <c r="R267" s="14"/>
      <c r="S267" s="14"/>
      <c r="T267" s="14"/>
    </row>
    <row r="268" spans="1:20">
      <c r="A268" s="14"/>
      <c r="B268" s="14"/>
      <c r="C268" s="14"/>
      <c r="D268" s="14"/>
      <c r="E268" s="117"/>
      <c r="F268" s="14"/>
      <c r="G268" s="14"/>
      <c r="H268" s="14"/>
      <c r="I268" s="14"/>
      <c r="J268" s="14"/>
      <c r="K268" s="14"/>
      <c r="L268" s="14"/>
      <c r="M268" s="14"/>
      <c r="N268" s="14"/>
      <c r="O268" s="14"/>
      <c r="P268" s="14"/>
      <c r="Q268" s="115"/>
      <c r="R268" s="14"/>
      <c r="S268" s="14"/>
      <c r="T268" s="14"/>
    </row>
    <row r="269" spans="1:20">
      <c r="A269" s="14"/>
      <c r="B269" s="14"/>
      <c r="C269" s="14"/>
      <c r="D269" s="14"/>
      <c r="E269" s="117"/>
      <c r="F269" s="14"/>
      <c r="G269" s="14"/>
      <c r="H269" s="14"/>
      <c r="I269" s="14"/>
      <c r="J269" s="14"/>
      <c r="K269" s="14"/>
      <c r="L269" s="14"/>
      <c r="M269" s="14"/>
      <c r="N269" s="14"/>
      <c r="O269" s="14"/>
      <c r="P269" s="14"/>
      <c r="Q269" s="115"/>
      <c r="R269" s="14"/>
      <c r="S269" s="14"/>
      <c r="T269" s="14"/>
    </row>
    <row r="270" spans="1:20">
      <c r="A270" s="14"/>
      <c r="B270" s="14"/>
      <c r="C270" s="14"/>
      <c r="D270" s="14"/>
      <c r="E270" s="117"/>
      <c r="F270" s="14"/>
      <c r="G270" s="14"/>
      <c r="H270" s="14"/>
      <c r="I270" s="14"/>
      <c r="J270" s="14"/>
      <c r="K270" s="14"/>
      <c r="L270" s="14"/>
      <c r="M270" s="14"/>
      <c r="N270" s="14"/>
      <c r="O270" s="14"/>
      <c r="P270" s="14"/>
      <c r="Q270" s="115"/>
      <c r="R270" s="14"/>
      <c r="S270" s="14"/>
      <c r="T270" s="14"/>
    </row>
    <row r="271" spans="1:20">
      <c r="A271" s="14"/>
      <c r="B271" s="14"/>
      <c r="C271" s="14"/>
      <c r="D271" s="14"/>
      <c r="E271" s="117"/>
      <c r="F271" s="14"/>
      <c r="G271" s="14"/>
      <c r="H271" s="14"/>
      <c r="I271" s="14"/>
      <c r="J271" s="14"/>
      <c r="K271" s="14"/>
      <c r="L271" s="14"/>
      <c r="M271" s="14"/>
      <c r="N271" s="14"/>
      <c r="O271" s="14"/>
      <c r="P271" s="14"/>
      <c r="Q271" s="115"/>
      <c r="R271" s="14"/>
      <c r="S271" s="14"/>
      <c r="T271" s="14"/>
    </row>
    <row r="272" spans="1:20">
      <c r="A272" s="14"/>
      <c r="B272" s="14"/>
      <c r="C272" s="14"/>
      <c r="D272" s="14"/>
      <c r="E272" s="117"/>
      <c r="F272" s="14"/>
      <c r="G272" s="14"/>
      <c r="H272" s="14"/>
      <c r="I272" s="14"/>
      <c r="J272" s="14"/>
      <c r="K272" s="14"/>
      <c r="L272" s="14"/>
      <c r="M272" s="14"/>
      <c r="N272" s="14"/>
      <c r="O272" s="14"/>
      <c r="P272" s="14"/>
      <c r="Q272" s="115"/>
      <c r="R272" s="14"/>
      <c r="S272" s="14"/>
      <c r="T272" s="14"/>
    </row>
    <row r="273" spans="1:20">
      <c r="A273" s="14"/>
      <c r="B273" s="14"/>
      <c r="C273" s="14"/>
      <c r="D273" s="14"/>
      <c r="E273" s="117"/>
      <c r="F273" s="14"/>
      <c r="G273" s="14"/>
      <c r="H273" s="14"/>
      <c r="I273" s="14"/>
      <c r="J273" s="14"/>
      <c r="K273" s="14"/>
      <c r="L273" s="14"/>
      <c r="M273" s="14"/>
      <c r="N273" s="14"/>
      <c r="O273" s="14"/>
      <c r="P273" s="14"/>
      <c r="Q273" s="115"/>
      <c r="R273" s="14"/>
      <c r="S273" s="14"/>
      <c r="T273" s="14"/>
    </row>
    <row r="274" spans="1:20">
      <c r="A274" s="14"/>
      <c r="B274" s="14"/>
      <c r="C274" s="14"/>
      <c r="D274" s="14"/>
      <c r="E274" s="117"/>
      <c r="F274" s="14"/>
      <c r="G274" s="14"/>
      <c r="H274" s="14"/>
      <c r="I274" s="14"/>
      <c r="J274" s="14"/>
      <c r="K274" s="14"/>
      <c r="L274" s="14"/>
      <c r="M274" s="14"/>
      <c r="N274" s="14"/>
      <c r="O274" s="14"/>
      <c r="P274" s="14"/>
      <c r="Q274" s="115"/>
      <c r="R274" s="14"/>
      <c r="S274" s="14"/>
      <c r="T274" s="14"/>
    </row>
    <row r="275" spans="1:20">
      <c r="A275" s="14"/>
      <c r="B275" s="14"/>
      <c r="C275" s="14"/>
      <c r="D275" s="14"/>
      <c r="E275" s="117"/>
      <c r="F275" s="14"/>
      <c r="G275" s="14"/>
      <c r="H275" s="14"/>
      <c r="I275" s="14"/>
      <c r="J275" s="14"/>
      <c r="K275" s="14"/>
      <c r="L275" s="14"/>
      <c r="M275" s="14"/>
      <c r="N275" s="14"/>
      <c r="O275" s="14"/>
      <c r="P275" s="14"/>
      <c r="Q275" s="115"/>
      <c r="R275" s="14"/>
      <c r="S275" s="14"/>
      <c r="T275" s="14"/>
    </row>
    <row r="276" spans="1:20">
      <c r="A276" s="14"/>
      <c r="B276" s="14"/>
      <c r="C276" s="14"/>
      <c r="D276" s="14"/>
      <c r="E276" s="117"/>
      <c r="F276" s="14"/>
      <c r="G276" s="14"/>
      <c r="H276" s="14"/>
      <c r="I276" s="14"/>
      <c r="J276" s="14"/>
      <c r="K276" s="14"/>
      <c r="L276" s="14"/>
      <c r="M276" s="14"/>
      <c r="N276" s="14"/>
      <c r="O276" s="14"/>
      <c r="P276" s="14"/>
      <c r="Q276" s="115"/>
      <c r="R276" s="14"/>
      <c r="S276" s="14"/>
      <c r="T276" s="14"/>
    </row>
    <row r="277" spans="1:20">
      <c r="A277" s="14"/>
      <c r="B277" s="14"/>
      <c r="C277" s="14"/>
      <c r="D277" s="14"/>
      <c r="E277" s="117"/>
      <c r="F277" s="14"/>
      <c r="G277" s="14"/>
      <c r="H277" s="14"/>
      <c r="I277" s="14"/>
      <c r="J277" s="14"/>
      <c r="K277" s="14"/>
      <c r="L277" s="14"/>
      <c r="M277" s="14"/>
      <c r="N277" s="14"/>
      <c r="O277" s="14"/>
      <c r="P277" s="14"/>
      <c r="Q277" s="115"/>
      <c r="R277" s="14"/>
      <c r="S277" s="14"/>
      <c r="T277" s="14"/>
    </row>
    <row r="278" spans="1:20">
      <c r="A278" s="14"/>
      <c r="B278" s="14"/>
      <c r="C278" s="14"/>
      <c r="D278" s="14"/>
      <c r="E278" s="117"/>
      <c r="F278" s="14"/>
      <c r="G278" s="14"/>
      <c r="H278" s="14"/>
      <c r="I278" s="14"/>
      <c r="J278" s="14"/>
      <c r="K278" s="14"/>
      <c r="L278" s="14"/>
      <c r="M278" s="14"/>
      <c r="N278" s="14"/>
      <c r="O278" s="14"/>
      <c r="P278" s="14"/>
      <c r="Q278" s="115"/>
      <c r="R278" s="14"/>
      <c r="S278" s="14"/>
      <c r="T278" s="14"/>
    </row>
    <row r="279" spans="1:20">
      <c r="A279" s="14"/>
      <c r="B279" s="14"/>
      <c r="C279" s="14"/>
      <c r="D279" s="14"/>
      <c r="E279" s="117"/>
      <c r="F279" s="14"/>
      <c r="G279" s="14"/>
      <c r="H279" s="14"/>
      <c r="I279" s="14"/>
      <c r="J279" s="14"/>
      <c r="K279" s="14"/>
      <c r="L279" s="14"/>
      <c r="M279" s="14"/>
      <c r="N279" s="14"/>
      <c r="O279" s="14"/>
      <c r="P279" s="14"/>
      <c r="Q279" s="115"/>
      <c r="R279" s="14"/>
      <c r="S279" s="14"/>
      <c r="T279" s="14"/>
    </row>
    <row r="280" spans="1:20">
      <c r="A280" s="14"/>
      <c r="B280" s="14"/>
      <c r="C280" s="14"/>
      <c r="D280" s="14"/>
      <c r="E280" s="117"/>
      <c r="F280" s="14"/>
      <c r="G280" s="14"/>
      <c r="H280" s="14"/>
      <c r="I280" s="14"/>
      <c r="J280" s="14"/>
      <c r="K280" s="14"/>
      <c r="L280" s="14"/>
      <c r="M280" s="14"/>
      <c r="N280" s="14"/>
      <c r="O280" s="14"/>
      <c r="P280" s="14"/>
      <c r="Q280" s="115"/>
      <c r="R280" s="14"/>
      <c r="S280" s="14"/>
      <c r="T280" s="14"/>
    </row>
    <row r="281" spans="1:20">
      <c r="A281" s="14"/>
      <c r="B281" s="14"/>
      <c r="C281" s="14"/>
      <c r="D281" s="14"/>
      <c r="E281" s="117"/>
      <c r="F281" s="14"/>
      <c r="G281" s="14"/>
      <c r="H281" s="14"/>
      <c r="I281" s="14"/>
      <c r="J281" s="14"/>
      <c r="K281" s="14"/>
      <c r="L281" s="14"/>
      <c r="M281" s="14"/>
      <c r="N281" s="14"/>
      <c r="O281" s="14"/>
      <c r="P281" s="14"/>
      <c r="Q281" s="115"/>
      <c r="R281" s="14"/>
      <c r="S281" s="14"/>
      <c r="T281" s="14"/>
    </row>
    <row r="282" spans="1:20">
      <c r="A282" s="14"/>
      <c r="B282" s="14"/>
      <c r="C282" s="14"/>
      <c r="D282" s="14"/>
      <c r="E282" s="117"/>
      <c r="F282" s="14"/>
      <c r="G282" s="14"/>
      <c r="H282" s="14"/>
      <c r="I282" s="14"/>
      <c r="J282" s="14"/>
      <c r="K282" s="14"/>
      <c r="L282" s="14"/>
      <c r="M282" s="14"/>
      <c r="N282" s="14"/>
      <c r="O282" s="14"/>
      <c r="P282" s="14"/>
      <c r="Q282" s="115"/>
      <c r="R282" s="14"/>
      <c r="S282" s="14"/>
      <c r="T282" s="14"/>
    </row>
    <row r="283" spans="1:20">
      <c r="A283" s="14"/>
      <c r="B283" s="14"/>
      <c r="C283" s="14"/>
      <c r="D283" s="14"/>
      <c r="E283" s="117"/>
      <c r="F283" s="14"/>
      <c r="G283" s="14"/>
      <c r="H283" s="14"/>
      <c r="I283" s="14"/>
      <c r="J283" s="14"/>
      <c r="K283" s="14"/>
      <c r="L283" s="14"/>
      <c r="M283" s="14"/>
      <c r="N283" s="14"/>
      <c r="O283" s="14"/>
      <c r="P283" s="14"/>
      <c r="Q283" s="115"/>
      <c r="R283" s="14"/>
      <c r="S283" s="14"/>
      <c r="T283" s="14"/>
    </row>
    <row r="284" spans="1:20">
      <c r="A284" s="14"/>
      <c r="B284" s="14"/>
      <c r="C284" s="14"/>
      <c r="D284" s="14"/>
      <c r="E284" s="117"/>
      <c r="F284" s="14"/>
      <c r="G284" s="14"/>
      <c r="H284" s="14"/>
      <c r="I284" s="14"/>
      <c r="J284" s="14"/>
      <c r="K284" s="14"/>
      <c r="L284" s="14"/>
      <c r="M284" s="14"/>
      <c r="N284" s="14"/>
      <c r="O284" s="14"/>
      <c r="P284" s="14"/>
      <c r="Q284" s="115"/>
      <c r="R284" s="14"/>
      <c r="S284" s="14"/>
      <c r="T284" s="14"/>
    </row>
    <row r="285" spans="1:20">
      <c r="A285" s="14"/>
      <c r="B285" s="14"/>
      <c r="C285" s="14"/>
      <c r="D285" s="14"/>
      <c r="E285" s="117"/>
      <c r="F285" s="14"/>
      <c r="G285" s="14"/>
      <c r="H285" s="14"/>
      <c r="I285" s="14"/>
      <c r="J285" s="14"/>
      <c r="K285" s="14"/>
      <c r="L285" s="14"/>
      <c r="M285" s="14"/>
      <c r="N285" s="14"/>
      <c r="O285" s="14"/>
      <c r="P285" s="14"/>
      <c r="Q285" s="115"/>
      <c r="R285" s="14"/>
      <c r="S285" s="14"/>
      <c r="T285" s="14"/>
    </row>
    <row r="286" spans="1:20">
      <c r="A286" s="14"/>
      <c r="B286" s="14"/>
      <c r="C286" s="14"/>
      <c r="D286" s="14"/>
      <c r="E286" s="117"/>
      <c r="F286" s="14"/>
      <c r="G286" s="14"/>
      <c r="H286" s="14"/>
      <c r="I286" s="14"/>
      <c r="J286" s="14"/>
      <c r="K286" s="14"/>
      <c r="L286" s="14"/>
      <c r="M286" s="14"/>
      <c r="N286" s="14"/>
      <c r="O286" s="14"/>
      <c r="P286" s="14"/>
      <c r="Q286" s="115"/>
      <c r="R286" s="14"/>
      <c r="S286" s="14"/>
      <c r="T286" s="14"/>
    </row>
    <row r="287" spans="1:20">
      <c r="A287" s="14"/>
      <c r="B287" s="14"/>
      <c r="C287" s="14"/>
      <c r="D287" s="14"/>
      <c r="E287" s="117"/>
      <c r="F287" s="14"/>
      <c r="G287" s="14"/>
      <c r="H287" s="14"/>
      <c r="I287" s="14"/>
      <c r="J287" s="14"/>
      <c r="K287" s="14"/>
      <c r="L287" s="14"/>
      <c r="M287" s="14"/>
      <c r="N287" s="14"/>
      <c r="O287" s="14"/>
      <c r="P287" s="14"/>
      <c r="Q287" s="115"/>
      <c r="R287" s="14"/>
      <c r="S287" s="14"/>
      <c r="T287" s="14"/>
    </row>
    <row r="288" spans="1:20">
      <c r="A288" s="14"/>
      <c r="B288" s="14"/>
      <c r="C288" s="14"/>
      <c r="D288" s="14"/>
      <c r="E288" s="117"/>
      <c r="F288" s="14"/>
      <c r="G288" s="14"/>
      <c r="H288" s="14"/>
      <c r="I288" s="14"/>
      <c r="J288" s="14"/>
      <c r="K288" s="14"/>
      <c r="L288" s="14"/>
      <c r="M288" s="14"/>
      <c r="N288" s="14"/>
      <c r="O288" s="14"/>
      <c r="P288" s="14"/>
      <c r="Q288" s="115"/>
      <c r="R288" s="14"/>
      <c r="S288" s="14"/>
      <c r="T288" s="14"/>
    </row>
    <row r="289" spans="1:20">
      <c r="A289" s="14"/>
      <c r="B289" s="14"/>
      <c r="C289" s="14"/>
      <c r="D289" s="14"/>
      <c r="E289" s="117"/>
      <c r="F289" s="14"/>
      <c r="G289" s="14"/>
      <c r="H289" s="14"/>
      <c r="I289" s="14"/>
      <c r="J289" s="14"/>
      <c r="K289" s="14"/>
      <c r="L289" s="14"/>
      <c r="M289" s="14"/>
      <c r="N289" s="14"/>
      <c r="O289" s="14"/>
      <c r="P289" s="14"/>
      <c r="Q289" s="115"/>
      <c r="R289" s="14"/>
      <c r="S289" s="14"/>
      <c r="T289" s="14"/>
    </row>
    <row r="290" spans="1:20">
      <c r="A290" s="14"/>
      <c r="B290" s="14"/>
      <c r="C290" s="14"/>
      <c r="D290" s="14"/>
      <c r="E290" s="117"/>
      <c r="F290" s="14"/>
      <c r="G290" s="14"/>
      <c r="H290" s="14"/>
      <c r="I290" s="14"/>
      <c r="J290" s="14"/>
      <c r="K290" s="14"/>
      <c r="L290" s="14"/>
      <c r="M290" s="14"/>
      <c r="N290" s="14"/>
      <c r="O290" s="14"/>
      <c r="P290" s="14"/>
      <c r="Q290" s="115"/>
      <c r="R290" s="14"/>
      <c r="S290" s="14"/>
      <c r="T290" s="14"/>
    </row>
    <row r="291" spans="1:20">
      <c r="A291" s="14"/>
      <c r="B291" s="14"/>
      <c r="C291" s="14"/>
      <c r="D291" s="14"/>
      <c r="E291" s="117"/>
      <c r="F291" s="14"/>
      <c r="G291" s="14"/>
      <c r="H291" s="14"/>
      <c r="I291" s="14"/>
      <c r="J291" s="14"/>
      <c r="K291" s="14"/>
      <c r="L291" s="14"/>
      <c r="M291" s="14"/>
      <c r="N291" s="14"/>
      <c r="O291" s="14"/>
      <c r="P291" s="14"/>
      <c r="Q291" s="115"/>
      <c r="R291" s="14"/>
      <c r="S291" s="14"/>
      <c r="T291" s="14"/>
    </row>
    <row r="292" spans="1:20">
      <c r="A292" s="14"/>
      <c r="B292" s="14"/>
      <c r="C292" s="14"/>
      <c r="D292" s="14"/>
      <c r="E292" s="117"/>
      <c r="F292" s="14"/>
      <c r="G292" s="14"/>
      <c r="H292" s="14"/>
      <c r="I292" s="14"/>
      <c r="J292" s="14"/>
      <c r="K292" s="14"/>
      <c r="L292" s="14"/>
      <c r="M292" s="14"/>
      <c r="N292" s="14"/>
      <c r="O292" s="14"/>
      <c r="P292" s="14"/>
      <c r="Q292" s="115"/>
      <c r="R292" s="14"/>
      <c r="S292" s="14"/>
      <c r="T292" s="14"/>
    </row>
    <row r="293" spans="1:20">
      <c r="A293" s="14"/>
      <c r="B293" s="14"/>
      <c r="C293" s="14"/>
      <c r="D293" s="14"/>
      <c r="E293" s="117"/>
      <c r="F293" s="14"/>
      <c r="G293" s="14"/>
      <c r="H293" s="14"/>
      <c r="I293" s="14"/>
      <c r="J293" s="14"/>
      <c r="K293" s="14"/>
      <c r="L293" s="14"/>
      <c r="M293" s="14"/>
      <c r="N293" s="14"/>
      <c r="O293" s="14"/>
      <c r="P293" s="14"/>
      <c r="Q293" s="115"/>
      <c r="R293" s="14"/>
      <c r="S293" s="14"/>
      <c r="T293" s="14"/>
    </row>
    <row r="294" spans="1:20">
      <c r="A294" s="14"/>
      <c r="B294" s="14"/>
      <c r="C294" s="14"/>
      <c r="D294" s="14"/>
      <c r="E294" s="117"/>
      <c r="F294" s="14"/>
      <c r="G294" s="14"/>
      <c r="H294" s="14"/>
      <c r="I294" s="14"/>
      <c r="J294" s="14"/>
      <c r="K294" s="14"/>
      <c r="L294" s="14"/>
      <c r="M294" s="14"/>
      <c r="N294" s="14"/>
      <c r="O294" s="14"/>
      <c r="P294" s="14"/>
      <c r="Q294" s="115"/>
      <c r="R294" s="14"/>
      <c r="S294" s="14"/>
      <c r="T294" s="14"/>
    </row>
    <row r="295" spans="1:20">
      <c r="A295" s="14"/>
      <c r="B295" s="14"/>
      <c r="C295" s="14"/>
      <c r="D295" s="14"/>
      <c r="E295" s="117"/>
      <c r="F295" s="14"/>
      <c r="G295" s="14"/>
      <c r="H295" s="14"/>
      <c r="I295" s="14"/>
      <c r="J295" s="14"/>
      <c r="K295" s="14"/>
      <c r="L295" s="14"/>
      <c r="M295" s="14"/>
      <c r="N295" s="14"/>
      <c r="O295" s="14"/>
      <c r="P295" s="14"/>
      <c r="Q295" s="115"/>
      <c r="R295" s="14"/>
      <c r="S295" s="14"/>
      <c r="T295" s="14"/>
    </row>
    <row r="296" spans="1:20">
      <c r="A296" s="14"/>
      <c r="B296" s="14"/>
      <c r="C296" s="14"/>
      <c r="D296" s="14"/>
      <c r="E296" s="117"/>
      <c r="F296" s="14"/>
      <c r="G296" s="14"/>
      <c r="H296" s="14"/>
      <c r="I296" s="14"/>
      <c r="J296" s="14"/>
      <c r="K296" s="14"/>
      <c r="L296" s="14"/>
      <c r="M296" s="14"/>
      <c r="N296" s="14"/>
      <c r="O296" s="14"/>
      <c r="P296" s="14"/>
      <c r="Q296" s="115"/>
      <c r="R296" s="14"/>
      <c r="S296" s="14"/>
      <c r="T296" s="14"/>
    </row>
    <row r="297" spans="1:20">
      <c r="A297" s="14"/>
      <c r="B297" s="14"/>
      <c r="C297" s="14"/>
      <c r="D297" s="14"/>
      <c r="E297" s="117"/>
      <c r="F297" s="14"/>
      <c r="G297" s="14"/>
      <c r="H297" s="14"/>
      <c r="I297" s="14"/>
      <c r="J297" s="14"/>
      <c r="K297" s="14"/>
      <c r="L297" s="14"/>
      <c r="M297" s="14"/>
      <c r="N297" s="14"/>
      <c r="O297" s="14"/>
      <c r="P297" s="14"/>
      <c r="Q297" s="115"/>
      <c r="R297" s="14"/>
      <c r="S297" s="14"/>
      <c r="T297" s="14"/>
    </row>
    <row r="298" spans="1:20">
      <c r="A298" s="14"/>
      <c r="B298" s="14"/>
      <c r="C298" s="14"/>
      <c r="D298" s="14"/>
      <c r="E298" s="117"/>
      <c r="F298" s="14"/>
      <c r="G298" s="14"/>
      <c r="H298" s="14"/>
      <c r="I298" s="14"/>
      <c r="J298" s="14"/>
      <c r="K298" s="14"/>
      <c r="L298" s="14"/>
      <c r="M298" s="14"/>
      <c r="N298" s="14"/>
      <c r="O298" s="14"/>
      <c r="P298" s="14"/>
      <c r="Q298" s="115"/>
      <c r="R298" s="14"/>
      <c r="S298" s="14"/>
      <c r="T298" s="14"/>
    </row>
    <row r="299" spans="1:20">
      <c r="A299" s="14"/>
      <c r="B299" s="14"/>
      <c r="C299" s="14"/>
      <c r="D299" s="14"/>
      <c r="E299" s="117"/>
      <c r="F299" s="14"/>
      <c r="G299" s="14"/>
      <c r="H299" s="14"/>
      <c r="I299" s="14"/>
      <c r="J299" s="14"/>
      <c r="K299" s="14"/>
      <c r="L299" s="14"/>
      <c r="M299" s="14"/>
      <c r="N299" s="14"/>
      <c r="O299" s="14"/>
      <c r="P299" s="14"/>
      <c r="Q299" s="115"/>
      <c r="R299" s="14"/>
      <c r="S299" s="14"/>
      <c r="T299" s="14"/>
    </row>
    <row r="300" spans="1:20">
      <c r="A300" s="14"/>
      <c r="B300" s="14"/>
      <c r="C300" s="14"/>
      <c r="D300" s="14"/>
      <c r="E300" s="117"/>
      <c r="F300" s="14"/>
      <c r="G300" s="14"/>
      <c r="H300" s="14"/>
      <c r="I300" s="14"/>
      <c r="J300" s="14"/>
      <c r="K300" s="14"/>
      <c r="L300" s="14"/>
      <c r="M300" s="14"/>
      <c r="N300" s="14"/>
      <c r="O300" s="14"/>
      <c r="P300" s="14"/>
      <c r="Q300" s="115"/>
      <c r="R300" s="14"/>
      <c r="S300" s="14"/>
      <c r="T300" s="14"/>
    </row>
    <row r="301" spans="1:20">
      <c r="A301" s="14"/>
      <c r="B301" s="14"/>
      <c r="C301" s="14"/>
      <c r="D301" s="14"/>
      <c r="E301" s="117"/>
      <c r="F301" s="14"/>
      <c r="G301" s="14"/>
      <c r="H301" s="14"/>
      <c r="I301" s="14"/>
      <c r="J301" s="14"/>
      <c r="K301" s="14"/>
      <c r="L301" s="14"/>
      <c r="M301" s="14"/>
      <c r="N301" s="14"/>
      <c r="O301" s="14"/>
      <c r="P301" s="14"/>
      <c r="Q301" s="115"/>
      <c r="R301" s="14"/>
      <c r="S301" s="14"/>
      <c r="T301" s="14"/>
    </row>
    <row r="302" spans="1:20">
      <c r="A302" s="14"/>
      <c r="B302" s="14"/>
      <c r="C302" s="14"/>
      <c r="D302" s="14"/>
      <c r="E302" s="117"/>
      <c r="F302" s="14"/>
      <c r="G302" s="14"/>
      <c r="H302" s="14"/>
      <c r="I302" s="14"/>
      <c r="J302" s="14"/>
      <c r="K302" s="14"/>
      <c r="L302" s="14"/>
      <c r="M302" s="14"/>
      <c r="N302" s="14"/>
      <c r="O302" s="14"/>
      <c r="P302" s="14"/>
      <c r="Q302" s="115"/>
      <c r="R302" s="14"/>
      <c r="S302" s="14"/>
      <c r="T302" s="14"/>
    </row>
    <row r="303" spans="1:20">
      <c r="A303" s="14"/>
      <c r="B303" s="14"/>
      <c r="C303" s="14"/>
      <c r="D303" s="14"/>
      <c r="E303" s="117"/>
      <c r="F303" s="14"/>
      <c r="G303" s="14"/>
      <c r="H303" s="14"/>
      <c r="I303" s="14"/>
      <c r="J303" s="14"/>
      <c r="K303" s="14"/>
      <c r="L303" s="14"/>
      <c r="M303" s="14"/>
      <c r="N303" s="14"/>
      <c r="O303" s="14"/>
      <c r="P303" s="14"/>
      <c r="Q303" s="115"/>
      <c r="R303" s="14"/>
      <c r="S303" s="14"/>
      <c r="T303" s="14"/>
    </row>
    <row r="304" spans="1:20">
      <c r="A304" s="14"/>
      <c r="B304" s="14"/>
      <c r="C304" s="14"/>
      <c r="D304" s="14"/>
      <c r="E304" s="117"/>
      <c r="F304" s="14"/>
      <c r="G304" s="14"/>
      <c r="H304" s="14"/>
      <c r="I304" s="14"/>
      <c r="J304" s="14"/>
      <c r="K304" s="14"/>
      <c r="L304" s="14"/>
      <c r="M304" s="14"/>
      <c r="N304" s="14"/>
      <c r="O304" s="14"/>
      <c r="P304" s="14"/>
      <c r="Q304" s="115"/>
      <c r="R304" s="14"/>
      <c r="S304" s="14"/>
      <c r="T304" s="14"/>
    </row>
    <row r="305" spans="1:20">
      <c r="A305" s="14"/>
      <c r="B305" s="14"/>
      <c r="C305" s="14"/>
      <c r="D305" s="14"/>
      <c r="E305" s="117"/>
      <c r="F305" s="14"/>
      <c r="G305" s="14"/>
      <c r="H305" s="14"/>
      <c r="I305" s="14"/>
      <c r="J305" s="14"/>
      <c r="K305" s="14"/>
      <c r="L305" s="14"/>
      <c r="M305" s="14"/>
      <c r="N305" s="14"/>
      <c r="O305" s="14"/>
      <c r="P305" s="14"/>
      <c r="Q305" s="115"/>
      <c r="R305" s="14"/>
      <c r="S305" s="14"/>
      <c r="T305" s="14"/>
    </row>
    <row r="306" spans="1:20">
      <c r="A306" s="14"/>
      <c r="B306" s="14"/>
      <c r="C306" s="14"/>
      <c r="D306" s="14"/>
      <c r="E306" s="117"/>
      <c r="F306" s="14"/>
      <c r="G306" s="14"/>
      <c r="H306" s="14"/>
      <c r="I306" s="14"/>
      <c r="J306" s="14"/>
      <c r="K306" s="14"/>
      <c r="L306" s="14"/>
      <c r="M306" s="14"/>
      <c r="N306" s="14"/>
      <c r="O306" s="14"/>
      <c r="P306" s="14"/>
      <c r="Q306" s="115"/>
      <c r="R306" s="14"/>
      <c r="S306" s="14"/>
      <c r="T306" s="14"/>
    </row>
    <row r="307" spans="1:20">
      <c r="A307" s="14"/>
      <c r="B307" s="14"/>
      <c r="C307" s="14"/>
      <c r="D307" s="14"/>
      <c r="E307" s="117"/>
      <c r="F307" s="14"/>
      <c r="G307" s="14"/>
      <c r="H307" s="14"/>
      <c r="I307" s="14"/>
      <c r="J307" s="14"/>
      <c r="K307" s="14"/>
      <c r="L307" s="14"/>
      <c r="M307" s="14"/>
      <c r="N307" s="14"/>
      <c r="O307" s="14"/>
      <c r="P307" s="14"/>
      <c r="Q307" s="115"/>
      <c r="R307" s="14"/>
      <c r="S307" s="14"/>
      <c r="T307" s="14"/>
    </row>
    <row r="308" spans="1:20">
      <c r="A308" s="14"/>
      <c r="B308" s="14"/>
      <c r="C308" s="14"/>
      <c r="D308" s="14"/>
      <c r="E308" s="117"/>
      <c r="F308" s="14"/>
      <c r="G308" s="14"/>
      <c r="H308" s="14"/>
      <c r="I308" s="14"/>
      <c r="J308" s="14"/>
      <c r="K308" s="14"/>
      <c r="L308" s="14"/>
      <c r="M308" s="14"/>
      <c r="N308" s="14"/>
      <c r="O308" s="14"/>
      <c r="P308" s="14"/>
      <c r="Q308" s="115"/>
      <c r="R308" s="14"/>
      <c r="S308" s="14"/>
      <c r="T308" s="14"/>
    </row>
    <row r="309" spans="1:20">
      <c r="A309" s="14"/>
      <c r="B309" s="14"/>
      <c r="C309" s="14"/>
      <c r="D309" s="14"/>
      <c r="E309" s="117"/>
      <c r="F309" s="14"/>
      <c r="G309" s="14"/>
      <c r="H309" s="14"/>
      <c r="I309" s="14"/>
      <c r="J309" s="14"/>
      <c r="K309" s="14"/>
      <c r="L309" s="14"/>
      <c r="M309" s="14"/>
      <c r="N309" s="14"/>
      <c r="O309" s="14"/>
      <c r="P309" s="14"/>
      <c r="Q309" s="115"/>
      <c r="R309" s="14"/>
      <c r="S309" s="14"/>
      <c r="T309" s="14"/>
    </row>
    <row r="310" spans="1:20">
      <c r="A310" s="14"/>
      <c r="B310" s="14"/>
      <c r="C310" s="14"/>
      <c r="D310" s="14"/>
      <c r="E310" s="117"/>
      <c r="F310" s="14"/>
      <c r="G310" s="14"/>
      <c r="H310" s="14"/>
      <c r="I310" s="14"/>
      <c r="J310" s="14"/>
      <c r="K310" s="14"/>
      <c r="L310" s="14"/>
      <c r="M310" s="14"/>
      <c r="N310" s="14"/>
      <c r="O310" s="14"/>
      <c r="P310" s="14"/>
      <c r="Q310" s="115"/>
      <c r="R310" s="14"/>
      <c r="S310" s="14"/>
      <c r="T310" s="14"/>
    </row>
    <row r="311" spans="1:20">
      <c r="A311" s="14"/>
      <c r="B311" s="14"/>
      <c r="C311" s="14"/>
      <c r="D311" s="14"/>
      <c r="E311" s="117"/>
      <c r="F311" s="14"/>
      <c r="G311" s="14"/>
      <c r="H311" s="14"/>
      <c r="I311" s="14"/>
      <c r="J311" s="14"/>
      <c r="K311" s="14"/>
      <c r="L311" s="14"/>
      <c r="M311" s="14"/>
      <c r="N311" s="14"/>
      <c r="O311" s="14"/>
      <c r="P311" s="14"/>
      <c r="Q311" s="115"/>
      <c r="R311" s="14"/>
      <c r="S311" s="14"/>
      <c r="T311" s="14"/>
    </row>
    <row r="312" spans="1:20">
      <c r="A312" s="14"/>
      <c r="B312" s="14"/>
      <c r="C312" s="14"/>
      <c r="D312" s="14"/>
      <c r="E312" s="117"/>
      <c r="F312" s="14"/>
      <c r="G312" s="14"/>
      <c r="H312" s="14"/>
      <c r="I312" s="14"/>
      <c r="J312" s="14"/>
      <c r="K312" s="14"/>
      <c r="L312" s="14"/>
      <c r="M312" s="14"/>
      <c r="N312" s="14"/>
      <c r="O312" s="14"/>
      <c r="P312" s="14"/>
      <c r="Q312" s="115"/>
      <c r="R312" s="14"/>
      <c r="S312" s="14"/>
      <c r="T312" s="14"/>
    </row>
    <row r="313" spans="1:20">
      <c r="A313" s="14"/>
      <c r="B313" s="14"/>
      <c r="C313" s="14"/>
      <c r="D313" s="14"/>
      <c r="E313" s="117"/>
      <c r="F313" s="14"/>
      <c r="G313" s="14"/>
      <c r="H313" s="14"/>
      <c r="I313" s="14"/>
      <c r="J313" s="14"/>
      <c r="K313" s="14"/>
      <c r="L313" s="14"/>
      <c r="M313" s="14"/>
      <c r="N313" s="14"/>
      <c r="O313" s="14"/>
      <c r="P313" s="14"/>
      <c r="Q313" s="115"/>
      <c r="R313" s="14"/>
      <c r="S313" s="14"/>
      <c r="T313" s="14"/>
    </row>
    <row r="314" spans="1:20">
      <c r="A314" s="14"/>
      <c r="B314" s="14"/>
      <c r="C314" s="14"/>
      <c r="D314" s="14"/>
      <c r="E314" s="117"/>
      <c r="F314" s="14"/>
      <c r="G314" s="14"/>
      <c r="H314" s="14"/>
      <c r="I314" s="14"/>
      <c r="J314" s="14"/>
      <c r="K314" s="14"/>
      <c r="L314" s="14"/>
      <c r="M314" s="14"/>
      <c r="N314" s="14"/>
      <c r="O314" s="14"/>
      <c r="P314" s="14"/>
      <c r="Q314" s="115"/>
      <c r="R314" s="14"/>
      <c r="S314" s="14"/>
      <c r="T314" s="14"/>
    </row>
    <row r="315" spans="1:20">
      <c r="A315" s="14"/>
      <c r="B315" s="14"/>
      <c r="C315" s="14"/>
      <c r="D315" s="14"/>
      <c r="E315" s="117"/>
      <c r="F315" s="14"/>
      <c r="G315" s="14"/>
      <c r="H315" s="14"/>
      <c r="I315" s="14"/>
      <c r="J315" s="14"/>
      <c r="K315" s="14"/>
      <c r="L315" s="14"/>
      <c r="M315" s="14"/>
      <c r="N315" s="14"/>
      <c r="O315" s="14"/>
      <c r="P315" s="14"/>
      <c r="Q315" s="115"/>
      <c r="R315" s="14"/>
      <c r="S315" s="14"/>
      <c r="T315" s="14"/>
    </row>
    <row r="316" spans="1:20">
      <c r="A316" s="14"/>
      <c r="B316" s="14"/>
      <c r="C316" s="14"/>
      <c r="D316" s="14"/>
      <c r="E316" s="117"/>
      <c r="F316" s="14"/>
      <c r="G316" s="14"/>
      <c r="H316" s="14"/>
      <c r="I316" s="14"/>
      <c r="J316" s="14"/>
      <c r="K316" s="14"/>
      <c r="L316" s="14"/>
      <c r="M316" s="14"/>
      <c r="N316" s="14"/>
      <c r="O316" s="14"/>
      <c r="P316" s="14"/>
      <c r="Q316" s="115"/>
      <c r="R316" s="14"/>
      <c r="S316" s="14"/>
      <c r="T316" s="14"/>
    </row>
    <row r="317" spans="1:20">
      <c r="A317" s="14"/>
      <c r="B317" s="14"/>
      <c r="C317" s="14"/>
      <c r="D317" s="14"/>
      <c r="E317" s="117"/>
      <c r="F317" s="14"/>
      <c r="G317" s="14"/>
      <c r="H317" s="14"/>
      <c r="I317" s="14"/>
      <c r="J317" s="14"/>
      <c r="K317" s="14"/>
      <c r="L317" s="14"/>
      <c r="M317" s="14"/>
      <c r="N317" s="14"/>
      <c r="O317" s="14"/>
      <c r="P317" s="14"/>
      <c r="Q317" s="115"/>
      <c r="R317" s="14"/>
      <c r="S317" s="14"/>
      <c r="T317" s="14"/>
    </row>
    <row r="318" spans="1:20">
      <c r="A318" s="14"/>
      <c r="B318" s="14"/>
      <c r="C318" s="14"/>
      <c r="D318" s="14"/>
      <c r="E318" s="117"/>
      <c r="F318" s="14"/>
      <c r="G318" s="14"/>
      <c r="H318" s="14"/>
      <c r="I318" s="14"/>
      <c r="J318" s="14"/>
      <c r="K318" s="14"/>
      <c r="L318" s="14"/>
      <c r="M318" s="14"/>
      <c r="N318" s="14"/>
      <c r="O318" s="14"/>
      <c r="P318" s="14"/>
      <c r="Q318" s="115"/>
      <c r="R318" s="14"/>
      <c r="S318" s="14"/>
      <c r="T318" s="14"/>
    </row>
    <row r="319" spans="1:20">
      <c r="A319" s="14"/>
      <c r="B319" s="14"/>
      <c r="C319" s="14"/>
      <c r="D319" s="14"/>
      <c r="E319" s="117"/>
      <c r="F319" s="14"/>
      <c r="G319" s="14"/>
      <c r="H319" s="14"/>
      <c r="I319" s="14"/>
      <c r="J319" s="14"/>
      <c r="K319" s="14"/>
      <c r="L319" s="14"/>
      <c r="M319" s="14"/>
      <c r="N319" s="14"/>
      <c r="O319" s="14"/>
      <c r="P319" s="14"/>
      <c r="Q319" s="115"/>
      <c r="R319" s="14"/>
      <c r="S319" s="14"/>
      <c r="T319" s="14"/>
    </row>
    <row r="320" spans="1:20">
      <c r="A320" s="14"/>
      <c r="B320" s="14"/>
      <c r="C320" s="14"/>
      <c r="D320" s="14"/>
      <c r="E320" s="117"/>
      <c r="F320" s="14"/>
      <c r="G320" s="14"/>
      <c r="H320" s="14"/>
      <c r="I320" s="14"/>
      <c r="J320" s="14"/>
      <c r="K320" s="14"/>
      <c r="L320" s="14"/>
      <c r="M320" s="14"/>
      <c r="N320" s="14"/>
      <c r="O320" s="14"/>
      <c r="P320" s="14"/>
      <c r="Q320" s="115"/>
      <c r="R320" s="14"/>
      <c r="S320" s="14"/>
      <c r="T320" s="14"/>
    </row>
    <row r="321" spans="1:20">
      <c r="A321" s="14"/>
      <c r="B321" s="14"/>
      <c r="C321" s="14"/>
      <c r="D321" s="14"/>
      <c r="E321" s="117"/>
      <c r="F321" s="14"/>
      <c r="G321" s="14"/>
      <c r="H321" s="14"/>
      <c r="I321" s="14"/>
      <c r="J321" s="14"/>
      <c r="K321" s="14"/>
      <c r="L321" s="14"/>
      <c r="M321" s="14"/>
      <c r="N321" s="14"/>
      <c r="O321" s="14"/>
      <c r="P321" s="14"/>
      <c r="Q321" s="115"/>
      <c r="R321" s="14"/>
      <c r="S321" s="14"/>
      <c r="T321" s="14"/>
    </row>
    <row r="322" spans="1:20">
      <c r="A322" s="14"/>
      <c r="B322" s="14"/>
      <c r="C322" s="14"/>
      <c r="D322" s="14"/>
      <c r="E322" s="117"/>
      <c r="F322" s="14"/>
      <c r="G322" s="14"/>
      <c r="H322" s="14"/>
      <c r="I322" s="14"/>
      <c r="J322" s="14"/>
      <c r="K322" s="14"/>
      <c r="L322" s="14"/>
      <c r="M322" s="14"/>
      <c r="N322" s="14"/>
      <c r="O322" s="14"/>
      <c r="P322" s="14"/>
      <c r="Q322" s="115"/>
      <c r="R322" s="14"/>
      <c r="S322" s="14"/>
      <c r="T322" s="14"/>
    </row>
    <row r="323" spans="1:20">
      <c r="A323" s="14"/>
      <c r="B323" s="14"/>
      <c r="C323" s="14"/>
      <c r="D323" s="14"/>
      <c r="E323" s="117"/>
      <c r="F323" s="14"/>
      <c r="G323" s="14"/>
      <c r="H323" s="14"/>
      <c r="I323" s="14"/>
      <c r="J323" s="14"/>
      <c r="K323" s="14"/>
      <c r="L323" s="14"/>
      <c r="M323" s="14"/>
      <c r="N323" s="14"/>
      <c r="O323" s="14"/>
      <c r="P323" s="14"/>
      <c r="Q323" s="115"/>
      <c r="R323" s="14"/>
      <c r="S323" s="14"/>
      <c r="T323" s="14"/>
    </row>
    <row r="324" spans="1:20">
      <c r="A324" s="14"/>
      <c r="B324" s="14"/>
      <c r="C324" s="14"/>
      <c r="D324" s="14"/>
      <c r="E324" s="117"/>
      <c r="F324" s="14"/>
      <c r="G324" s="14"/>
      <c r="H324" s="14"/>
      <c r="I324" s="14"/>
      <c r="J324" s="14"/>
      <c r="K324" s="14"/>
      <c r="L324" s="14"/>
      <c r="M324" s="14"/>
      <c r="N324" s="14"/>
      <c r="O324" s="14"/>
      <c r="P324" s="14"/>
      <c r="Q324" s="115"/>
      <c r="R324" s="14"/>
      <c r="S324" s="14"/>
      <c r="T324" s="14"/>
    </row>
    <row r="325" spans="1:20">
      <c r="A325" s="14"/>
      <c r="B325" s="14"/>
      <c r="C325" s="14"/>
      <c r="D325" s="14"/>
      <c r="E325" s="117"/>
      <c r="F325" s="14"/>
      <c r="G325" s="14"/>
      <c r="H325" s="14"/>
      <c r="I325" s="14"/>
      <c r="J325" s="14"/>
      <c r="K325" s="14"/>
      <c r="L325" s="14"/>
      <c r="M325" s="14"/>
      <c r="N325" s="14"/>
      <c r="O325" s="14"/>
      <c r="P325" s="14"/>
      <c r="Q325" s="115"/>
      <c r="R325" s="14"/>
      <c r="S325" s="14"/>
      <c r="T325" s="14"/>
    </row>
    <row r="326" spans="1:20">
      <c r="A326" s="14"/>
      <c r="B326" s="14"/>
      <c r="C326" s="14"/>
      <c r="D326" s="14"/>
      <c r="E326" s="117"/>
      <c r="F326" s="14"/>
      <c r="G326" s="14"/>
      <c r="H326" s="14"/>
      <c r="I326" s="14"/>
      <c r="J326" s="14"/>
      <c r="K326" s="14"/>
      <c r="L326" s="14"/>
      <c r="M326" s="14"/>
      <c r="N326" s="14"/>
      <c r="O326" s="14"/>
      <c r="P326" s="14"/>
      <c r="Q326" s="115"/>
      <c r="R326" s="14"/>
      <c r="S326" s="14"/>
      <c r="T326" s="14"/>
    </row>
    <row r="327" spans="1:20">
      <c r="A327" s="14"/>
      <c r="B327" s="14"/>
      <c r="C327" s="14"/>
      <c r="D327" s="14"/>
      <c r="E327" s="117"/>
      <c r="F327" s="14"/>
      <c r="G327" s="14"/>
      <c r="H327" s="14"/>
      <c r="I327" s="14"/>
      <c r="J327" s="14"/>
      <c r="K327" s="14"/>
      <c r="L327" s="14"/>
      <c r="M327" s="14"/>
      <c r="N327" s="14"/>
      <c r="O327" s="14"/>
      <c r="P327" s="14"/>
      <c r="Q327" s="115"/>
      <c r="R327" s="14"/>
      <c r="S327" s="14"/>
      <c r="T327" s="14"/>
    </row>
    <row r="328" spans="1:20">
      <c r="A328" s="14"/>
      <c r="B328" s="14"/>
      <c r="C328" s="14"/>
      <c r="D328" s="14"/>
      <c r="E328" s="117"/>
      <c r="F328" s="14"/>
      <c r="G328" s="14"/>
      <c r="H328" s="14"/>
      <c r="I328" s="14"/>
      <c r="J328" s="14"/>
      <c r="K328" s="14"/>
      <c r="L328" s="14"/>
      <c r="M328" s="14"/>
      <c r="N328" s="14"/>
      <c r="O328" s="14"/>
      <c r="P328" s="14"/>
      <c r="Q328" s="115"/>
      <c r="R328" s="14"/>
      <c r="S328" s="14"/>
      <c r="T328" s="14"/>
    </row>
    <row r="329" spans="1:20">
      <c r="A329" s="14"/>
      <c r="B329" s="14"/>
      <c r="C329" s="14"/>
      <c r="D329" s="14"/>
      <c r="E329" s="117"/>
      <c r="F329" s="14"/>
      <c r="G329" s="14"/>
      <c r="H329" s="14"/>
      <c r="I329" s="14"/>
      <c r="J329" s="14"/>
      <c r="K329" s="14"/>
      <c r="L329" s="14"/>
      <c r="M329" s="14"/>
      <c r="N329" s="14"/>
      <c r="O329" s="14"/>
      <c r="P329" s="14"/>
      <c r="Q329" s="115"/>
      <c r="R329" s="14"/>
      <c r="S329" s="14"/>
      <c r="T329" s="14"/>
    </row>
    <row r="330" spans="1:20">
      <c r="A330" s="14"/>
      <c r="B330" s="14"/>
      <c r="C330" s="14"/>
      <c r="D330" s="14"/>
      <c r="E330" s="117"/>
      <c r="F330" s="14"/>
      <c r="G330" s="14"/>
      <c r="H330" s="14"/>
      <c r="I330" s="14"/>
      <c r="J330" s="14"/>
      <c r="K330" s="14"/>
      <c r="L330" s="14"/>
      <c r="M330" s="14"/>
      <c r="N330" s="14"/>
      <c r="O330" s="14"/>
      <c r="P330" s="14"/>
      <c r="Q330" s="115"/>
      <c r="R330" s="14"/>
      <c r="S330" s="14"/>
      <c r="T330" s="14"/>
    </row>
    <row r="331" spans="1:20">
      <c r="A331" s="14"/>
      <c r="B331" s="14"/>
      <c r="C331" s="14"/>
      <c r="D331" s="14"/>
      <c r="E331" s="117"/>
      <c r="F331" s="14"/>
      <c r="G331" s="14"/>
      <c r="H331" s="14"/>
      <c r="I331" s="14"/>
      <c r="J331" s="14"/>
      <c r="K331" s="14"/>
      <c r="L331" s="14"/>
      <c r="M331" s="14"/>
      <c r="N331" s="14"/>
      <c r="O331" s="14"/>
      <c r="P331" s="14"/>
      <c r="Q331" s="115"/>
      <c r="R331" s="14"/>
      <c r="S331" s="14"/>
      <c r="T331" s="14"/>
    </row>
    <row r="332" spans="1:20">
      <c r="A332" s="14"/>
      <c r="B332" s="14"/>
      <c r="C332" s="14"/>
      <c r="D332" s="14"/>
      <c r="E332" s="117"/>
      <c r="F332" s="14"/>
      <c r="G332" s="14"/>
      <c r="H332" s="14"/>
      <c r="I332" s="14"/>
      <c r="J332" s="14"/>
      <c r="K332" s="14"/>
      <c r="L332" s="14"/>
      <c r="M332" s="14"/>
      <c r="N332" s="14"/>
      <c r="O332" s="14"/>
      <c r="P332" s="14"/>
      <c r="Q332" s="115"/>
      <c r="R332" s="14"/>
      <c r="S332" s="14"/>
      <c r="T332" s="14"/>
    </row>
    <row r="333" spans="1:20">
      <c r="A333" s="14"/>
      <c r="B333" s="14"/>
      <c r="C333" s="14"/>
      <c r="D333" s="14"/>
      <c r="E333" s="117"/>
      <c r="F333" s="14"/>
      <c r="G333" s="14"/>
      <c r="H333" s="14"/>
      <c r="I333" s="14"/>
      <c r="J333" s="14"/>
      <c r="K333" s="14"/>
      <c r="L333" s="14"/>
      <c r="M333" s="14"/>
      <c r="N333" s="14"/>
      <c r="O333" s="14"/>
      <c r="P333" s="14"/>
      <c r="Q333" s="115"/>
      <c r="R333" s="14"/>
      <c r="S333" s="14"/>
      <c r="T333" s="14"/>
    </row>
    <row r="334" spans="1:20">
      <c r="A334" s="14"/>
      <c r="B334" s="14"/>
      <c r="C334" s="14"/>
      <c r="D334" s="14"/>
      <c r="E334" s="117"/>
      <c r="F334" s="14"/>
      <c r="G334" s="14"/>
      <c r="H334" s="14"/>
      <c r="I334" s="14"/>
      <c r="J334" s="14"/>
      <c r="K334" s="14"/>
      <c r="L334" s="14"/>
      <c r="M334" s="14"/>
      <c r="N334" s="14"/>
      <c r="O334" s="14"/>
      <c r="P334" s="14"/>
      <c r="Q334" s="115"/>
      <c r="R334" s="14"/>
      <c r="S334" s="14"/>
      <c r="T334" s="14"/>
    </row>
    <row r="335" spans="1:20">
      <c r="A335" s="14"/>
      <c r="B335" s="14"/>
      <c r="C335" s="14"/>
      <c r="D335" s="14"/>
      <c r="E335" s="117"/>
      <c r="F335" s="14"/>
      <c r="G335" s="14"/>
      <c r="H335" s="14"/>
      <c r="I335" s="14"/>
      <c r="J335" s="14"/>
      <c r="K335" s="14"/>
      <c r="L335" s="14"/>
      <c r="M335" s="14"/>
      <c r="N335" s="14"/>
      <c r="O335" s="14"/>
      <c r="P335" s="14"/>
      <c r="Q335" s="115"/>
      <c r="R335" s="14"/>
      <c r="S335" s="14"/>
      <c r="T335" s="14"/>
    </row>
    <row r="336" spans="1:20">
      <c r="A336" s="14"/>
      <c r="B336" s="14"/>
      <c r="C336" s="14"/>
      <c r="D336" s="14"/>
      <c r="E336" s="117"/>
      <c r="F336" s="14"/>
      <c r="G336" s="14"/>
      <c r="H336" s="14"/>
      <c r="I336" s="14"/>
      <c r="J336" s="14"/>
      <c r="K336" s="14"/>
      <c r="L336" s="14"/>
      <c r="M336" s="14"/>
      <c r="N336" s="14"/>
      <c r="O336" s="14"/>
      <c r="P336" s="14"/>
      <c r="Q336" s="115"/>
      <c r="R336" s="14"/>
      <c r="S336" s="14"/>
      <c r="T336" s="14"/>
    </row>
    <row r="337" spans="1:20">
      <c r="A337" s="14"/>
      <c r="B337" s="14"/>
      <c r="C337" s="14"/>
      <c r="D337" s="14"/>
      <c r="E337" s="117"/>
      <c r="F337" s="14"/>
      <c r="G337" s="14"/>
      <c r="H337" s="14"/>
      <c r="I337" s="14"/>
      <c r="J337" s="14"/>
      <c r="K337" s="14"/>
      <c r="L337" s="14"/>
      <c r="M337" s="14"/>
      <c r="N337" s="14"/>
      <c r="O337" s="14"/>
      <c r="P337" s="14"/>
      <c r="Q337" s="115"/>
      <c r="R337" s="14"/>
      <c r="S337" s="14"/>
      <c r="T337" s="14"/>
    </row>
    <row r="338" spans="1:20">
      <c r="A338" s="14"/>
      <c r="B338" s="14"/>
      <c r="C338" s="14"/>
      <c r="D338" s="14"/>
      <c r="E338" s="117"/>
      <c r="F338" s="14"/>
      <c r="G338" s="14"/>
      <c r="H338" s="14"/>
      <c r="I338" s="14"/>
      <c r="J338" s="14"/>
      <c r="K338" s="14"/>
      <c r="L338" s="14"/>
      <c r="M338" s="14"/>
      <c r="N338" s="14"/>
      <c r="O338" s="14"/>
      <c r="P338" s="14"/>
      <c r="Q338" s="115"/>
      <c r="R338" s="14"/>
      <c r="S338" s="14"/>
      <c r="T338" s="14"/>
    </row>
    <row r="339" spans="1:20">
      <c r="A339" s="14"/>
      <c r="B339" s="14"/>
      <c r="C339" s="14"/>
      <c r="D339" s="14"/>
      <c r="E339" s="117"/>
      <c r="F339" s="14"/>
      <c r="G339" s="14"/>
      <c r="H339" s="14"/>
      <c r="I339" s="14"/>
      <c r="J339" s="14"/>
      <c r="K339" s="14"/>
      <c r="L339" s="14"/>
      <c r="M339" s="14"/>
      <c r="N339" s="14"/>
      <c r="O339" s="14"/>
      <c r="P339" s="14"/>
      <c r="Q339" s="115"/>
      <c r="R339" s="14"/>
      <c r="S339" s="14"/>
      <c r="T339" s="14"/>
    </row>
    <row r="340" spans="1:20">
      <c r="A340" s="14"/>
      <c r="B340" s="14"/>
      <c r="C340" s="14"/>
      <c r="D340" s="14"/>
      <c r="E340" s="117"/>
      <c r="F340" s="14"/>
      <c r="G340" s="14"/>
      <c r="H340" s="14"/>
      <c r="I340" s="14"/>
      <c r="J340" s="14"/>
      <c r="K340" s="14"/>
      <c r="L340" s="14"/>
      <c r="M340" s="14"/>
      <c r="N340" s="14"/>
      <c r="O340" s="14"/>
      <c r="P340" s="14"/>
      <c r="Q340" s="115"/>
      <c r="R340" s="14"/>
      <c r="S340" s="14"/>
      <c r="T340" s="14"/>
    </row>
    <row r="341" spans="1:20">
      <c r="A341" s="14"/>
      <c r="B341" s="14"/>
      <c r="C341" s="14"/>
      <c r="D341" s="14"/>
      <c r="E341" s="117"/>
      <c r="F341" s="14"/>
      <c r="G341" s="14"/>
      <c r="H341" s="14"/>
      <c r="I341" s="14"/>
      <c r="J341" s="14"/>
      <c r="K341" s="14"/>
      <c r="L341" s="14"/>
      <c r="M341" s="14"/>
      <c r="N341" s="14"/>
      <c r="O341" s="14"/>
      <c r="P341" s="14"/>
      <c r="Q341" s="115"/>
      <c r="R341" s="14"/>
      <c r="S341" s="14"/>
      <c r="T341" s="14"/>
    </row>
    <row r="342" spans="1:20">
      <c r="A342" s="14"/>
      <c r="B342" s="14"/>
      <c r="C342" s="14"/>
      <c r="D342" s="14"/>
      <c r="E342" s="117"/>
      <c r="F342" s="14"/>
      <c r="G342" s="14"/>
      <c r="H342" s="14"/>
      <c r="I342" s="14"/>
      <c r="J342" s="14"/>
      <c r="K342" s="14"/>
      <c r="L342" s="14"/>
      <c r="M342" s="14"/>
      <c r="N342" s="14"/>
      <c r="O342" s="14"/>
      <c r="P342" s="14"/>
      <c r="Q342" s="115"/>
      <c r="R342" s="14"/>
      <c r="S342" s="14"/>
      <c r="T342" s="14"/>
    </row>
    <row r="343" spans="1:20">
      <c r="A343" s="14"/>
      <c r="B343" s="14"/>
      <c r="C343" s="14"/>
      <c r="D343" s="14"/>
      <c r="E343" s="117"/>
      <c r="F343" s="14"/>
      <c r="G343" s="14"/>
      <c r="H343" s="14"/>
      <c r="I343" s="14"/>
      <c r="J343" s="14"/>
      <c r="K343" s="14"/>
      <c r="L343" s="14"/>
      <c r="M343" s="14"/>
      <c r="N343" s="14"/>
      <c r="O343" s="14"/>
      <c r="P343" s="14"/>
      <c r="Q343" s="115"/>
      <c r="R343" s="14"/>
      <c r="S343" s="14"/>
      <c r="T343" s="14"/>
    </row>
    <row r="344" spans="1:20">
      <c r="A344" s="14"/>
      <c r="B344" s="14"/>
      <c r="C344" s="14"/>
      <c r="D344" s="14"/>
      <c r="E344" s="117"/>
      <c r="F344" s="14"/>
      <c r="G344" s="14"/>
      <c r="H344" s="14"/>
      <c r="I344" s="14"/>
      <c r="J344" s="14"/>
      <c r="K344" s="14"/>
      <c r="L344" s="14"/>
      <c r="M344" s="14"/>
      <c r="N344" s="14"/>
      <c r="O344" s="14"/>
      <c r="P344" s="14"/>
      <c r="Q344" s="115"/>
      <c r="R344" s="14"/>
      <c r="S344" s="14"/>
      <c r="T344" s="14"/>
    </row>
    <row r="345" spans="1:20">
      <c r="A345" s="14"/>
      <c r="B345" s="14"/>
      <c r="C345" s="14"/>
      <c r="D345" s="14"/>
      <c r="E345" s="117"/>
      <c r="F345" s="14"/>
      <c r="G345" s="14"/>
      <c r="H345" s="14"/>
      <c r="I345" s="14"/>
      <c r="J345" s="14"/>
      <c r="K345" s="14"/>
      <c r="L345" s="14"/>
      <c r="M345" s="14"/>
      <c r="N345" s="14"/>
      <c r="O345" s="14"/>
      <c r="P345" s="14"/>
      <c r="Q345" s="115"/>
      <c r="R345" s="14"/>
      <c r="S345" s="14"/>
      <c r="T345" s="14"/>
    </row>
    <row r="346" spans="1:20">
      <c r="A346" s="14"/>
      <c r="B346" s="14"/>
      <c r="C346" s="14"/>
      <c r="D346" s="14"/>
      <c r="E346" s="117"/>
      <c r="F346" s="14"/>
      <c r="G346" s="14"/>
      <c r="H346" s="14"/>
      <c r="I346" s="14"/>
      <c r="J346" s="14"/>
      <c r="K346" s="14"/>
      <c r="L346" s="14"/>
      <c r="M346" s="14"/>
      <c r="N346" s="14"/>
      <c r="O346" s="14"/>
      <c r="P346" s="14"/>
      <c r="Q346" s="115"/>
      <c r="R346" s="14"/>
      <c r="S346" s="14"/>
      <c r="T346" s="14"/>
    </row>
    <row r="347" spans="1:20">
      <c r="A347" s="14"/>
      <c r="B347" s="14"/>
      <c r="C347" s="14"/>
      <c r="D347" s="14"/>
      <c r="E347" s="117"/>
      <c r="F347" s="14"/>
      <c r="G347" s="14"/>
      <c r="H347" s="14"/>
      <c r="I347" s="14"/>
      <c r="J347" s="14"/>
      <c r="K347" s="14"/>
      <c r="L347" s="14"/>
      <c r="M347" s="14"/>
      <c r="N347" s="14"/>
      <c r="O347" s="14"/>
      <c r="P347" s="14"/>
      <c r="Q347" s="115"/>
      <c r="R347" s="14"/>
      <c r="S347" s="14"/>
      <c r="T347" s="14"/>
    </row>
    <row r="348" spans="1:20">
      <c r="A348" s="14"/>
      <c r="B348" s="14"/>
      <c r="C348" s="14"/>
      <c r="D348" s="14"/>
      <c r="E348" s="117"/>
      <c r="F348" s="14"/>
      <c r="G348" s="14"/>
      <c r="H348" s="14"/>
      <c r="I348" s="14"/>
      <c r="J348" s="14"/>
      <c r="K348" s="14"/>
      <c r="L348" s="14"/>
      <c r="M348" s="14"/>
      <c r="N348" s="14"/>
      <c r="O348" s="14"/>
      <c r="P348" s="14"/>
      <c r="Q348" s="115"/>
      <c r="R348" s="14"/>
      <c r="S348" s="14"/>
      <c r="T348" s="14"/>
    </row>
    <row r="349" spans="1:20">
      <c r="A349" s="14"/>
      <c r="B349" s="14"/>
      <c r="C349" s="14"/>
      <c r="D349" s="14"/>
      <c r="E349" s="117"/>
      <c r="F349" s="14"/>
      <c r="G349" s="14"/>
      <c r="H349" s="14"/>
      <c r="I349" s="14"/>
      <c r="J349" s="14"/>
      <c r="K349" s="14"/>
      <c r="L349" s="14"/>
      <c r="M349" s="14"/>
      <c r="N349" s="14"/>
      <c r="O349" s="14"/>
      <c r="P349" s="14"/>
      <c r="Q349" s="115"/>
      <c r="R349" s="14"/>
      <c r="S349" s="14"/>
      <c r="T349" s="14"/>
    </row>
    <row r="350" spans="1:20">
      <c r="A350" s="14"/>
      <c r="B350" s="14"/>
      <c r="C350" s="14"/>
      <c r="D350" s="14"/>
      <c r="E350" s="117"/>
      <c r="F350" s="14"/>
      <c r="G350" s="14"/>
      <c r="H350" s="14"/>
      <c r="I350" s="14"/>
      <c r="J350" s="14"/>
      <c r="K350" s="14"/>
      <c r="L350" s="14"/>
      <c r="M350" s="14"/>
      <c r="N350" s="14"/>
      <c r="O350" s="14"/>
      <c r="P350" s="14"/>
      <c r="Q350" s="115"/>
      <c r="R350" s="14"/>
      <c r="S350" s="14"/>
      <c r="T350" s="14"/>
    </row>
    <row r="351" spans="1:20">
      <c r="A351" s="14"/>
      <c r="B351" s="14"/>
      <c r="C351" s="14"/>
      <c r="D351" s="14"/>
      <c r="E351" s="117"/>
      <c r="F351" s="14"/>
      <c r="G351" s="14"/>
      <c r="H351" s="14"/>
      <c r="I351" s="14"/>
      <c r="J351" s="14"/>
      <c r="K351" s="14"/>
      <c r="L351" s="14"/>
      <c r="M351" s="14"/>
      <c r="N351" s="14"/>
      <c r="O351" s="14"/>
      <c r="P351" s="14"/>
      <c r="Q351" s="115"/>
      <c r="R351" s="14"/>
      <c r="S351" s="14"/>
      <c r="T351" s="14"/>
    </row>
    <row r="352" spans="1:20">
      <c r="A352" s="14"/>
      <c r="B352" s="14"/>
      <c r="C352" s="14"/>
      <c r="D352" s="14"/>
      <c r="E352" s="117"/>
      <c r="F352" s="14"/>
      <c r="G352" s="14"/>
      <c r="H352" s="14"/>
      <c r="I352" s="14"/>
      <c r="J352" s="14"/>
      <c r="K352" s="14"/>
      <c r="L352" s="14"/>
      <c r="M352" s="14"/>
      <c r="N352" s="14"/>
      <c r="O352" s="14"/>
      <c r="P352" s="14"/>
      <c r="Q352" s="115"/>
      <c r="R352" s="14"/>
      <c r="S352" s="14"/>
      <c r="T352" s="14"/>
    </row>
    <row r="353" spans="1:20">
      <c r="A353" s="14"/>
      <c r="B353" s="14"/>
      <c r="C353" s="14"/>
      <c r="D353" s="14"/>
      <c r="E353" s="117"/>
      <c r="F353" s="14"/>
      <c r="G353" s="14"/>
      <c r="H353" s="14"/>
      <c r="I353" s="14"/>
      <c r="J353" s="14"/>
      <c r="K353" s="14"/>
      <c r="L353" s="14"/>
      <c r="M353" s="14"/>
      <c r="N353" s="14"/>
      <c r="O353" s="14"/>
      <c r="P353" s="14"/>
      <c r="Q353" s="115"/>
      <c r="R353" s="14"/>
      <c r="S353" s="14"/>
      <c r="T353" s="14"/>
    </row>
    <row r="354" spans="1:20">
      <c r="A354" s="14"/>
      <c r="B354" s="14"/>
      <c r="C354" s="14"/>
      <c r="D354" s="14"/>
      <c r="E354" s="117"/>
      <c r="F354" s="14"/>
      <c r="G354" s="14"/>
      <c r="H354" s="14"/>
      <c r="I354" s="14"/>
      <c r="J354" s="14"/>
      <c r="K354" s="14"/>
      <c r="L354" s="14"/>
      <c r="M354" s="14"/>
      <c r="N354" s="14"/>
      <c r="O354" s="14"/>
      <c r="P354" s="14"/>
      <c r="Q354" s="115"/>
      <c r="R354" s="14"/>
      <c r="S354" s="14"/>
      <c r="T354" s="14"/>
    </row>
    <row r="355" spans="1:20">
      <c r="A355" s="14"/>
      <c r="B355" s="14"/>
      <c r="C355" s="14"/>
      <c r="D355" s="14"/>
      <c r="E355" s="117"/>
      <c r="F355" s="14"/>
      <c r="G355" s="14"/>
      <c r="H355" s="14"/>
      <c r="I355" s="14"/>
      <c r="J355" s="14"/>
      <c r="K355" s="14"/>
      <c r="L355" s="14"/>
      <c r="M355" s="14"/>
      <c r="N355" s="14"/>
      <c r="O355" s="14"/>
      <c r="P355" s="14"/>
      <c r="Q355" s="115"/>
      <c r="R355" s="14"/>
      <c r="S355" s="14"/>
      <c r="T355" s="14"/>
    </row>
    <row r="356" spans="1:20">
      <c r="A356" s="14"/>
      <c r="B356" s="14"/>
      <c r="C356" s="14"/>
      <c r="D356" s="14"/>
      <c r="E356" s="117"/>
      <c r="F356" s="14"/>
      <c r="G356" s="14"/>
      <c r="H356" s="14"/>
      <c r="I356" s="14"/>
      <c r="J356" s="14"/>
      <c r="K356" s="14"/>
      <c r="L356" s="14"/>
      <c r="M356" s="14"/>
      <c r="N356" s="14"/>
      <c r="O356" s="14"/>
      <c r="P356" s="14"/>
      <c r="Q356" s="115"/>
      <c r="R356" s="14"/>
      <c r="S356" s="14"/>
      <c r="T356" s="14"/>
    </row>
    <row r="357" spans="1:20">
      <c r="A357" s="14"/>
      <c r="B357" s="14"/>
      <c r="C357" s="14"/>
      <c r="D357" s="14"/>
      <c r="E357" s="117"/>
      <c r="F357" s="14"/>
      <c r="G357" s="14"/>
      <c r="H357" s="14"/>
      <c r="I357" s="14"/>
      <c r="J357" s="14"/>
      <c r="K357" s="14"/>
      <c r="L357" s="14"/>
      <c r="M357" s="14"/>
      <c r="N357" s="14"/>
      <c r="O357" s="14"/>
      <c r="P357" s="14"/>
      <c r="Q357" s="115"/>
      <c r="R357" s="14"/>
      <c r="S357" s="14"/>
      <c r="T357" s="14"/>
    </row>
    <row r="358" spans="1:20">
      <c r="A358" s="14"/>
      <c r="B358" s="14"/>
      <c r="C358" s="14"/>
      <c r="D358" s="14"/>
      <c r="E358" s="117"/>
      <c r="F358" s="14"/>
      <c r="G358" s="14"/>
      <c r="H358" s="14"/>
      <c r="I358" s="14"/>
      <c r="J358" s="14"/>
      <c r="K358" s="14"/>
      <c r="L358" s="14"/>
      <c r="M358" s="14"/>
      <c r="N358" s="14"/>
      <c r="O358" s="14"/>
      <c r="P358" s="14"/>
      <c r="Q358" s="115"/>
      <c r="R358" s="14"/>
      <c r="S358" s="14"/>
      <c r="T358" s="14"/>
    </row>
    <row r="359" spans="1:20">
      <c r="A359" s="14"/>
      <c r="B359" s="14"/>
      <c r="C359" s="14"/>
      <c r="D359" s="14"/>
      <c r="E359" s="117"/>
      <c r="F359" s="14"/>
      <c r="G359" s="14"/>
      <c r="H359" s="14"/>
      <c r="I359" s="14"/>
      <c r="J359" s="14"/>
      <c r="K359" s="14"/>
      <c r="L359" s="14"/>
      <c r="M359" s="14"/>
      <c r="N359" s="14"/>
      <c r="O359" s="14"/>
      <c r="P359" s="14"/>
      <c r="Q359" s="115"/>
      <c r="R359" s="14"/>
      <c r="S359" s="14"/>
      <c r="T359" s="14"/>
    </row>
    <row r="360" spans="1:20">
      <c r="A360" s="14"/>
      <c r="B360" s="14"/>
      <c r="C360" s="14"/>
      <c r="D360" s="14"/>
      <c r="E360" s="117"/>
      <c r="F360" s="14"/>
      <c r="G360" s="14"/>
      <c r="H360" s="14"/>
      <c r="I360" s="14"/>
      <c r="J360" s="14"/>
      <c r="K360" s="14"/>
      <c r="L360" s="14"/>
      <c r="M360" s="14"/>
      <c r="N360" s="14"/>
      <c r="O360" s="14"/>
      <c r="P360" s="14"/>
      <c r="Q360" s="115"/>
      <c r="R360" s="14"/>
      <c r="S360" s="14"/>
      <c r="T360" s="14"/>
    </row>
    <row r="361" spans="1:20">
      <c r="A361" s="14"/>
      <c r="B361" s="14"/>
      <c r="C361" s="14"/>
      <c r="D361" s="14"/>
      <c r="E361" s="117"/>
      <c r="F361" s="14"/>
      <c r="G361" s="14"/>
      <c r="H361" s="14"/>
      <c r="I361" s="14"/>
      <c r="J361" s="14"/>
      <c r="K361" s="14"/>
      <c r="L361" s="14"/>
      <c r="M361" s="14"/>
      <c r="N361" s="14"/>
      <c r="O361" s="14"/>
      <c r="P361" s="14"/>
      <c r="Q361" s="115"/>
      <c r="R361" s="14"/>
      <c r="S361" s="14"/>
      <c r="T361" s="14"/>
    </row>
    <row r="362" spans="1:20">
      <c r="A362" s="14"/>
      <c r="B362" s="14"/>
      <c r="C362" s="14"/>
      <c r="D362" s="14"/>
      <c r="E362" s="117"/>
      <c r="F362" s="14"/>
      <c r="G362" s="14"/>
      <c r="H362" s="14"/>
      <c r="I362" s="14"/>
      <c r="J362" s="14"/>
      <c r="K362" s="14"/>
      <c r="L362" s="14"/>
      <c r="M362" s="14"/>
      <c r="N362" s="14"/>
      <c r="O362" s="14"/>
      <c r="P362" s="14"/>
      <c r="Q362" s="115"/>
      <c r="R362" s="14"/>
      <c r="S362" s="14"/>
      <c r="T362" s="14"/>
    </row>
    <row r="363" spans="1:20">
      <c r="A363" s="14"/>
      <c r="B363" s="14"/>
      <c r="C363" s="14"/>
      <c r="D363" s="14"/>
      <c r="E363" s="117"/>
      <c r="F363" s="14"/>
      <c r="G363" s="14"/>
      <c r="H363" s="14"/>
      <c r="I363" s="14"/>
      <c r="J363" s="14"/>
      <c r="K363" s="14"/>
      <c r="L363" s="14"/>
      <c r="M363" s="14"/>
      <c r="N363" s="14"/>
      <c r="O363" s="14"/>
      <c r="P363" s="14"/>
      <c r="Q363" s="115"/>
      <c r="R363" s="14"/>
      <c r="S363" s="14"/>
      <c r="T363" s="14"/>
    </row>
    <row r="364" spans="1:20">
      <c r="A364" s="14"/>
      <c r="B364" s="14"/>
      <c r="C364" s="14"/>
      <c r="D364" s="14"/>
      <c r="E364" s="117"/>
      <c r="F364" s="14"/>
      <c r="G364" s="14"/>
      <c r="H364" s="14"/>
      <c r="I364" s="14"/>
      <c r="J364" s="14"/>
      <c r="K364" s="14"/>
      <c r="L364" s="14"/>
      <c r="M364" s="14"/>
      <c r="N364" s="14"/>
      <c r="O364" s="14"/>
      <c r="P364" s="14"/>
      <c r="Q364" s="115"/>
      <c r="R364" s="14"/>
      <c r="S364" s="14"/>
      <c r="T364" s="14"/>
    </row>
    <row r="365" spans="1:20">
      <c r="A365" s="14"/>
      <c r="B365" s="14"/>
      <c r="C365" s="14"/>
      <c r="D365" s="14"/>
      <c r="E365" s="117"/>
      <c r="F365" s="14"/>
      <c r="G365" s="14"/>
      <c r="H365" s="14"/>
      <c r="I365" s="14"/>
      <c r="J365" s="14"/>
      <c r="K365" s="14"/>
      <c r="L365" s="14"/>
      <c r="M365" s="14"/>
      <c r="N365" s="14"/>
      <c r="O365" s="14"/>
      <c r="P365" s="14"/>
      <c r="Q365" s="115"/>
      <c r="R365" s="14"/>
      <c r="S365" s="14"/>
      <c r="T365" s="14"/>
    </row>
    <row r="366" spans="1:20">
      <c r="A366" s="14"/>
      <c r="B366" s="14"/>
      <c r="C366" s="14"/>
      <c r="D366" s="14"/>
      <c r="E366" s="117"/>
      <c r="F366" s="14"/>
      <c r="G366" s="14"/>
      <c r="H366" s="14"/>
      <c r="I366" s="14"/>
      <c r="J366" s="14"/>
      <c r="K366" s="14"/>
      <c r="L366" s="14"/>
      <c r="M366" s="14"/>
      <c r="N366" s="14"/>
      <c r="O366" s="14"/>
      <c r="P366" s="14"/>
      <c r="Q366" s="115"/>
      <c r="R366" s="14"/>
      <c r="S366" s="14"/>
      <c r="T366" s="14"/>
    </row>
    <row r="367" spans="1:20">
      <c r="A367" s="14"/>
      <c r="B367" s="14"/>
      <c r="C367" s="14"/>
      <c r="D367" s="14"/>
      <c r="E367" s="117"/>
      <c r="F367" s="14"/>
      <c r="G367" s="14"/>
      <c r="H367" s="14"/>
      <c r="I367" s="14"/>
      <c r="J367" s="14"/>
      <c r="K367" s="14"/>
      <c r="L367" s="14"/>
      <c r="M367" s="14"/>
      <c r="N367" s="14"/>
      <c r="O367" s="14"/>
      <c r="P367" s="14"/>
      <c r="Q367" s="115"/>
      <c r="R367" s="14"/>
      <c r="S367" s="14"/>
      <c r="T367" s="14"/>
    </row>
    <row r="368" spans="1:20">
      <c r="A368" s="14"/>
      <c r="B368" s="14"/>
      <c r="C368" s="14"/>
      <c r="D368" s="14"/>
      <c r="E368" s="117"/>
      <c r="F368" s="14"/>
      <c r="G368" s="14"/>
      <c r="H368" s="14"/>
      <c r="I368" s="14"/>
      <c r="J368" s="14"/>
      <c r="K368" s="14"/>
      <c r="L368" s="14"/>
      <c r="M368" s="14"/>
      <c r="N368" s="14"/>
      <c r="O368" s="14"/>
      <c r="P368" s="14"/>
      <c r="Q368" s="115"/>
      <c r="R368" s="14"/>
      <c r="S368" s="14"/>
      <c r="T368" s="14"/>
    </row>
    <row r="369" spans="1:20">
      <c r="A369" s="14"/>
      <c r="B369" s="14"/>
      <c r="C369" s="14"/>
      <c r="D369" s="14"/>
      <c r="E369" s="117"/>
      <c r="F369" s="14"/>
      <c r="G369" s="14"/>
      <c r="H369" s="14"/>
      <c r="I369" s="14"/>
      <c r="J369" s="14"/>
      <c r="K369" s="14"/>
      <c r="L369" s="14"/>
      <c r="M369" s="14"/>
      <c r="N369" s="14"/>
      <c r="O369" s="14"/>
      <c r="P369" s="14"/>
      <c r="Q369" s="115"/>
      <c r="R369" s="14"/>
      <c r="S369" s="14"/>
      <c r="T369" s="14"/>
    </row>
    <row r="370" spans="1:20">
      <c r="A370" s="14"/>
      <c r="B370" s="14"/>
      <c r="C370" s="14"/>
      <c r="D370" s="14"/>
      <c r="E370" s="117"/>
      <c r="F370" s="14"/>
      <c r="G370" s="14"/>
      <c r="H370" s="14"/>
      <c r="I370" s="14"/>
      <c r="J370" s="14"/>
      <c r="K370" s="14"/>
      <c r="L370" s="14"/>
      <c r="M370" s="14"/>
      <c r="N370" s="14"/>
      <c r="O370" s="14"/>
      <c r="P370" s="14"/>
      <c r="Q370" s="115"/>
      <c r="R370" s="14"/>
      <c r="S370" s="14"/>
      <c r="T370" s="14"/>
    </row>
    <row r="371" spans="1:20">
      <c r="A371" s="14"/>
      <c r="B371" s="14"/>
      <c r="C371" s="14"/>
      <c r="D371" s="14"/>
      <c r="E371" s="117"/>
      <c r="F371" s="14"/>
      <c r="G371" s="14"/>
      <c r="H371" s="14"/>
      <c r="I371" s="14"/>
      <c r="J371" s="14"/>
      <c r="K371" s="14"/>
      <c r="L371" s="14"/>
      <c r="M371" s="14"/>
      <c r="N371" s="14"/>
      <c r="O371" s="14"/>
      <c r="P371" s="14"/>
      <c r="Q371" s="115"/>
      <c r="R371" s="14"/>
      <c r="S371" s="14"/>
      <c r="T371" s="14"/>
    </row>
    <row r="372" spans="1:20">
      <c r="A372" s="14"/>
      <c r="B372" s="14"/>
      <c r="C372" s="14"/>
      <c r="D372" s="14"/>
      <c r="E372" s="117"/>
      <c r="F372" s="14"/>
      <c r="G372" s="14"/>
      <c r="H372" s="14"/>
      <c r="I372" s="14"/>
      <c r="J372" s="14"/>
      <c r="K372" s="14"/>
      <c r="L372" s="14"/>
      <c r="M372" s="14"/>
      <c r="N372" s="14"/>
      <c r="O372" s="14"/>
      <c r="P372" s="14"/>
      <c r="Q372" s="115"/>
      <c r="R372" s="14"/>
      <c r="S372" s="14"/>
      <c r="T372" s="14"/>
    </row>
    <row r="373" spans="1:20">
      <c r="A373" s="14"/>
      <c r="B373" s="14"/>
      <c r="C373" s="14"/>
      <c r="D373" s="14"/>
      <c r="E373" s="117"/>
      <c r="F373" s="14"/>
      <c r="G373" s="14"/>
      <c r="H373" s="14"/>
      <c r="I373" s="14"/>
      <c r="J373" s="14"/>
      <c r="K373" s="14"/>
      <c r="L373" s="14"/>
      <c r="M373" s="14"/>
      <c r="N373" s="14"/>
      <c r="O373" s="14"/>
      <c r="P373" s="14"/>
      <c r="Q373" s="115"/>
      <c r="R373" s="14"/>
      <c r="S373" s="14"/>
      <c r="T373" s="14"/>
    </row>
    <row r="374" spans="1:20">
      <c r="A374" s="14"/>
      <c r="B374" s="14"/>
      <c r="C374" s="14"/>
      <c r="D374" s="14"/>
      <c r="E374" s="117"/>
      <c r="F374" s="14"/>
      <c r="G374" s="14"/>
      <c r="H374" s="14"/>
      <c r="I374" s="14"/>
      <c r="J374" s="14"/>
      <c r="K374" s="14"/>
      <c r="L374" s="14"/>
      <c r="M374" s="14"/>
      <c r="N374" s="14"/>
      <c r="O374" s="14"/>
      <c r="P374" s="14"/>
      <c r="Q374" s="115"/>
      <c r="R374" s="14"/>
      <c r="S374" s="14"/>
      <c r="T374" s="14"/>
    </row>
    <row r="375" spans="1:20">
      <c r="A375" s="14"/>
      <c r="B375" s="14"/>
      <c r="C375" s="14"/>
      <c r="D375" s="14"/>
      <c r="E375" s="117"/>
      <c r="F375" s="14"/>
      <c r="G375" s="14"/>
      <c r="H375" s="14"/>
      <c r="I375" s="14"/>
      <c r="J375" s="14"/>
      <c r="K375" s="14"/>
      <c r="L375" s="14"/>
      <c r="M375" s="14"/>
      <c r="N375" s="14"/>
      <c r="O375" s="14"/>
      <c r="P375" s="14"/>
      <c r="Q375" s="115"/>
      <c r="R375" s="14"/>
      <c r="S375" s="14"/>
      <c r="T375" s="14"/>
    </row>
    <row r="376" spans="1:20">
      <c r="A376" s="14"/>
      <c r="B376" s="14"/>
      <c r="C376" s="14"/>
      <c r="D376" s="14"/>
      <c r="E376" s="117"/>
      <c r="F376" s="14"/>
      <c r="G376" s="14"/>
      <c r="H376" s="14"/>
      <c r="I376" s="14"/>
      <c r="J376" s="14"/>
      <c r="K376" s="14"/>
      <c r="L376" s="14"/>
      <c r="M376" s="14"/>
      <c r="N376" s="14"/>
      <c r="O376" s="14"/>
      <c r="P376" s="14"/>
      <c r="Q376" s="115"/>
      <c r="R376" s="14"/>
      <c r="S376" s="14"/>
      <c r="T376" s="14"/>
    </row>
    <row r="377" spans="1:20">
      <c r="A377" s="14"/>
      <c r="B377" s="14"/>
      <c r="C377" s="14"/>
      <c r="D377" s="14"/>
      <c r="E377" s="117"/>
      <c r="F377" s="14"/>
      <c r="G377" s="14"/>
      <c r="H377" s="14"/>
      <c r="I377" s="14"/>
      <c r="J377" s="14"/>
      <c r="K377" s="14"/>
      <c r="L377" s="14"/>
      <c r="M377" s="14"/>
      <c r="N377" s="14"/>
      <c r="O377" s="14"/>
      <c r="P377" s="14"/>
      <c r="Q377" s="115"/>
      <c r="R377" s="14"/>
      <c r="S377" s="14"/>
      <c r="T377" s="14"/>
    </row>
    <row r="378" spans="1:20">
      <c r="A378" s="14"/>
      <c r="B378" s="14"/>
      <c r="C378" s="14"/>
      <c r="D378" s="14"/>
      <c r="E378" s="117"/>
      <c r="F378" s="14"/>
      <c r="G378" s="14"/>
      <c r="H378" s="14"/>
      <c r="I378" s="14"/>
      <c r="J378" s="14"/>
      <c r="K378" s="14"/>
      <c r="L378" s="14"/>
      <c r="M378" s="14"/>
      <c r="N378" s="14"/>
      <c r="O378" s="14"/>
      <c r="P378" s="14"/>
      <c r="Q378" s="115"/>
      <c r="R378" s="14"/>
      <c r="S378" s="14"/>
      <c r="T378" s="14"/>
    </row>
    <row r="379" spans="1:20">
      <c r="A379" s="14"/>
      <c r="B379" s="14"/>
      <c r="C379" s="14"/>
      <c r="D379" s="14"/>
      <c r="E379" s="117"/>
      <c r="F379" s="14"/>
      <c r="G379" s="14"/>
      <c r="H379" s="14"/>
      <c r="I379" s="14"/>
      <c r="J379" s="14"/>
      <c r="K379" s="14"/>
      <c r="L379" s="14"/>
      <c r="M379" s="14"/>
      <c r="N379" s="14"/>
      <c r="O379" s="14"/>
      <c r="P379" s="14"/>
      <c r="Q379" s="115"/>
      <c r="R379" s="14"/>
      <c r="S379" s="14"/>
      <c r="T379" s="14"/>
    </row>
    <row r="380" spans="1:20">
      <c r="A380" s="14"/>
      <c r="B380" s="14"/>
      <c r="C380" s="14"/>
      <c r="D380" s="14"/>
      <c r="E380" s="117"/>
      <c r="F380" s="14"/>
      <c r="G380" s="14"/>
      <c r="H380" s="14"/>
      <c r="I380" s="14"/>
      <c r="J380" s="14"/>
      <c r="K380" s="14"/>
      <c r="L380" s="14"/>
      <c r="M380" s="14"/>
      <c r="N380" s="14"/>
      <c r="O380" s="14"/>
      <c r="P380" s="14"/>
      <c r="Q380" s="115"/>
      <c r="R380" s="14"/>
      <c r="S380" s="14"/>
      <c r="T380" s="14"/>
    </row>
    <row r="381" spans="1:20">
      <c r="A381" s="14"/>
      <c r="B381" s="14"/>
      <c r="C381" s="14"/>
      <c r="D381" s="14"/>
      <c r="E381" s="117"/>
      <c r="F381" s="14"/>
      <c r="G381" s="14"/>
      <c r="H381" s="14"/>
      <c r="I381" s="14"/>
      <c r="J381" s="14"/>
      <c r="K381" s="14"/>
      <c r="L381" s="14"/>
      <c r="M381" s="14"/>
      <c r="N381" s="14"/>
      <c r="O381" s="14"/>
      <c r="P381" s="14"/>
      <c r="Q381" s="115"/>
      <c r="R381" s="14"/>
      <c r="S381" s="14"/>
      <c r="T381" s="14"/>
    </row>
    <row r="382" spans="1:20">
      <c r="A382" s="14"/>
      <c r="B382" s="14"/>
      <c r="C382" s="14"/>
      <c r="D382" s="14"/>
      <c r="E382" s="117"/>
      <c r="F382" s="14"/>
      <c r="G382" s="14"/>
      <c r="H382" s="14"/>
      <c r="I382" s="14"/>
      <c r="J382" s="14"/>
      <c r="K382" s="14"/>
      <c r="L382" s="14"/>
      <c r="M382" s="14"/>
      <c r="N382" s="14"/>
      <c r="O382" s="14"/>
      <c r="P382" s="14"/>
      <c r="Q382" s="115"/>
      <c r="R382" s="14"/>
      <c r="S382" s="14"/>
      <c r="T382" s="14"/>
    </row>
    <row r="383" spans="1:20">
      <c r="A383" s="14"/>
      <c r="B383" s="14"/>
      <c r="C383" s="14"/>
      <c r="D383" s="14"/>
      <c r="E383" s="117"/>
      <c r="F383" s="14"/>
      <c r="G383" s="14"/>
      <c r="H383" s="14"/>
      <c r="I383" s="14"/>
      <c r="J383" s="14"/>
      <c r="K383" s="14"/>
      <c r="L383" s="14"/>
      <c r="M383" s="14"/>
      <c r="N383" s="14"/>
      <c r="O383" s="14"/>
      <c r="P383" s="14"/>
      <c r="Q383" s="115"/>
      <c r="R383" s="14"/>
      <c r="S383" s="14"/>
      <c r="T383" s="14"/>
    </row>
    <row r="384" spans="1:20">
      <c r="A384" s="14"/>
      <c r="B384" s="14"/>
      <c r="C384" s="14"/>
      <c r="D384" s="14"/>
      <c r="E384" s="117"/>
      <c r="F384" s="14"/>
      <c r="G384" s="14"/>
      <c r="H384" s="14"/>
      <c r="I384" s="14"/>
      <c r="J384" s="14"/>
      <c r="K384" s="14"/>
      <c r="L384" s="14"/>
      <c r="M384" s="14"/>
      <c r="N384" s="14"/>
      <c r="O384" s="14"/>
      <c r="P384" s="14"/>
      <c r="Q384" s="115"/>
      <c r="R384" s="14"/>
      <c r="S384" s="14"/>
      <c r="T384" s="14"/>
    </row>
    <row r="385" spans="1:20">
      <c r="A385" s="14"/>
      <c r="B385" s="14"/>
      <c r="C385" s="14"/>
      <c r="D385" s="14"/>
      <c r="E385" s="117"/>
      <c r="F385" s="14"/>
      <c r="G385" s="14"/>
      <c r="H385" s="14"/>
      <c r="I385" s="14"/>
      <c r="J385" s="14"/>
      <c r="K385" s="14"/>
      <c r="L385" s="14"/>
      <c r="M385" s="14"/>
      <c r="N385" s="14"/>
      <c r="O385" s="14"/>
      <c r="P385" s="14"/>
      <c r="Q385" s="115"/>
      <c r="R385" s="14"/>
      <c r="S385" s="14"/>
      <c r="T385" s="14"/>
    </row>
    <row r="386" spans="1:20">
      <c r="A386" s="14"/>
      <c r="B386" s="14"/>
      <c r="C386" s="14"/>
      <c r="D386" s="14"/>
      <c r="E386" s="117"/>
      <c r="F386" s="14"/>
      <c r="G386" s="14"/>
      <c r="H386" s="14"/>
      <c r="I386" s="14"/>
      <c r="J386" s="14"/>
      <c r="K386" s="14"/>
      <c r="L386" s="14"/>
      <c r="M386" s="14"/>
      <c r="N386" s="14"/>
      <c r="O386" s="14"/>
      <c r="P386" s="14"/>
      <c r="Q386" s="115"/>
      <c r="R386" s="14"/>
      <c r="S386" s="14"/>
      <c r="T386" s="14"/>
    </row>
    <row r="387" spans="1:20">
      <c r="A387" s="14"/>
      <c r="B387" s="14"/>
      <c r="C387" s="14"/>
      <c r="D387" s="14"/>
      <c r="E387" s="117"/>
      <c r="F387" s="14"/>
      <c r="G387" s="14"/>
      <c r="H387" s="14"/>
      <c r="I387" s="14"/>
      <c r="J387" s="14"/>
      <c r="K387" s="14"/>
      <c r="L387" s="14"/>
      <c r="M387" s="14"/>
      <c r="N387" s="14"/>
      <c r="O387" s="14"/>
      <c r="P387" s="14"/>
      <c r="Q387" s="115"/>
      <c r="R387" s="14"/>
      <c r="S387" s="14"/>
      <c r="T387" s="14"/>
    </row>
    <row r="388" spans="1:20">
      <c r="A388" s="14"/>
      <c r="B388" s="14"/>
      <c r="C388" s="14"/>
      <c r="D388" s="14"/>
      <c r="E388" s="117"/>
      <c r="F388" s="14"/>
      <c r="G388" s="14"/>
      <c r="H388" s="14"/>
      <c r="I388" s="14"/>
      <c r="J388" s="14"/>
      <c r="K388" s="14"/>
      <c r="L388" s="14"/>
      <c r="M388" s="14"/>
      <c r="N388" s="14"/>
      <c r="O388" s="14"/>
      <c r="P388" s="14"/>
      <c r="Q388" s="115"/>
      <c r="R388" s="14"/>
      <c r="S388" s="14"/>
      <c r="T388" s="14"/>
    </row>
    <row r="389" spans="1:20">
      <c r="A389" s="14"/>
      <c r="B389" s="14"/>
      <c r="C389" s="14"/>
      <c r="D389" s="14"/>
      <c r="E389" s="117"/>
      <c r="F389" s="14"/>
      <c r="G389" s="14"/>
      <c r="H389" s="14"/>
      <c r="I389" s="14"/>
      <c r="J389" s="14"/>
      <c r="K389" s="14"/>
      <c r="L389" s="14"/>
      <c r="M389" s="14"/>
      <c r="N389" s="14"/>
      <c r="O389" s="14"/>
      <c r="P389" s="14"/>
      <c r="Q389" s="115"/>
      <c r="R389" s="14"/>
      <c r="S389" s="14"/>
      <c r="T389" s="14"/>
    </row>
    <row r="390" spans="1:20">
      <c r="A390" s="14"/>
      <c r="B390" s="14"/>
      <c r="C390" s="14"/>
      <c r="D390" s="14"/>
      <c r="E390" s="117"/>
      <c r="F390" s="14"/>
      <c r="G390" s="14"/>
      <c r="H390" s="14"/>
      <c r="I390" s="14"/>
      <c r="J390" s="14"/>
      <c r="K390" s="14"/>
      <c r="L390" s="14"/>
      <c r="M390" s="14"/>
      <c r="N390" s="14"/>
      <c r="O390" s="14"/>
      <c r="P390" s="14"/>
      <c r="Q390" s="115"/>
      <c r="R390" s="14"/>
      <c r="S390" s="14"/>
      <c r="T390" s="14"/>
    </row>
    <row r="391" spans="1:20">
      <c r="A391" s="14"/>
      <c r="B391" s="14"/>
      <c r="C391" s="14"/>
      <c r="D391" s="14"/>
      <c r="E391" s="117"/>
      <c r="F391" s="14"/>
      <c r="G391" s="14"/>
      <c r="H391" s="14"/>
      <c r="I391" s="14"/>
      <c r="J391" s="14"/>
      <c r="K391" s="14"/>
      <c r="L391" s="14"/>
      <c r="M391" s="14"/>
      <c r="N391" s="14"/>
      <c r="O391" s="14"/>
      <c r="P391" s="14"/>
      <c r="Q391" s="115"/>
      <c r="R391" s="14"/>
      <c r="S391" s="14"/>
      <c r="T391" s="14"/>
    </row>
    <row r="392" spans="1:20">
      <c r="A392" s="14"/>
      <c r="B392" s="14"/>
      <c r="C392" s="14"/>
      <c r="D392" s="14"/>
      <c r="E392" s="117"/>
      <c r="F392" s="14"/>
      <c r="G392" s="14"/>
      <c r="H392" s="14"/>
      <c r="I392" s="14"/>
      <c r="J392" s="14"/>
      <c r="K392" s="14"/>
      <c r="L392" s="14"/>
      <c r="M392" s="14"/>
      <c r="N392" s="14"/>
      <c r="O392" s="14"/>
      <c r="P392" s="14"/>
      <c r="Q392" s="115"/>
      <c r="R392" s="14"/>
      <c r="S392" s="14"/>
      <c r="T392" s="14"/>
    </row>
    <row r="393" spans="1:20">
      <c r="A393" s="14"/>
      <c r="B393" s="14"/>
      <c r="C393" s="14"/>
      <c r="D393" s="14"/>
      <c r="E393" s="117"/>
      <c r="F393" s="14"/>
      <c r="G393" s="14"/>
      <c r="H393" s="14"/>
      <c r="I393" s="14"/>
      <c r="J393" s="14"/>
      <c r="K393" s="14"/>
      <c r="L393" s="14"/>
      <c r="M393" s="14"/>
      <c r="N393" s="14"/>
      <c r="O393" s="14"/>
      <c r="P393" s="14"/>
      <c r="Q393" s="115"/>
      <c r="R393" s="14"/>
      <c r="S393" s="14"/>
      <c r="T393" s="14"/>
    </row>
    <row r="394" spans="1:20">
      <c r="A394" s="14"/>
      <c r="B394" s="14"/>
      <c r="C394" s="14"/>
      <c r="D394" s="14"/>
      <c r="E394" s="117"/>
      <c r="F394" s="14"/>
      <c r="G394" s="14"/>
      <c r="H394" s="14"/>
      <c r="I394" s="14"/>
      <c r="J394" s="14"/>
      <c r="K394" s="14"/>
      <c r="L394" s="14"/>
      <c r="M394" s="14"/>
      <c r="N394" s="14"/>
      <c r="O394" s="14"/>
      <c r="P394" s="14"/>
      <c r="Q394" s="115"/>
      <c r="R394" s="14"/>
      <c r="S394" s="14"/>
      <c r="T394" s="14"/>
    </row>
    <row r="395" spans="1:20">
      <c r="A395" s="14"/>
      <c r="B395" s="14"/>
      <c r="C395" s="14"/>
      <c r="D395" s="14"/>
      <c r="E395" s="117"/>
      <c r="F395" s="14"/>
      <c r="G395" s="14"/>
      <c r="H395" s="14"/>
      <c r="I395" s="14"/>
      <c r="J395" s="14"/>
      <c r="K395" s="14"/>
      <c r="L395" s="14"/>
      <c r="M395" s="14"/>
      <c r="N395" s="14"/>
      <c r="O395" s="14"/>
      <c r="P395" s="14"/>
      <c r="Q395" s="115"/>
      <c r="R395" s="14"/>
      <c r="S395" s="14"/>
      <c r="T395" s="14"/>
    </row>
    <row r="396" spans="1:20">
      <c r="A396" s="14"/>
      <c r="B396" s="14"/>
      <c r="C396" s="14"/>
      <c r="D396" s="14"/>
      <c r="E396" s="117"/>
      <c r="F396" s="14"/>
      <c r="G396" s="14"/>
      <c r="H396" s="14"/>
      <c r="I396" s="14"/>
      <c r="J396" s="14"/>
      <c r="K396" s="14"/>
      <c r="L396" s="14"/>
      <c r="M396" s="14"/>
      <c r="N396" s="14"/>
      <c r="O396" s="14"/>
      <c r="P396" s="14"/>
      <c r="Q396" s="115"/>
      <c r="R396" s="14"/>
      <c r="S396" s="14"/>
      <c r="T396" s="14"/>
    </row>
    <row r="397" spans="1:20">
      <c r="A397" s="14"/>
      <c r="B397" s="14"/>
      <c r="C397" s="14"/>
      <c r="D397" s="14"/>
      <c r="E397" s="117"/>
      <c r="F397" s="14"/>
      <c r="G397" s="14"/>
      <c r="H397" s="14"/>
      <c r="I397" s="14"/>
      <c r="J397" s="14"/>
      <c r="K397" s="14"/>
      <c r="L397" s="14"/>
      <c r="M397" s="14"/>
      <c r="N397" s="14"/>
      <c r="O397" s="14"/>
      <c r="P397" s="14"/>
      <c r="Q397" s="115"/>
      <c r="R397" s="14"/>
      <c r="S397" s="14"/>
      <c r="T397" s="14"/>
    </row>
    <row r="398" spans="1:20">
      <c r="A398" s="14"/>
      <c r="B398" s="14"/>
      <c r="C398" s="14"/>
      <c r="D398" s="14"/>
      <c r="E398" s="117"/>
      <c r="F398" s="14"/>
      <c r="G398" s="14"/>
      <c r="H398" s="14"/>
      <c r="I398" s="14"/>
      <c r="J398" s="14"/>
      <c r="K398" s="14"/>
      <c r="L398" s="14"/>
      <c r="M398" s="14"/>
      <c r="N398" s="14"/>
      <c r="O398" s="14"/>
      <c r="P398" s="14"/>
      <c r="Q398" s="115"/>
      <c r="R398" s="14"/>
      <c r="S398" s="14"/>
      <c r="T398" s="14"/>
    </row>
    <row r="399" spans="1:20">
      <c r="A399" s="14"/>
      <c r="B399" s="14"/>
      <c r="C399" s="14"/>
      <c r="D399" s="14"/>
      <c r="E399" s="117"/>
      <c r="F399" s="14"/>
      <c r="G399" s="14"/>
      <c r="H399" s="14"/>
      <c r="I399" s="14"/>
      <c r="J399" s="14"/>
      <c r="K399" s="14"/>
      <c r="L399" s="14"/>
      <c r="M399" s="14"/>
      <c r="N399" s="14"/>
      <c r="O399" s="14"/>
      <c r="P399" s="14"/>
      <c r="Q399" s="115"/>
      <c r="R399" s="14"/>
      <c r="S399" s="14"/>
      <c r="T399" s="14"/>
    </row>
    <row r="400" spans="1:20">
      <c r="A400" s="14"/>
      <c r="B400" s="14"/>
      <c r="C400" s="14"/>
      <c r="D400" s="14"/>
      <c r="E400" s="117"/>
      <c r="F400" s="14"/>
      <c r="G400" s="14"/>
      <c r="H400" s="14"/>
      <c r="I400" s="14"/>
      <c r="J400" s="14"/>
      <c r="K400" s="14"/>
      <c r="L400" s="14"/>
      <c r="M400" s="14"/>
      <c r="N400" s="14"/>
      <c r="O400" s="14"/>
      <c r="P400" s="14"/>
      <c r="Q400" s="115"/>
      <c r="R400" s="14"/>
      <c r="S400" s="14"/>
      <c r="T400" s="14"/>
    </row>
    <row r="401" spans="1:20">
      <c r="A401" s="14"/>
      <c r="B401" s="14"/>
      <c r="C401" s="14"/>
      <c r="D401" s="14"/>
      <c r="E401" s="117"/>
      <c r="F401" s="14"/>
      <c r="G401" s="14"/>
      <c r="H401" s="14"/>
      <c r="I401" s="14"/>
      <c r="J401" s="14"/>
      <c r="K401" s="14"/>
      <c r="L401" s="14"/>
      <c r="M401" s="14"/>
      <c r="N401" s="14"/>
      <c r="O401" s="14"/>
      <c r="P401" s="14"/>
      <c r="Q401" s="115"/>
      <c r="R401" s="14"/>
      <c r="S401" s="14"/>
      <c r="T401" s="14"/>
    </row>
    <row r="402" spans="1:20">
      <c r="A402" s="14"/>
      <c r="B402" s="14"/>
      <c r="C402" s="14"/>
      <c r="D402" s="14"/>
      <c r="E402" s="117"/>
      <c r="F402" s="14"/>
      <c r="G402" s="14"/>
      <c r="H402" s="14"/>
      <c r="I402" s="14"/>
      <c r="J402" s="14"/>
      <c r="K402" s="14"/>
      <c r="L402" s="14"/>
      <c r="M402" s="14"/>
      <c r="N402" s="14"/>
      <c r="O402" s="14"/>
      <c r="P402" s="14"/>
      <c r="Q402" s="115"/>
      <c r="R402" s="14"/>
      <c r="S402" s="14"/>
      <c r="T402" s="14"/>
    </row>
    <row r="403" spans="1:20">
      <c r="A403" s="14"/>
      <c r="B403" s="14"/>
      <c r="C403" s="14"/>
      <c r="D403" s="14"/>
      <c r="E403" s="117"/>
      <c r="F403" s="14"/>
      <c r="G403" s="14"/>
      <c r="H403" s="14"/>
      <c r="I403" s="14"/>
      <c r="J403" s="14"/>
      <c r="K403" s="14"/>
      <c r="L403" s="14"/>
      <c r="M403" s="14"/>
      <c r="N403" s="14"/>
      <c r="O403" s="14"/>
      <c r="P403" s="14"/>
      <c r="Q403" s="115"/>
      <c r="R403" s="14"/>
      <c r="S403" s="14"/>
      <c r="T403" s="14"/>
    </row>
    <row r="404" spans="1:20">
      <c r="A404" s="14"/>
      <c r="B404" s="14"/>
      <c r="C404" s="14"/>
      <c r="D404" s="14"/>
      <c r="E404" s="117"/>
      <c r="F404" s="14"/>
      <c r="G404" s="14"/>
      <c r="H404" s="14"/>
      <c r="I404" s="14"/>
      <c r="J404" s="14"/>
      <c r="K404" s="14"/>
      <c r="L404" s="14"/>
      <c r="M404" s="14"/>
      <c r="N404" s="14"/>
      <c r="O404" s="14"/>
      <c r="P404" s="14"/>
      <c r="Q404" s="115"/>
      <c r="R404" s="14"/>
      <c r="S404" s="14"/>
      <c r="T404" s="14"/>
    </row>
    <row r="405" spans="1:20">
      <c r="A405" s="14"/>
      <c r="B405" s="14"/>
      <c r="C405" s="14"/>
      <c r="D405" s="14"/>
      <c r="E405" s="117"/>
      <c r="F405" s="14"/>
      <c r="G405" s="14"/>
      <c r="H405" s="14"/>
      <c r="I405" s="14"/>
      <c r="J405" s="14"/>
      <c r="K405" s="14"/>
      <c r="L405" s="14"/>
      <c r="M405" s="14"/>
      <c r="N405" s="14"/>
      <c r="O405" s="14"/>
      <c r="P405" s="14"/>
      <c r="Q405" s="115"/>
      <c r="R405" s="14"/>
      <c r="S405" s="14"/>
      <c r="T405" s="14"/>
    </row>
    <row r="406" spans="1:20">
      <c r="A406" s="14"/>
      <c r="B406" s="14"/>
      <c r="C406" s="14"/>
      <c r="D406" s="14"/>
      <c r="E406" s="117"/>
      <c r="F406" s="14"/>
      <c r="G406" s="14"/>
      <c r="H406" s="14"/>
      <c r="I406" s="14"/>
      <c r="J406" s="14"/>
      <c r="K406" s="14"/>
      <c r="L406" s="14"/>
      <c r="M406" s="14"/>
      <c r="N406" s="14"/>
      <c r="O406" s="14"/>
      <c r="P406" s="14"/>
      <c r="Q406" s="115"/>
      <c r="R406" s="14"/>
      <c r="S406" s="14"/>
      <c r="T406" s="14"/>
    </row>
    <row r="407" spans="1:20">
      <c r="A407" s="14"/>
      <c r="B407" s="14"/>
      <c r="C407" s="14"/>
      <c r="D407" s="14"/>
      <c r="E407" s="117"/>
      <c r="F407" s="14"/>
      <c r="G407" s="14"/>
      <c r="H407" s="14"/>
      <c r="I407" s="14"/>
      <c r="J407" s="14"/>
      <c r="K407" s="14"/>
      <c r="L407" s="14"/>
      <c r="M407" s="14"/>
      <c r="N407" s="14"/>
      <c r="O407" s="14"/>
      <c r="P407" s="14"/>
      <c r="Q407" s="115"/>
      <c r="R407" s="14"/>
      <c r="S407" s="14"/>
      <c r="T407" s="14"/>
    </row>
    <row r="408" spans="1:20">
      <c r="A408" s="14"/>
      <c r="B408" s="14"/>
      <c r="C408" s="14"/>
      <c r="D408" s="14"/>
      <c r="E408" s="117"/>
      <c r="F408" s="14"/>
      <c r="G408" s="14"/>
      <c r="H408" s="14"/>
      <c r="I408" s="14"/>
      <c r="J408" s="14"/>
      <c r="K408" s="14"/>
      <c r="L408" s="14"/>
      <c r="M408" s="14"/>
      <c r="N408" s="14"/>
      <c r="O408" s="14"/>
      <c r="P408" s="14"/>
      <c r="Q408" s="115"/>
      <c r="R408" s="14"/>
      <c r="S408" s="14"/>
      <c r="T408" s="14"/>
    </row>
    <row r="409" spans="1:20">
      <c r="A409" s="14"/>
      <c r="B409" s="14"/>
      <c r="C409" s="14"/>
      <c r="D409" s="14"/>
      <c r="E409" s="117"/>
      <c r="F409" s="14"/>
      <c r="G409" s="14"/>
      <c r="H409" s="14"/>
      <c r="I409" s="14"/>
      <c r="J409" s="14"/>
      <c r="K409" s="14"/>
      <c r="L409" s="14"/>
      <c r="M409" s="14"/>
      <c r="N409" s="14"/>
      <c r="O409" s="14"/>
      <c r="P409" s="14"/>
      <c r="Q409" s="115"/>
      <c r="R409" s="14"/>
      <c r="S409" s="14"/>
      <c r="T409" s="14"/>
    </row>
    <row r="410" spans="1:20">
      <c r="A410" s="14"/>
      <c r="B410" s="14"/>
      <c r="C410" s="14"/>
      <c r="D410" s="14"/>
      <c r="E410" s="117"/>
      <c r="F410" s="14"/>
      <c r="G410" s="14"/>
      <c r="H410" s="14"/>
      <c r="I410" s="14"/>
      <c r="J410" s="14"/>
      <c r="K410" s="14"/>
      <c r="L410" s="14"/>
      <c r="M410" s="14"/>
      <c r="N410" s="14"/>
      <c r="O410" s="14"/>
      <c r="P410" s="14"/>
      <c r="Q410" s="115"/>
      <c r="R410" s="14"/>
      <c r="S410" s="14"/>
      <c r="T410" s="14"/>
    </row>
    <row r="411" spans="1:20">
      <c r="A411" s="14"/>
      <c r="B411" s="14"/>
      <c r="C411" s="14"/>
      <c r="D411" s="14"/>
      <c r="E411" s="117"/>
      <c r="F411" s="14"/>
      <c r="G411" s="14"/>
      <c r="H411" s="14"/>
      <c r="I411" s="14"/>
      <c r="J411" s="14"/>
      <c r="K411" s="14"/>
      <c r="L411" s="14"/>
      <c r="M411" s="14"/>
      <c r="N411" s="14"/>
      <c r="O411" s="14"/>
      <c r="P411" s="14"/>
      <c r="Q411" s="115"/>
      <c r="R411" s="14"/>
      <c r="S411" s="14"/>
      <c r="T411" s="14"/>
    </row>
    <row r="412" spans="1:20">
      <c r="A412" s="14"/>
      <c r="B412" s="14"/>
      <c r="C412" s="14"/>
      <c r="D412" s="14"/>
      <c r="E412" s="117"/>
      <c r="F412" s="14"/>
      <c r="G412" s="14"/>
      <c r="H412" s="14"/>
      <c r="I412" s="14"/>
      <c r="J412" s="14"/>
      <c r="K412" s="14"/>
      <c r="L412" s="14"/>
      <c r="M412" s="14"/>
      <c r="N412" s="14"/>
      <c r="O412" s="14"/>
      <c r="P412" s="14"/>
      <c r="Q412" s="115"/>
      <c r="R412" s="14"/>
      <c r="S412" s="14"/>
      <c r="T412" s="14"/>
    </row>
    <row r="413" spans="1:20">
      <c r="A413" s="14"/>
      <c r="B413" s="14"/>
      <c r="C413" s="14"/>
      <c r="D413" s="14"/>
      <c r="E413" s="117"/>
      <c r="F413" s="14"/>
      <c r="G413" s="14"/>
      <c r="H413" s="14"/>
      <c r="I413" s="14"/>
      <c r="J413" s="14"/>
      <c r="K413" s="14"/>
      <c r="L413" s="14"/>
      <c r="M413" s="14"/>
      <c r="N413" s="14"/>
      <c r="O413" s="14"/>
      <c r="P413" s="14"/>
      <c r="Q413" s="115"/>
      <c r="R413" s="14"/>
      <c r="S413" s="14"/>
      <c r="T413" s="14"/>
    </row>
    <row r="414" spans="1:20">
      <c r="A414" s="14"/>
      <c r="B414" s="14"/>
      <c r="C414" s="14"/>
      <c r="D414" s="14"/>
      <c r="E414" s="117"/>
      <c r="F414" s="14"/>
      <c r="G414" s="14"/>
      <c r="H414" s="14"/>
      <c r="I414" s="14"/>
      <c r="J414" s="14"/>
      <c r="K414" s="14"/>
      <c r="L414" s="14"/>
      <c r="M414" s="14"/>
      <c r="N414" s="14"/>
      <c r="O414" s="14"/>
      <c r="P414" s="14"/>
      <c r="Q414" s="115"/>
      <c r="R414" s="14"/>
      <c r="S414" s="14"/>
      <c r="T414" s="14"/>
    </row>
    <row r="415" spans="1:20">
      <c r="A415" s="14"/>
      <c r="B415" s="14"/>
      <c r="C415" s="14"/>
      <c r="D415" s="14"/>
      <c r="E415" s="117"/>
      <c r="F415" s="14"/>
      <c r="G415" s="14"/>
      <c r="H415" s="14"/>
      <c r="I415" s="14"/>
      <c r="J415" s="14"/>
      <c r="K415" s="14"/>
      <c r="L415" s="14"/>
      <c r="M415" s="14"/>
      <c r="N415" s="14"/>
      <c r="O415" s="14"/>
      <c r="P415" s="14"/>
      <c r="Q415" s="115"/>
      <c r="R415" s="14"/>
      <c r="S415" s="14"/>
      <c r="T415" s="14"/>
    </row>
    <row r="416" spans="1:20">
      <c r="A416" s="14"/>
      <c r="B416" s="14"/>
      <c r="C416" s="14"/>
      <c r="D416" s="14"/>
      <c r="E416" s="117"/>
      <c r="F416" s="14"/>
      <c r="G416" s="14"/>
      <c r="H416" s="14"/>
      <c r="I416" s="14"/>
      <c r="J416" s="14"/>
      <c r="K416" s="14"/>
      <c r="L416" s="14"/>
      <c r="M416" s="14"/>
      <c r="N416" s="14"/>
      <c r="O416" s="14"/>
      <c r="P416" s="14"/>
      <c r="Q416" s="115"/>
      <c r="R416" s="14"/>
      <c r="S416" s="14"/>
      <c r="T416" s="14"/>
    </row>
    <row r="417" spans="1:20">
      <c r="A417" s="14"/>
      <c r="B417" s="14"/>
      <c r="C417" s="14"/>
      <c r="D417" s="14"/>
      <c r="E417" s="117"/>
      <c r="F417" s="14"/>
      <c r="G417" s="14"/>
      <c r="H417" s="14"/>
      <c r="I417" s="14"/>
      <c r="J417" s="14"/>
      <c r="K417" s="14"/>
      <c r="L417" s="14"/>
      <c r="M417" s="14"/>
      <c r="N417" s="14"/>
      <c r="O417" s="14"/>
      <c r="P417" s="14"/>
      <c r="Q417" s="115"/>
      <c r="R417" s="14"/>
      <c r="S417" s="14"/>
      <c r="T417" s="14"/>
    </row>
    <row r="418" spans="1:20">
      <c r="A418" s="14"/>
      <c r="B418" s="14"/>
      <c r="C418" s="14"/>
      <c r="D418" s="14"/>
      <c r="E418" s="117"/>
      <c r="F418" s="14"/>
      <c r="G418" s="14"/>
      <c r="H418" s="14"/>
      <c r="I418" s="14"/>
      <c r="J418" s="14"/>
      <c r="K418" s="14"/>
      <c r="L418" s="14"/>
      <c r="M418" s="14"/>
      <c r="N418" s="14"/>
      <c r="O418" s="14"/>
      <c r="P418" s="14"/>
      <c r="Q418" s="115"/>
      <c r="R418" s="14"/>
      <c r="S418" s="14"/>
      <c r="T418" s="14"/>
    </row>
    <row r="419" spans="1:20">
      <c r="A419" s="14"/>
      <c r="B419" s="14"/>
      <c r="C419" s="14"/>
      <c r="D419" s="14"/>
      <c r="E419" s="117"/>
      <c r="F419" s="14"/>
      <c r="G419" s="14"/>
      <c r="H419" s="14"/>
      <c r="I419" s="14"/>
      <c r="J419" s="14"/>
      <c r="K419" s="14"/>
      <c r="L419" s="14"/>
      <c r="M419" s="14"/>
      <c r="N419" s="14"/>
      <c r="O419" s="14"/>
      <c r="P419" s="14"/>
      <c r="Q419" s="115"/>
      <c r="R419" s="14"/>
      <c r="S419" s="14"/>
      <c r="T419" s="14"/>
    </row>
    <row r="420" spans="1:20">
      <c r="A420" s="14"/>
      <c r="B420" s="14"/>
      <c r="C420" s="14"/>
      <c r="D420" s="14"/>
      <c r="E420" s="117"/>
      <c r="F420" s="14"/>
      <c r="G420" s="14"/>
      <c r="H420" s="14"/>
      <c r="I420" s="14"/>
      <c r="J420" s="14"/>
      <c r="K420" s="14"/>
      <c r="L420" s="14"/>
      <c r="M420" s="14"/>
      <c r="N420" s="14"/>
      <c r="O420" s="14"/>
      <c r="P420" s="14"/>
      <c r="Q420" s="115"/>
      <c r="R420" s="14"/>
      <c r="S420" s="14"/>
      <c r="T420" s="14"/>
    </row>
    <row r="421" spans="1:20">
      <c r="A421" s="14"/>
      <c r="B421" s="14"/>
      <c r="C421" s="14"/>
      <c r="D421" s="14"/>
      <c r="E421" s="117"/>
      <c r="F421" s="14"/>
      <c r="G421" s="14"/>
      <c r="H421" s="14"/>
      <c r="I421" s="14"/>
      <c r="J421" s="14"/>
      <c r="K421" s="14"/>
      <c r="L421" s="14"/>
      <c r="M421" s="14"/>
      <c r="N421" s="14"/>
      <c r="O421" s="14"/>
      <c r="P421" s="14"/>
      <c r="Q421" s="115"/>
      <c r="R421" s="14"/>
      <c r="S421" s="14"/>
      <c r="T421" s="14"/>
    </row>
    <row r="422" spans="1:20">
      <c r="A422" s="14"/>
      <c r="B422" s="14"/>
      <c r="C422" s="14"/>
      <c r="D422" s="14"/>
      <c r="E422" s="117"/>
      <c r="F422" s="14"/>
      <c r="G422" s="14"/>
      <c r="H422" s="14"/>
      <c r="I422" s="14"/>
      <c r="J422" s="14"/>
      <c r="K422" s="14"/>
      <c r="L422" s="14"/>
      <c r="M422" s="14"/>
      <c r="N422" s="14"/>
      <c r="O422" s="14"/>
      <c r="P422" s="14"/>
      <c r="Q422" s="115"/>
      <c r="R422" s="14"/>
      <c r="S422" s="14"/>
      <c r="T422" s="14"/>
    </row>
    <row r="423" spans="1:20">
      <c r="A423" s="14"/>
      <c r="B423" s="14"/>
      <c r="C423" s="14"/>
      <c r="D423" s="14"/>
      <c r="E423" s="117"/>
      <c r="F423" s="14"/>
      <c r="G423" s="14"/>
      <c r="H423" s="14"/>
      <c r="I423" s="14"/>
      <c r="J423" s="14"/>
      <c r="K423" s="14"/>
      <c r="L423" s="14"/>
      <c r="M423" s="14"/>
      <c r="N423" s="14"/>
      <c r="O423" s="14"/>
      <c r="P423" s="14"/>
      <c r="Q423" s="115"/>
      <c r="R423" s="14"/>
      <c r="S423" s="14"/>
      <c r="T423" s="14"/>
    </row>
    <row r="424" spans="1:20">
      <c r="A424" s="14"/>
      <c r="B424" s="14"/>
      <c r="C424" s="14"/>
      <c r="D424" s="14"/>
      <c r="E424" s="117"/>
      <c r="F424" s="14"/>
      <c r="G424" s="14"/>
      <c r="H424" s="14"/>
      <c r="I424" s="14"/>
      <c r="J424" s="14"/>
      <c r="K424" s="14"/>
      <c r="L424" s="14"/>
      <c r="M424" s="14"/>
      <c r="N424" s="14"/>
      <c r="O424" s="14"/>
      <c r="P424" s="14"/>
      <c r="Q424" s="115"/>
      <c r="R424" s="14"/>
      <c r="S424" s="14"/>
      <c r="T424" s="14"/>
    </row>
    <row r="425" spans="1:20">
      <c r="A425" s="14"/>
      <c r="B425" s="14"/>
      <c r="C425" s="14"/>
      <c r="D425" s="14"/>
      <c r="E425" s="117"/>
      <c r="F425" s="14"/>
      <c r="G425" s="14"/>
      <c r="H425" s="14"/>
      <c r="I425" s="14"/>
      <c r="J425" s="14"/>
      <c r="K425" s="14"/>
      <c r="L425" s="14"/>
      <c r="M425" s="14"/>
      <c r="N425" s="14"/>
      <c r="O425" s="14"/>
      <c r="P425" s="14"/>
      <c r="Q425" s="115"/>
      <c r="R425" s="14"/>
      <c r="S425" s="14"/>
      <c r="T425" s="14"/>
    </row>
    <row r="426" spans="1:20">
      <c r="A426" s="14"/>
      <c r="B426" s="14"/>
      <c r="C426" s="14"/>
      <c r="D426" s="14"/>
      <c r="E426" s="117"/>
      <c r="F426" s="14"/>
      <c r="G426" s="14"/>
      <c r="H426" s="14"/>
      <c r="I426" s="14"/>
      <c r="J426" s="14"/>
      <c r="K426" s="14"/>
      <c r="L426" s="14"/>
      <c r="M426" s="14"/>
      <c r="N426" s="14"/>
      <c r="O426" s="14"/>
      <c r="P426" s="14"/>
      <c r="Q426" s="115"/>
      <c r="R426" s="14"/>
      <c r="S426" s="14"/>
      <c r="T426" s="14"/>
    </row>
    <row r="427" spans="1:20">
      <c r="A427" s="14"/>
      <c r="B427" s="14"/>
      <c r="C427" s="14"/>
      <c r="D427" s="14"/>
      <c r="E427" s="117"/>
      <c r="F427" s="14"/>
      <c r="G427" s="14"/>
      <c r="H427" s="14"/>
      <c r="I427" s="14"/>
      <c r="J427" s="14"/>
      <c r="K427" s="14"/>
      <c r="L427" s="14"/>
      <c r="M427" s="14"/>
      <c r="N427" s="14"/>
      <c r="O427" s="14"/>
      <c r="P427" s="14"/>
      <c r="Q427" s="115"/>
      <c r="R427" s="14"/>
      <c r="S427" s="14"/>
      <c r="T427" s="14"/>
    </row>
    <row r="428" spans="1:20">
      <c r="A428" s="14"/>
      <c r="B428" s="14"/>
      <c r="C428" s="14"/>
      <c r="D428" s="14"/>
      <c r="E428" s="117"/>
      <c r="F428" s="14"/>
      <c r="G428" s="14"/>
      <c r="H428" s="14"/>
      <c r="I428" s="14"/>
      <c r="J428" s="14"/>
      <c r="K428" s="14"/>
      <c r="L428" s="14"/>
      <c r="M428" s="14"/>
      <c r="N428" s="14"/>
      <c r="O428" s="14"/>
      <c r="P428" s="14"/>
      <c r="Q428" s="115"/>
      <c r="R428" s="14"/>
      <c r="S428" s="14"/>
      <c r="T428" s="14"/>
    </row>
    <row r="429" spans="1:20">
      <c r="A429" s="14"/>
      <c r="B429" s="14"/>
      <c r="C429" s="14"/>
      <c r="D429" s="14"/>
      <c r="E429" s="117"/>
      <c r="F429" s="14"/>
      <c r="G429" s="14"/>
      <c r="H429" s="14"/>
      <c r="I429" s="14"/>
      <c r="J429" s="14"/>
      <c r="K429" s="14"/>
      <c r="L429" s="14"/>
      <c r="M429" s="14"/>
      <c r="N429" s="14"/>
      <c r="O429" s="14"/>
      <c r="P429" s="14"/>
      <c r="Q429" s="115"/>
      <c r="R429" s="14"/>
      <c r="S429" s="14"/>
      <c r="T429" s="14"/>
    </row>
    <row r="430" spans="1:20">
      <c r="A430" s="14"/>
      <c r="B430" s="14"/>
      <c r="C430" s="14"/>
      <c r="D430" s="14"/>
      <c r="E430" s="117"/>
      <c r="F430" s="14"/>
      <c r="G430" s="14"/>
      <c r="H430" s="14"/>
      <c r="I430" s="14"/>
      <c r="J430" s="14"/>
      <c r="K430" s="14"/>
      <c r="L430" s="14"/>
      <c r="M430" s="14"/>
      <c r="N430" s="14"/>
      <c r="O430" s="14"/>
      <c r="P430" s="14"/>
      <c r="Q430" s="115"/>
      <c r="R430" s="14"/>
      <c r="S430" s="14"/>
      <c r="T430" s="14"/>
    </row>
    <row r="431" spans="1:20">
      <c r="A431" s="14"/>
      <c r="B431" s="14"/>
      <c r="C431" s="14"/>
      <c r="D431" s="14"/>
      <c r="E431" s="117"/>
      <c r="F431" s="14"/>
      <c r="G431" s="14"/>
      <c r="H431" s="14"/>
      <c r="I431" s="14"/>
      <c r="J431" s="14"/>
      <c r="K431" s="14"/>
      <c r="L431" s="14"/>
      <c r="M431" s="14"/>
      <c r="N431" s="14"/>
      <c r="O431" s="14"/>
      <c r="P431" s="14"/>
      <c r="Q431" s="115"/>
      <c r="R431" s="14"/>
      <c r="S431" s="14"/>
      <c r="T431" s="14"/>
    </row>
    <row r="432" spans="1:20">
      <c r="A432" s="14"/>
      <c r="B432" s="14"/>
      <c r="C432" s="14"/>
      <c r="D432" s="14"/>
      <c r="E432" s="117"/>
      <c r="F432" s="14"/>
      <c r="G432" s="14"/>
      <c r="H432" s="14"/>
      <c r="I432" s="14"/>
      <c r="J432" s="14"/>
      <c r="K432" s="14"/>
      <c r="L432" s="14"/>
      <c r="M432" s="14"/>
      <c r="N432" s="14"/>
      <c r="O432" s="14"/>
      <c r="P432" s="14"/>
      <c r="Q432" s="115"/>
      <c r="R432" s="14"/>
      <c r="S432" s="14"/>
      <c r="T432" s="14"/>
    </row>
    <row r="433" spans="1:20">
      <c r="A433" s="14"/>
      <c r="B433" s="14"/>
      <c r="C433" s="14"/>
      <c r="D433" s="14"/>
      <c r="E433" s="117"/>
      <c r="F433" s="14"/>
      <c r="G433" s="14"/>
      <c r="H433" s="14"/>
      <c r="I433" s="14"/>
      <c r="J433" s="14"/>
      <c r="K433" s="14"/>
      <c r="L433" s="14"/>
      <c r="M433" s="14"/>
      <c r="N433" s="14"/>
      <c r="O433" s="14"/>
      <c r="P433" s="14"/>
      <c r="Q433" s="115"/>
      <c r="R433" s="14"/>
      <c r="S433" s="14"/>
      <c r="T433" s="14"/>
    </row>
    <row r="434" spans="1:20">
      <c r="A434" s="14"/>
      <c r="B434" s="14"/>
      <c r="C434" s="14"/>
      <c r="D434" s="14"/>
      <c r="E434" s="117"/>
      <c r="F434" s="14"/>
      <c r="G434" s="14"/>
      <c r="H434" s="14"/>
      <c r="I434" s="14"/>
      <c r="J434" s="14"/>
      <c r="K434" s="14"/>
      <c r="L434" s="14"/>
      <c r="M434" s="14"/>
      <c r="N434" s="14"/>
      <c r="O434" s="14"/>
      <c r="P434" s="14"/>
      <c r="Q434" s="115"/>
      <c r="R434" s="14"/>
      <c r="S434" s="14"/>
      <c r="T434" s="14"/>
    </row>
    <row r="435" spans="1:20">
      <c r="A435" s="14"/>
      <c r="B435" s="14"/>
      <c r="C435" s="14"/>
      <c r="D435" s="14"/>
      <c r="E435" s="117"/>
      <c r="F435" s="14"/>
      <c r="G435" s="14"/>
      <c r="H435" s="14"/>
      <c r="I435" s="14"/>
      <c r="J435" s="14"/>
      <c r="K435" s="14"/>
      <c r="L435" s="14"/>
      <c r="M435" s="14"/>
      <c r="N435" s="14"/>
      <c r="O435" s="14"/>
      <c r="P435" s="14"/>
      <c r="Q435" s="115"/>
      <c r="R435" s="14"/>
      <c r="S435" s="14"/>
      <c r="T435" s="14"/>
    </row>
    <row r="436" spans="1:20">
      <c r="A436" s="14"/>
      <c r="B436" s="14"/>
      <c r="C436" s="14"/>
      <c r="D436" s="14"/>
      <c r="E436" s="117"/>
      <c r="F436" s="14"/>
      <c r="G436" s="14"/>
      <c r="H436" s="14"/>
      <c r="I436" s="14"/>
      <c r="J436" s="14"/>
      <c r="K436" s="14"/>
      <c r="L436" s="14"/>
      <c r="M436" s="14"/>
      <c r="N436" s="14"/>
      <c r="O436" s="14"/>
      <c r="P436" s="14"/>
      <c r="Q436" s="115"/>
      <c r="R436" s="14"/>
      <c r="S436" s="14"/>
      <c r="T436" s="14"/>
    </row>
    <row r="437" spans="1:20">
      <c r="A437" s="14"/>
      <c r="B437" s="14"/>
      <c r="C437" s="14"/>
      <c r="D437" s="14"/>
      <c r="E437" s="117"/>
      <c r="F437" s="14"/>
      <c r="G437" s="14"/>
      <c r="H437" s="14"/>
      <c r="I437" s="14"/>
      <c r="J437" s="14"/>
      <c r="K437" s="14"/>
      <c r="L437" s="14"/>
      <c r="M437" s="14"/>
      <c r="N437" s="14"/>
      <c r="O437" s="14"/>
      <c r="P437" s="14"/>
      <c r="Q437" s="115"/>
      <c r="R437" s="14"/>
      <c r="S437" s="14"/>
      <c r="T437" s="14"/>
    </row>
    <row r="438" spans="1:20">
      <c r="A438" s="14"/>
      <c r="B438" s="14"/>
      <c r="C438" s="14"/>
      <c r="D438" s="14"/>
      <c r="E438" s="117"/>
      <c r="F438" s="14"/>
      <c r="G438" s="14"/>
      <c r="H438" s="14"/>
      <c r="I438" s="14"/>
      <c r="J438" s="14"/>
      <c r="K438" s="14"/>
      <c r="L438" s="14"/>
      <c r="M438" s="14"/>
      <c r="N438" s="14"/>
      <c r="O438" s="14"/>
      <c r="P438" s="14"/>
      <c r="Q438" s="115"/>
      <c r="R438" s="14"/>
      <c r="S438" s="14"/>
      <c r="T438" s="14"/>
    </row>
    <row r="439" spans="1:20">
      <c r="A439" s="14"/>
      <c r="B439" s="14"/>
      <c r="C439" s="14"/>
      <c r="D439" s="14"/>
      <c r="E439" s="117"/>
      <c r="F439" s="14"/>
      <c r="G439" s="14"/>
      <c r="H439" s="14"/>
      <c r="I439" s="14"/>
      <c r="J439" s="14"/>
      <c r="K439" s="14"/>
      <c r="L439" s="14"/>
      <c r="M439" s="14"/>
      <c r="N439" s="14"/>
      <c r="O439" s="14"/>
      <c r="P439" s="14"/>
      <c r="Q439" s="115"/>
      <c r="R439" s="14"/>
      <c r="S439" s="14"/>
      <c r="T439" s="14"/>
    </row>
    <row r="440" spans="1:20">
      <c r="A440" s="14"/>
      <c r="B440" s="14"/>
      <c r="C440" s="14"/>
      <c r="D440" s="14"/>
      <c r="E440" s="117"/>
      <c r="F440" s="14"/>
      <c r="G440" s="14"/>
      <c r="H440" s="14"/>
      <c r="I440" s="14"/>
      <c r="J440" s="14"/>
      <c r="K440" s="14"/>
      <c r="L440" s="14"/>
      <c r="M440" s="14"/>
      <c r="N440" s="14"/>
      <c r="O440" s="14"/>
      <c r="P440" s="14"/>
      <c r="Q440" s="115"/>
      <c r="R440" s="14"/>
      <c r="S440" s="14"/>
      <c r="T440" s="14"/>
    </row>
    <row r="441" spans="1:20">
      <c r="A441" s="14"/>
      <c r="B441" s="14"/>
      <c r="C441" s="14"/>
      <c r="D441" s="14"/>
      <c r="E441" s="117"/>
      <c r="F441" s="14"/>
      <c r="G441" s="14"/>
      <c r="H441" s="14"/>
      <c r="I441" s="14"/>
      <c r="J441" s="14"/>
      <c r="K441" s="14"/>
      <c r="L441" s="14"/>
      <c r="M441" s="14"/>
      <c r="N441" s="14"/>
      <c r="O441" s="14"/>
      <c r="P441" s="14"/>
      <c r="Q441" s="115"/>
      <c r="R441" s="14"/>
      <c r="S441" s="14"/>
      <c r="T441" s="14"/>
    </row>
    <row r="442" spans="1:20">
      <c r="A442" s="14"/>
      <c r="B442" s="14"/>
      <c r="C442" s="14"/>
      <c r="D442" s="14"/>
      <c r="E442" s="117"/>
      <c r="F442" s="14"/>
      <c r="G442" s="14"/>
      <c r="H442" s="14"/>
      <c r="I442" s="14"/>
      <c r="J442" s="14"/>
      <c r="K442" s="14"/>
      <c r="L442" s="14"/>
      <c r="M442" s="14"/>
      <c r="N442" s="14"/>
      <c r="O442" s="14"/>
      <c r="P442" s="14"/>
      <c r="Q442" s="115"/>
      <c r="R442" s="14"/>
      <c r="S442" s="14"/>
      <c r="T442" s="14"/>
    </row>
    <row r="443" spans="1:20">
      <c r="A443" s="14"/>
      <c r="B443" s="14"/>
      <c r="C443" s="14"/>
      <c r="D443" s="14"/>
      <c r="E443" s="117"/>
      <c r="F443" s="14"/>
      <c r="G443" s="14"/>
      <c r="H443" s="14"/>
      <c r="I443" s="14"/>
      <c r="J443" s="14"/>
      <c r="K443" s="14"/>
      <c r="L443" s="14"/>
      <c r="M443" s="14"/>
      <c r="N443" s="14"/>
      <c r="O443" s="14"/>
      <c r="P443" s="14"/>
      <c r="Q443" s="115"/>
      <c r="R443" s="14"/>
      <c r="S443" s="14"/>
      <c r="T443" s="14"/>
    </row>
    <row r="444" spans="1:20">
      <c r="A444" s="14"/>
      <c r="B444" s="14"/>
      <c r="C444" s="14"/>
      <c r="D444" s="14"/>
      <c r="E444" s="117"/>
      <c r="F444" s="14"/>
      <c r="G444" s="14"/>
      <c r="H444" s="14"/>
      <c r="I444" s="14"/>
      <c r="J444" s="14"/>
      <c r="K444" s="14"/>
      <c r="L444" s="14"/>
      <c r="M444" s="14"/>
      <c r="N444" s="14"/>
      <c r="O444" s="14"/>
      <c r="P444" s="14"/>
      <c r="Q444" s="115"/>
      <c r="R444" s="14"/>
      <c r="S444" s="14"/>
      <c r="T444" s="14"/>
    </row>
    <row r="445" spans="1:20">
      <c r="A445" s="14"/>
      <c r="B445" s="14"/>
      <c r="C445" s="14"/>
      <c r="D445" s="14"/>
      <c r="E445" s="117"/>
      <c r="F445" s="14"/>
      <c r="G445" s="14"/>
      <c r="H445" s="14"/>
      <c r="I445" s="14"/>
      <c r="J445" s="14"/>
      <c r="K445" s="14"/>
      <c r="L445" s="14"/>
      <c r="M445" s="14"/>
      <c r="N445" s="14"/>
      <c r="O445" s="14"/>
      <c r="P445" s="14"/>
      <c r="Q445" s="115"/>
      <c r="R445" s="14"/>
      <c r="S445" s="14"/>
      <c r="T445" s="14"/>
    </row>
    <row r="446" spans="1:20">
      <c r="A446" s="14"/>
      <c r="B446" s="14"/>
      <c r="C446" s="14"/>
      <c r="D446" s="14"/>
      <c r="E446" s="117"/>
      <c r="F446" s="14"/>
      <c r="G446" s="14"/>
      <c r="H446" s="14"/>
      <c r="I446" s="14"/>
      <c r="J446" s="14"/>
      <c r="K446" s="14"/>
      <c r="L446" s="14"/>
      <c r="M446" s="14"/>
      <c r="N446" s="14"/>
      <c r="O446" s="14"/>
      <c r="P446" s="14"/>
      <c r="Q446" s="115"/>
      <c r="R446" s="14"/>
      <c r="S446" s="14"/>
      <c r="T446" s="14"/>
    </row>
    <row r="447" spans="1:20">
      <c r="A447" s="14"/>
      <c r="B447" s="14"/>
      <c r="C447" s="14"/>
      <c r="D447" s="14"/>
      <c r="E447" s="117"/>
      <c r="F447" s="14"/>
      <c r="G447" s="14"/>
      <c r="H447" s="14"/>
      <c r="I447" s="14"/>
      <c r="J447" s="14"/>
      <c r="K447" s="14"/>
      <c r="L447" s="14"/>
      <c r="M447" s="14"/>
      <c r="N447" s="14"/>
      <c r="O447" s="14"/>
      <c r="P447" s="14"/>
      <c r="Q447" s="115"/>
      <c r="R447" s="14"/>
      <c r="S447" s="14"/>
      <c r="T447" s="14"/>
    </row>
    <row r="448" spans="1:20">
      <c r="A448" s="14"/>
      <c r="B448" s="14"/>
      <c r="C448" s="14"/>
      <c r="D448" s="14"/>
      <c r="E448" s="117"/>
      <c r="F448" s="14"/>
      <c r="G448" s="14"/>
      <c r="H448" s="14"/>
      <c r="I448" s="14"/>
      <c r="J448" s="14"/>
      <c r="K448" s="14"/>
      <c r="L448" s="14"/>
      <c r="M448" s="14"/>
      <c r="N448" s="14"/>
      <c r="O448" s="14"/>
      <c r="P448" s="14"/>
      <c r="Q448" s="115"/>
      <c r="R448" s="14"/>
      <c r="S448" s="14"/>
      <c r="T448" s="14"/>
    </row>
    <row r="449" spans="1:20">
      <c r="A449" s="14"/>
      <c r="B449" s="14"/>
      <c r="C449" s="14"/>
      <c r="D449" s="14"/>
      <c r="E449" s="117"/>
      <c r="F449" s="14"/>
      <c r="G449" s="14"/>
      <c r="H449" s="14"/>
      <c r="I449" s="14"/>
      <c r="J449" s="14"/>
      <c r="K449" s="14"/>
      <c r="L449" s="14"/>
      <c r="M449" s="14"/>
      <c r="N449" s="14"/>
      <c r="O449" s="14"/>
      <c r="P449" s="14"/>
      <c r="Q449" s="115"/>
      <c r="R449" s="14"/>
      <c r="S449" s="14"/>
      <c r="T449" s="14"/>
    </row>
    <row r="450" spans="1:20">
      <c r="A450" s="14"/>
      <c r="B450" s="14"/>
      <c r="C450" s="14"/>
      <c r="D450" s="14"/>
      <c r="E450" s="117"/>
      <c r="F450" s="14"/>
      <c r="G450" s="14"/>
      <c r="H450" s="14"/>
      <c r="I450" s="14"/>
      <c r="J450" s="14"/>
      <c r="K450" s="14"/>
      <c r="L450" s="14"/>
      <c r="M450" s="14"/>
      <c r="N450" s="14"/>
      <c r="O450" s="14"/>
      <c r="P450" s="14"/>
      <c r="Q450" s="115"/>
      <c r="R450" s="14"/>
      <c r="S450" s="14"/>
      <c r="T450" s="14"/>
    </row>
    <row r="451" spans="1:20">
      <c r="A451" s="14"/>
      <c r="B451" s="14"/>
      <c r="C451" s="14"/>
      <c r="D451" s="14"/>
      <c r="E451" s="117"/>
      <c r="F451" s="14"/>
      <c r="G451" s="14"/>
      <c r="H451" s="14"/>
      <c r="I451" s="14"/>
      <c r="J451" s="14"/>
      <c r="K451" s="14"/>
      <c r="L451" s="14"/>
      <c r="M451" s="14"/>
      <c r="N451" s="14"/>
      <c r="O451" s="14"/>
      <c r="P451" s="14"/>
      <c r="Q451" s="115"/>
      <c r="R451" s="14"/>
      <c r="S451" s="14"/>
      <c r="T451" s="14"/>
    </row>
    <row r="452" spans="1:20">
      <c r="A452" s="14"/>
      <c r="B452" s="14"/>
      <c r="C452" s="14"/>
      <c r="D452" s="14"/>
      <c r="E452" s="117"/>
      <c r="F452" s="14"/>
      <c r="G452" s="14"/>
      <c r="H452" s="14"/>
      <c r="I452" s="14"/>
      <c r="J452" s="14"/>
      <c r="K452" s="14"/>
      <c r="L452" s="14"/>
      <c r="M452" s="14"/>
      <c r="N452" s="14"/>
      <c r="O452" s="14"/>
      <c r="P452" s="14"/>
      <c r="Q452" s="115"/>
      <c r="R452" s="14"/>
      <c r="S452" s="14"/>
      <c r="T452" s="14"/>
    </row>
    <row r="453" spans="1:20">
      <c r="A453" s="14"/>
      <c r="B453" s="14"/>
      <c r="C453" s="14"/>
      <c r="D453" s="14"/>
      <c r="E453" s="117"/>
      <c r="F453" s="14"/>
      <c r="G453" s="14"/>
      <c r="H453" s="14"/>
      <c r="I453" s="14"/>
      <c r="J453" s="14"/>
      <c r="K453" s="14"/>
      <c r="L453" s="14"/>
      <c r="M453" s="14"/>
      <c r="N453" s="14"/>
      <c r="O453" s="14"/>
      <c r="P453" s="14"/>
      <c r="Q453" s="115"/>
      <c r="R453" s="14"/>
      <c r="S453" s="14"/>
      <c r="T453" s="14"/>
    </row>
    <row r="454" spans="1:20">
      <c r="A454" s="14"/>
      <c r="B454" s="14"/>
      <c r="C454" s="14"/>
      <c r="D454" s="14"/>
      <c r="E454" s="117"/>
      <c r="F454" s="14"/>
      <c r="G454" s="14"/>
      <c r="H454" s="14"/>
      <c r="I454" s="14"/>
      <c r="J454" s="14"/>
      <c r="K454" s="14"/>
      <c r="L454" s="14"/>
      <c r="M454" s="14"/>
      <c r="N454" s="14"/>
      <c r="O454" s="14"/>
      <c r="P454" s="14"/>
      <c r="Q454" s="115"/>
      <c r="R454" s="14"/>
      <c r="S454" s="14"/>
      <c r="T454" s="14"/>
    </row>
    <row r="455" spans="1:20">
      <c r="A455" s="14"/>
      <c r="B455" s="14"/>
      <c r="C455" s="14"/>
      <c r="D455" s="14"/>
      <c r="E455" s="117"/>
      <c r="F455" s="14"/>
      <c r="G455" s="14"/>
      <c r="H455" s="14"/>
      <c r="I455" s="14"/>
      <c r="J455" s="14"/>
      <c r="K455" s="14"/>
      <c r="L455" s="14"/>
      <c r="M455" s="14"/>
      <c r="N455" s="14"/>
      <c r="O455" s="14"/>
      <c r="P455" s="14"/>
      <c r="Q455" s="115"/>
      <c r="R455" s="14"/>
      <c r="S455" s="14"/>
      <c r="T455" s="14"/>
    </row>
    <row r="456" spans="1:20">
      <c r="A456" s="14"/>
      <c r="B456" s="14"/>
      <c r="C456" s="14"/>
      <c r="D456" s="14"/>
      <c r="E456" s="117"/>
      <c r="F456" s="14"/>
      <c r="G456" s="14"/>
      <c r="H456" s="14"/>
      <c r="I456" s="14"/>
      <c r="J456" s="14"/>
      <c r="K456" s="14"/>
      <c r="L456" s="14"/>
      <c r="M456" s="14"/>
      <c r="N456" s="14"/>
      <c r="O456" s="14"/>
      <c r="P456" s="14"/>
      <c r="Q456" s="115"/>
      <c r="R456" s="14"/>
      <c r="S456" s="14"/>
      <c r="T456" s="14"/>
    </row>
    <row r="457" spans="1:20">
      <c r="A457" s="14"/>
      <c r="B457" s="14"/>
      <c r="C457" s="14"/>
      <c r="D457" s="14"/>
      <c r="E457" s="117"/>
      <c r="F457" s="14"/>
      <c r="G457" s="14"/>
      <c r="H457" s="14"/>
      <c r="I457" s="14"/>
      <c r="J457" s="14"/>
      <c r="K457" s="14"/>
      <c r="L457" s="14"/>
      <c r="M457" s="14"/>
      <c r="N457" s="14"/>
      <c r="O457" s="14"/>
      <c r="P457" s="14"/>
      <c r="Q457" s="115"/>
      <c r="R457" s="14"/>
      <c r="S457" s="14"/>
      <c r="T457" s="14"/>
    </row>
    <row r="458" spans="1:20">
      <c r="A458" s="14"/>
      <c r="B458" s="14"/>
      <c r="C458" s="14"/>
      <c r="D458" s="14"/>
      <c r="E458" s="117"/>
      <c r="F458" s="14"/>
      <c r="G458" s="14"/>
      <c r="H458" s="14"/>
      <c r="I458" s="14"/>
      <c r="J458" s="14"/>
      <c r="K458" s="14"/>
      <c r="L458" s="14"/>
      <c r="M458" s="14"/>
      <c r="N458" s="14"/>
      <c r="O458" s="14"/>
      <c r="P458" s="14"/>
      <c r="Q458" s="115"/>
      <c r="R458" s="14"/>
      <c r="S458" s="14"/>
      <c r="T458" s="14"/>
    </row>
    <row r="459" spans="1:20">
      <c r="A459" s="14"/>
      <c r="B459" s="14"/>
      <c r="C459" s="14"/>
      <c r="D459" s="14"/>
      <c r="E459" s="117"/>
      <c r="F459" s="14"/>
      <c r="G459" s="14"/>
      <c r="H459" s="14"/>
      <c r="I459" s="14"/>
      <c r="J459" s="14"/>
      <c r="K459" s="14"/>
      <c r="L459" s="14"/>
      <c r="M459" s="14"/>
      <c r="N459" s="14"/>
      <c r="O459" s="14"/>
      <c r="P459" s="14"/>
      <c r="Q459" s="115"/>
      <c r="R459" s="14"/>
      <c r="S459" s="14"/>
      <c r="T459" s="14"/>
    </row>
    <row r="460" spans="1:20">
      <c r="A460" s="14"/>
      <c r="B460" s="14"/>
      <c r="C460" s="14"/>
      <c r="D460" s="14"/>
      <c r="E460" s="117"/>
      <c r="F460" s="14"/>
      <c r="G460" s="14"/>
      <c r="H460" s="14"/>
      <c r="I460" s="14"/>
      <c r="J460" s="14"/>
      <c r="K460" s="14"/>
      <c r="L460" s="14"/>
      <c r="M460" s="14"/>
      <c r="N460" s="14"/>
      <c r="O460" s="14"/>
      <c r="P460" s="14"/>
      <c r="Q460" s="115"/>
      <c r="R460" s="14"/>
      <c r="S460" s="14"/>
      <c r="T460" s="14"/>
    </row>
    <row r="461" spans="1:20">
      <c r="A461" s="14"/>
      <c r="B461" s="14"/>
      <c r="C461" s="14"/>
      <c r="D461" s="14"/>
      <c r="E461" s="117"/>
      <c r="F461" s="14"/>
      <c r="G461" s="14"/>
      <c r="H461" s="14"/>
      <c r="I461" s="14"/>
      <c r="J461" s="14"/>
      <c r="K461" s="14"/>
      <c r="L461" s="14"/>
      <c r="M461" s="14"/>
      <c r="N461" s="14"/>
      <c r="O461" s="14"/>
      <c r="P461" s="14"/>
      <c r="Q461" s="115"/>
      <c r="R461" s="14"/>
      <c r="S461" s="14"/>
      <c r="T461" s="14"/>
    </row>
    <row r="462" spans="1:20">
      <c r="A462" s="14"/>
      <c r="B462" s="14"/>
      <c r="C462" s="14"/>
      <c r="D462" s="14"/>
      <c r="E462" s="117"/>
      <c r="F462" s="14"/>
      <c r="G462" s="14"/>
      <c r="H462" s="14"/>
      <c r="I462" s="14"/>
      <c r="J462" s="14"/>
      <c r="K462" s="14"/>
      <c r="L462" s="14"/>
      <c r="M462" s="14"/>
      <c r="N462" s="14"/>
      <c r="O462" s="14"/>
      <c r="P462" s="14"/>
      <c r="Q462" s="115"/>
      <c r="R462" s="14"/>
      <c r="S462" s="14"/>
      <c r="T462" s="14"/>
    </row>
    <row r="463" spans="1:20">
      <c r="A463" s="14"/>
      <c r="B463" s="14"/>
      <c r="C463" s="14"/>
      <c r="D463" s="14"/>
      <c r="E463" s="117"/>
      <c r="F463" s="14"/>
      <c r="G463" s="14"/>
      <c r="H463" s="14"/>
      <c r="I463" s="14"/>
      <c r="J463" s="14"/>
      <c r="K463" s="14"/>
      <c r="L463" s="14"/>
      <c r="M463" s="14"/>
      <c r="N463" s="14"/>
      <c r="O463" s="14"/>
      <c r="P463" s="14"/>
      <c r="Q463" s="115"/>
      <c r="R463" s="14"/>
      <c r="S463" s="14"/>
      <c r="T463" s="14"/>
    </row>
    <row r="464" spans="1:20">
      <c r="A464" s="14"/>
      <c r="B464" s="14"/>
      <c r="C464" s="14"/>
      <c r="D464" s="14"/>
      <c r="E464" s="117"/>
      <c r="F464" s="14"/>
      <c r="G464" s="14"/>
      <c r="H464" s="14"/>
      <c r="I464" s="14"/>
      <c r="J464" s="14"/>
      <c r="K464" s="14"/>
      <c r="L464" s="14"/>
      <c r="M464" s="14"/>
      <c r="N464" s="14"/>
      <c r="O464" s="14"/>
      <c r="P464" s="14"/>
      <c r="Q464" s="115"/>
      <c r="R464" s="14"/>
      <c r="S464" s="14"/>
      <c r="T464" s="14"/>
    </row>
    <row r="465" spans="1:20">
      <c r="A465" s="14"/>
      <c r="B465" s="14"/>
      <c r="C465" s="14"/>
      <c r="D465" s="14"/>
      <c r="E465" s="117"/>
      <c r="F465" s="14"/>
      <c r="G465" s="14"/>
      <c r="H465" s="14"/>
      <c r="I465" s="14"/>
      <c r="J465" s="14"/>
      <c r="K465" s="14"/>
      <c r="L465" s="14"/>
      <c r="M465" s="14"/>
      <c r="N465" s="14"/>
      <c r="O465" s="14"/>
      <c r="P465" s="14"/>
      <c r="Q465" s="115"/>
      <c r="R465" s="14"/>
      <c r="S465" s="14"/>
      <c r="T465" s="14"/>
    </row>
    <row r="466" spans="1:20">
      <c r="A466" s="14"/>
      <c r="B466" s="14"/>
      <c r="C466" s="14"/>
      <c r="D466" s="14"/>
      <c r="E466" s="117"/>
      <c r="F466" s="14"/>
      <c r="G466" s="14"/>
      <c r="H466" s="14"/>
      <c r="I466" s="14"/>
      <c r="J466" s="14"/>
      <c r="K466" s="14"/>
      <c r="L466" s="14"/>
      <c r="M466" s="14"/>
      <c r="N466" s="14"/>
      <c r="O466" s="14"/>
      <c r="P466" s="14"/>
      <c r="Q466" s="115"/>
      <c r="R466" s="14"/>
      <c r="S466" s="14"/>
      <c r="T466" s="14"/>
    </row>
    <row r="467" spans="1:20">
      <c r="A467" s="14"/>
      <c r="B467" s="14"/>
      <c r="C467" s="14"/>
      <c r="D467" s="14"/>
      <c r="E467" s="117"/>
      <c r="F467" s="14"/>
      <c r="G467" s="14"/>
      <c r="H467" s="14"/>
      <c r="I467" s="14"/>
      <c r="J467" s="14"/>
      <c r="K467" s="14"/>
      <c r="L467" s="14"/>
      <c r="M467" s="14"/>
      <c r="N467" s="14"/>
      <c r="O467" s="14"/>
      <c r="P467" s="14"/>
      <c r="Q467" s="115"/>
      <c r="R467" s="14"/>
      <c r="S467" s="14"/>
      <c r="T467" s="14"/>
    </row>
    <row r="468" spans="1:20">
      <c r="A468" s="14"/>
      <c r="B468" s="14"/>
      <c r="C468" s="14"/>
      <c r="D468" s="14"/>
      <c r="E468" s="117"/>
      <c r="F468" s="14"/>
      <c r="G468" s="14"/>
      <c r="H468" s="14"/>
      <c r="I468" s="14"/>
      <c r="J468" s="14"/>
      <c r="K468" s="14"/>
      <c r="L468" s="14"/>
      <c r="M468" s="14"/>
      <c r="N468" s="14"/>
      <c r="O468" s="14"/>
      <c r="P468" s="14"/>
      <c r="Q468" s="115"/>
      <c r="R468" s="14"/>
      <c r="S468" s="14"/>
      <c r="T468" s="14"/>
    </row>
    <row r="469" spans="1:20">
      <c r="A469" s="14"/>
      <c r="B469" s="14"/>
      <c r="C469" s="14"/>
      <c r="D469" s="14"/>
      <c r="E469" s="117"/>
      <c r="F469" s="14"/>
      <c r="G469" s="14"/>
      <c r="H469" s="14"/>
      <c r="I469" s="14"/>
      <c r="J469" s="14"/>
      <c r="K469" s="14"/>
      <c r="L469" s="14"/>
      <c r="M469" s="14"/>
      <c r="N469" s="14"/>
      <c r="O469" s="14"/>
      <c r="P469" s="14"/>
      <c r="Q469" s="115"/>
      <c r="R469" s="14"/>
      <c r="S469" s="14"/>
      <c r="T469" s="14"/>
    </row>
    <row r="470" spans="1:20">
      <c r="A470" s="14"/>
      <c r="B470" s="14"/>
      <c r="C470" s="14"/>
      <c r="D470" s="14"/>
      <c r="E470" s="117"/>
      <c r="F470" s="14"/>
      <c r="G470" s="14"/>
      <c r="H470" s="14"/>
      <c r="I470" s="14"/>
      <c r="J470" s="14"/>
      <c r="K470" s="14"/>
      <c r="L470" s="14"/>
      <c r="M470" s="14"/>
      <c r="N470" s="14"/>
      <c r="O470" s="14"/>
      <c r="P470" s="14"/>
      <c r="Q470" s="115"/>
      <c r="R470" s="14"/>
      <c r="S470" s="14"/>
      <c r="T470" s="14"/>
    </row>
    <row r="471" spans="1:20">
      <c r="A471" s="14"/>
      <c r="B471" s="14"/>
      <c r="C471" s="14"/>
      <c r="D471" s="14"/>
      <c r="E471" s="117"/>
      <c r="F471" s="14"/>
      <c r="G471" s="14"/>
      <c r="H471" s="14"/>
      <c r="I471" s="14"/>
      <c r="J471" s="14"/>
      <c r="K471" s="14"/>
      <c r="L471" s="14"/>
      <c r="M471" s="14"/>
      <c r="N471" s="14"/>
      <c r="O471" s="14"/>
      <c r="P471" s="14"/>
      <c r="Q471" s="115"/>
      <c r="R471" s="14"/>
      <c r="S471" s="14"/>
      <c r="T471" s="14"/>
    </row>
    <row r="472" spans="1:20">
      <c r="A472" s="14"/>
      <c r="B472" s="14"/>
      <c r="C472" s="14"/>
      <c r="D472" s="14"/>
      <c r="E472" s="117"/>
      <c r="F472" s="14"/>
      <c r="G472" s="14"/>
      <c r="H472" s="14"/>
      <c r="I472" s="14"/>
      <c r="J472" s="14"/>
      <c r="K472" s="14"/>
      <c r="L472" s="14"/>
      <c r="M472" s="14"/>
      <c r="N472" s="14"/>
      <c r="O472" s="14"/>
      <c r="P472" s="14"/>
      <c r="Q472" s="115"/>
      <c r="R472" s="14"/>
      <c r="S472" s="14"/>
      <c r="T472" s="14"/>
    </row>
    <row r="473" spans="1:20">
      <c r="A473" s="14"/>
      <c r="B473" s="14"/>
      <c r="C473" s="14"/>
      <c r="D473" s="14"/>
      <c r="E473" s="117"/>
      <c r="F473" s="14"/>
      <c r="G473" s="14"/>
      <c r="H473" s="14"/>
      <c r="I473" s="14"/>
      <c r="J473" s="14"/>
      <c r="K473" s="14"/>
      <c r="L473" s="14"/>
      <c r="M473" s="14"/>
      <c r="N473" s="14"/>
      <c r="O473" s="14"/>
      <c r="P473" s="14"/>
      <c r="Q473" s="115"/>
      <c r="R473" s="14"/>
      <c r="S473" s="14"/>
      <c r="T473" s="14"/>
    </row>
    <row r="474" spans="1:20">
      <c r="A474" s="14"/>
      <c r="B474" s="14"/>
      <c r="C474" s="14"/>
      <c r="D474" s="14"/>
      <c r="E474" s="117"/>
      <c r="F474" s="14"/>
      <c r="G474" s="14"/>
      <c r="H474" s="14"/>
      <c r="I474" s="14"/>
      <c r="J474" s="14"/>
      <c r="K474" s="14"/>
      <c r="L474" s="14"/>
      <c r="M474" s="14"/>
      <c r="N474" s="14"/>
      <c r="O474" s="14"/>
      <c r="P474" s="14"/>
      <c r="Q474" s="115"/>
      <c r="R474" s="14"/>
      <c r="S474" s="14"/>
      <c r="T474" s="14"/>
    </row>
    <row r="475" spans="1:20">
      <c r="A475" s="14"/>
      <c r="B475" s="14"/>
      <c r="C475" s="14"/>
      <c r="D475" s="14"/>
      <c r="E475" s="117"/>
      <c r="F475" s="14"/>
      <c r="G475" s="14"/>
      <c r="H475" s="14"/>
      <c r="I475" s="14"/>
      <c r="J475" s="14"/>
      <c r="K475" s="14"/>
      <c r="L475" s="14"/>
      <c r="M475" s="14"/>
      <c r="N475" s="14"/>
      <c r="O475" s="14"/>
      <c r="P475" s="14"/>
      <c r="Q475" s="115"/>
      <c r="R475" s="14"/>
      <c r="S475" s="14"/>
      <c r="T475" s="14"/>
    </row>
    <row r="476" spans="1:20">
      <c r="A476" s="14"/>
      <c r="B476" s="14"/>
      <c r="C476" s="14"/>
      <c r="D476" s="14"/>
      <c r="E476" s="117"/>
      <c r="F476" s="14"/>
      <c r="G476" s="14"/>
      <c r="H476" s="14"/>
      <c r="I476" s="14"/>
      <c r="J476" s="14"/>
      <c r="K476" s="14"/>
      <c r="L476" s="14"/>
      <c r="M476" s="14"/>
      <c r="N476" s="14"/>
      <c r="O476" s="14"/>
      <c r="P476" s="14"/>
      <c r="Q476" s="115"/>
      <c r="R476" s="14"/>
      <c r="S476" s="14"/>
      <c r="T476" s="14"/>
    </row>
    <row r="477" spans="1:20">
      <c r="A477" s="14"/>
      <c r="B477" s="14"/>
      <c r="C477" s="14"/>
      <c r="D477" s="14"/>
      <c r="E477" s="117"/>
      <c r="F477" s="14"/>
      <c r="G477" s="14"/>
      <c r="H477" s="14"/>
      <c r="I477" s="14"/>
      <c r="J477" s="14"/>
      <c r="K477" s="14"/>
      <c r="L477" s="14"/>
      <c r="M477" s="14"/>
      <c r="N477" s="14"/>
      <c r="O477" s="14"/>
      <c r="P477" s="14"/>
      <c r="Q477" s="115"/>
      <c r="R477" s="14"/>
      <c r="S477" s="14"/>
      <c r="T477" s="14"/>
    </row>
    <row r="478" spans="1:20">
      <c r="A478" s="14"/>
      <c r="B478" s="14"/>
      <c r="C478" s="14"/>
      <c r="D478" s="14"/>
      <c r="E478" s="117"/>
      <c r="F478" s="14"/>
      <c r="G478" s="14"/>
      <c r="H478" s="14"/>
      <c r="I478" s="14"/>
      <c r="J478" s="14"/>
      <c r="K478" s="14"/>
      <c r="L478" s="14"/>
      <c r="M478" s="14"/>
      <c r="N478" s="14"/>
      <c r="O478" s="14"/>
      <c r="P478" s="14"/>
      <c r="Q478" s="115"/>
      <c r="R478" s="14"/>
      <c r="S478" s="14"/>
      <c r="T478" s="14"/>
    </row>
    <row r="479" spans="1:20">
      <c r="A479" s="14"/>
      <c r="B479" s="14"/>
      <c r="C479" s="14"/>
      <c r="D479" s="14"/>
      <c r="E479" s="117"/>
      <c r="F479" s="14"/>
      <c r="G479" s="14"/>
      <c r="H479" s="14"/>
      <c r="I479" s="14"/>
      <c r="J479" s="14"/>
      <c r="K479" s="14"/>
      <c r="L479" s="14"/>
      <c r="M479" s="14"/>
      <c r="N479" s="14"/>
      <c r="O479" s="14"/>
      <c r="P479" s="14"/>
      <c r="Q479" s="115"/>
      <c r="R479" s="14"/>
      <c r="S479" s="14"/>
      <c r="T479" s="14"/>
    </row>
    <row r="480" spans="1:20">
      <c r="A480" s="14"/>
      <c r="B480" s="14"/>
      <c r="C480" s="14"/>
      <c r="D480" s="14"/>
      <c r="E480" s="117"/>
      <c r="F480" s="14"/>
      <c r="G480" s="14"/>
      <c r="H480" s="14"/>
      <c r="I480" s="14"/>
      <c r="J480" s="14"/>
      <c r="K480" s="14"/>
      <c r="L480" s="14"/>
      <c r="M480" s="14"/>
      <c r="N480" s="14"/>
      <c r="O480" s="14"/>
      <c r="P480" s="14"/>
      <c r="Q480" s="115"/>
      <c r="R480" s="14"/>
      <c r="S480" s="14"/>
      <c r="T480" s="14"/>
    </row>
    <row r="481" spans="1:20">
      <c r="A481" s="14"/>
      <c r="B481" s="14"/>
      <c r="C481" s="14"/>
      <c r="D481" s="14"/>
      <c r="E481" s="117"/>
      <c r="F481" s="14"/>
      <c r="G481" s="14"/>
      <c r="H481" s="14"/>
      <c r="I481" s="14"/>
      <c r="J481" s="14"/>
      <c r="K481" s="14"/>
      <c r="L481" s="14"/>
      <c r="M481" s="14"/>
      <c r="N481" s="14"/>
      <c r="O481" s="14"/>
      <c r="P481" s="14"/>
      <c r="Q481" s="115"/>
      <c r="R481" s="14"/>
      <c r="S481" s="14"/>
      <c r="T481" s="14"/>
    </row>
    <row r="482" spans="1:20">
      <c r="A482" s="14"/>
      <c r="B482" s="14"/>
      <c r="C482" s="14"/>
      <c r="D482" s="14"/>
      <c r="E482" s="117"/>
      <c r="F482" s="14"/>
      <c r="G482" s="14"/>
      <c r="H482" s="14"/>
      <c r="I482" s="14"/>
      <c r="J482" s="14"/>
      <c r="K482" s="14"/>
      <c r="L482" s="14"/>
      <c r="M482" s="14"/>
      <c r="N482" s="14"/>
      <c r="O482" s="14"/>
      <c r="P482" s="14"/>
      <c r="Q482" s="115"/>
      <c r="R482" s="14"/>
      <c r="S482" s="14"/>
      <c r="T482" s="14"/>
    </row>
    <row r="483" spans="1:20">
      <c r="A483" s="14"/>
      <c r="B483" s="14"/>
      <c r="C483" s="14"/>
      <c r="D483" s="14"/>
      <c r="E483" s="117"/>
      <c r="F483" s="14"/>
      <c r="G483" s="14"/>
      <c r="H483" s="14"/>
      <c r="I483" s="14"/>
      <c r="J483" s="14"/>
      <c r="K483" s="14"/>
      <c r="L483" s="14"/>
      <c r="M483" s="14"/>
      <c r="N483" s="14"/>
      <c r="O483" s="14"/>
      <c r="P483" s="14"/>
      <c r="Q483" s="115"/>
      <c r="R483" s="14"/>
      <c r="S483" s="14"/>
      <c r="T483" s="14"/>
    </row>
    <row r="484" spans="1:20">
      <c r="A484" s="14"/>
      <c r="B484" s="14"/>
      <c r="C484" s="14"/>
      <c r="D484" s="14"/>
      <c r="E484" s="117"/>
      <c r="F484" s="14"/>
      <c r="G484" s="14"/>
      <c r="H484" s="14"/>
      <c r="I484" s="14"/>
      <c r="J484" s="14"/>
      <c r="K484" s="14"/>
      <c r="L484" s="14"/>
      <c r="M484" s="14"/>
      <c r="N484" s="14"/>
      <c r="O484" s="14"/>
      <c r="P484" s="14"/>
      <c r="Q484" s="115"/>
      <c r="R484" s="14"/>
      <c r="S484" s="14"/>
      <c r="T484" s="14"/>
    </row>
    <row r="485" spans="1:20">
      <c r="A485" s="14"/>
      <c r="B485" s="14"/>
      <c r="C485" s="14"/>
      <c r="D485" s="14"/>
      <c r="E485" s="117"/>
      <c r="F485" s="14"/>
      <c r="G485" s="14"/>
      <c r="H485" s="14"/>
      <c r="I485" s="14"/>
      <c r="J485" s="14"/>
      <c r="K485" s="14"/>
      <c r="L485" s="14"/>
      <c r="M485" s="14"/>
      <c r="N485" s="14"/>
      <c r="O485" s="14"/>
      <c r="P485" s="14"/>
      <c r="Q485" s="115"/>
      <c r="R485" s="14"/>
      <c r="S485" s="14"/>
      <c r="T485" s="14"/>
    </row>
    <row r="486" spans="1:20">
      <c r="A486" s="14"/>
      <c r="B486" s="14"/>
      <c r="C486" s="14"/>
      <c r="D486" s="14"/>
      <c r="E486" s="117"/>
      <c r="F486" s="14"/>
      <c r="G486" s="14"/>
      <c r="H486" s="14"/>
      <c r="I486" s="14"/>
      <c r="J486" s="14"/>
      <c r="K486" s="14"/>
      <c r="L486" s="14"/>
      <c r="M486" s="14"/>
      <c r="N486" s="14"/>
      <c r="O486" s="14"/>
      <c r="P486" s="14"/>
      <c r="Q486" s="115"/>
      <c r="R486" s="14"/>
      <c r="S486" s="14"/>
      <c r="T486" s="14"/>
    </row>
    <row r="487" spans="1:20">
      <c r="A487" s="14"/>
      <c r="B487" s="14"/>
      <c r="C487" s="14"/>
      <c r="D487" s="14"/>
      <c r="E487" s="117"/>
      <c r="F487" s="14"/>
      <c r="G487" s="14"/>
      <c r="H487" s="14"/>
      <c r="I487" s="14"/>
      <c r="J487" s="14"/>
      <c r="K487" s="14"/>
      <c r="L487" s="14"/>
      <c r="M487" s="14"/>
      <c r="N487" s="14"/>
      <c r="O487" s="14"/>
      <c r="P487" s="14"/>
      <c r="Q487" s="115"/>
      <c r="R487" s="14"/>
      <c r="S487" s="14"/>
      <c r="T487" s="14"/>
    </row>
    <row r="488" spans="1:20">
      <c r="A488" s="14"/>
      <c r="B488" s="14"/>
      <c r="C488" s="14"/>
      <c r="D488" s="14"/>
      <c r="E488" s="117"/>
      <c r="F488" s="14"/>
      <c r="G488" s="14"/>
      <c r="H488" s="14"/>
      <c r="I488" s="14"/>
      <c r="J488" s="14"/>
      <c r="K488" s="14"/>
      <c r="L488" s="14"/>
      <c r="M488" s="14"/>
      <c r="N488" s="14"/>
      <c r="O488" s="14"/>
      <c r="P488" s="14"/>
      <c r="Q488" s="115"/>
      <c r="R488" s="14"/>
      <c r="S488" s="14"/>
      <c r="T488" s="14"/>
    </row>
    <row r="489" spans="1:20">
      <c r="A489" s="14"/>
      <c r="B489" s="14"/>
      <c r="C489" s="14"/>
      <c r="D489" s="14"/>
      <c r="E489" s="117"/>
      <c r="F489" s="14"/>
      <c r="G489" s="14"/>
      <c r="H489" s="14"/>
      <c r="I489" s="14"/>
      <c r="J489" s="14"/>
      <c r="K489" s="14"/>
      <c r="L489" s="14"/>
      <c r="M489" s="14"/>
      <c r="N489" s="14"/>
      <c r="O489" s="14"/>
      <c r="P489" s="14"/>
      <c r="Q489" s="115"/>
      <c r="R489" s="14"/>
      <c r="S489" s="14"/>
      <c r="T489" s="14"/>
    </row>
    <row r="490" spans="1:20">
      <c r="A490" s="14"/>
      <c r="B490" s="14"/>
      <c r="C490" s="14"/>
      <c r="D490" s="14"/>
      <c r="E490" s="117"/>
      <c r="F490" s="14"/>
      <c r="G490" s="14"/>
      <c r="H490" s="14"/>
      <c r="I490" s="14"/>
      <c r="J490" s="14"/>
      <c r="K490" s="14"/>
      <c r="L490" s="14"/>
      <c r="M490" s="14"/>
      <c r="N490" s="14"/>
      <c r="O490" s="14"/>
      <c r="P490" s="14"/>
      <c r="Q490" s="115"/>
      <c r="R490" s="14"/>
      <c r="S490" s="14"/>
      <c r="T490" s="14"/>
    </row>
    <row r="491" spans="1:20">
      <c r="A491" s="14"/>
      <c r="B491" s="14"/>
      <c r="C491" s="14"/>
      <c r="D491" s="14"/>
      <c r="E491" s="117"/>
      <c r="F491" s="14"/>
      <c r="G491" s="14"/>
      <c r="H491" s="14"/>
      <c r="I491" s="14"/>
      <c r="J491" s="14"/>
      <c r="K491" s="14"/>
      <c r="L491" s="14"/>
      <c r="M491" s="14"/>
      <c r="N491" s="14"/>
      <c r="O491" s="14"/>
      <c r="P491" s="14"/>
      <c r="Q491" s="115"/>
      <c r="R491" s="14"/>
      <c r="S491" s="14"/>
      <c r="T491" s="14"/>
    </row>
    <row r="492" spans="1:20">
      <c r="A492" s="14"/>
      <c r="B492" s="14"/>
      <c r="C492" s="14"/>
      <c r="D492" s="14"/>
      <c r="E492" s="117"/>
      <c r="F492" s="14"/>
      <c r="G492" s="14"/>
      <c r="H492" s="14"/>
      <c r="I492" s="14"/>
      <c r="J492" s="14"/>
      <c r="K492" s="14"/>
      <c r="L492" s="14"/>
      <c r="M492" s="14"/>
      <c r="N492" s="14"/>
      <c r="O492" s="14"/>
      <c r="P492" s="14"/>
      <c r="Q492" s="115"/>
      <c r="R492" s="14"/>
      <c r="S492" s="14"/>
      <c r="T492" s="14"/>
    </row>
    <row r="493" spans="1:20">
      <c r="A493" s="14"/>
      <c r="B493" s="14"/>
      <c r="C493" s="14"/>
      <c r="D493" s="14"/>
      <c r="E493" s="117"/>
      <c r="F493" s="14"/>
      <c r="G493" s="14"/>
      <c r="H493" s="14"/>
      <c r="I493" s="14"/>
      <c r="J493" s="14"/>
      <c r="K493" s="14"/>
      <c r="L493" s="14"/>
      <c r="M493" s="14"/>
      <c r="N493" s="14"/>
      <c r="O493" s="14"/>
      <c r="P493" s="14"/>
      <c r="Q493" s="115"/>
      <c r="R493" s="14"/>
      <c r="S493" s="14"/>
      <c r="T493" s="14"/>
    </row>
    <row r="494" spans="1:20">
      <c r="A494" s="14"/>
      <c r="B494" s="14"/>
      <c r="C494" s="14"/>
      <c r="D494" s="14"/>
      <c r="E494" s="117"/>
      <c r="F494" s="14"/>
      <c r="G494" s="14"/>
      <c r="H494" s="14"/>
      <c r="I494" s="14"/>
      <c r="J494" s="14"/>
      <c r="K494" s="14"/>
      <c r="L494" s="14"/>
      <c r="M494" s="14"/>
      <c r="N494" s="14"/>
      <c r="O494" s="14"/>
      <c r="P494" s="14"/>
      <c r="Q494" s="115"/>
      <c r="R494" s="14"/>
      <c r="S494" s="14"/>
      <c r="T494" s="14"/>
    </row>
    <row r="495" spans="1:20">
      <c r="A495" s="14"/>
      <c r="B495" s="14"/>
      <c r="C495" s="14"/>
      <c r="D495" s="14"/>
      <c r="E495" s="117"/>
      <c r="F495" s="14"/>
      <c r="G495" s="14"/>
      <c r="H495" s="14"/>
      <c r="I495" s="14"/>
      <c r="J495" s="14"/>
      <c r="K495" s="14"/>
      <c r="L495" s="14"/>
      <c r="M495" s="14"/>
      <c r="N495" s="14"/>
      <c r="O495" s="14"/>
      <c r="P495" s="14"/>
      <c r="Q495" s="115"/>
      <c r="R495" s="14"/>
      <c r="S495" s="14"/>
      <c r="T495" s="14"/>
    </row>
    <row r="496" spans="1:20">
      <c r="A496" s="14"/>
      <c r="B496" s="14"/>
      <c r="C496" s="14"/>
      <c r="D496" s="14"/>
      <c r="E496" s="117"/>
      <c r="F496" s="14"/>
      <c r="G496" s="14"/>
      <c r="H496" s="14"/>
      <c r="I496" s="14"/>
      <c r="J496" s="14"/>
      <c r="K496" s="14"/>
      <c r="L496" s="14"/>
      <c r="M496" s="14"/>
      <c r="N496" s="14"/>
      <c r="O496" s="14"/>
      <c r="P496" s="14"/>
      <c r="Q496" s="115"/>
      <c r="R496" s="14"/>
      <c r="S496" s="14"/>
      <c r="T496" s="14"/>
    </row>
    <row r="497" spans="1:20">
      <c r="A497" s="14"/>
      <c r="B497" s="14"/>
      <c r="C497" s="14"/>
      <c r="D497" s="14"/>
      <c r="E497" s="117"/>
      <c r="F497" s="14"/>
      <c r="G497" s="14"/>
      <c r="H497" s="14"/>
      <c r="I497" s="14"/>
      <c r="J497" s="14"/>
      <c r="K497" s="14"/>
      <c r="L497" s="14"/>
      <c r="M497" s="14"/>
      <c r="N497" s="14"/>
      <c r="O497" s="14"/>
      <c r="P497" s="14"/>
      <c r="Q497" s="115"/>
      <c r="R497" s="14"/>
      <c r="S497" s="14"/>
      <c r="T497" s="14"/>
    </row>
    <row r="498" spans="1:20">
      <c r="A498" s="14"/>
      <c r="B498" s="14"/>
      <c r="C498" s="14"/>
      <c r="D498" s="14"/>
      <c r="E498" s="117"/>
      <c r="F498" s="14"/>
      <c r="G498" s="14"/>
      <c r="H498" s="14"/>
      <c r="I498" s="14"/>
      <c r="J498" s="14"/>
      <c r="K498" s="14"/>
      <c r="L498" s="14"/>
      <c r="M498" s="14"/>
      <c r="N498" s="14"/>
      <c r="O498" s="14"/>
      <c r="P498" s="14"/>
      <c r="Q498" s="115"/>
      <c r="R498" s="14"/>
      <c r="S498" s="14"/>
      <c r="T498" s="14"/>
    </row>
    <row r="499" spans="1:20">
      <c r="A499" s="14"/>
      <c r="B499" s="14"/>
      <c r="C499" s="14"/>
      <c r="D499" s="14"/>
      <c r="E499" s="117"/>
      <c r="F499" s="14"/>
      <c r="G499" s="14"/>
      <c r="H499" s="14"/>
      <c r="I499" s="14"/>
      <c r="J499" s="14"/>
      <c r="K499" s="14"/>
      <c r="L499" s="14"/>
      <c r="M499" s="14"/>
      <c r="N499" s="14"/>
      <c r="O499" s="14"/>
      <c r="P499" s="14"/>
      <c r="Q499" s="115"/>
      <c r="R499" s="14"/>
      <c r="S499" s="14"/>
      <c r="T499" s="14"/>
    </row>
    <row r="500" spans="1:20">
      <c r="A500" s="14"/>
      <c r="B500" s="14"/>
      <c r="C500" s="14"/>
      <c r="D500" s="14"/>
      <c r="E500" s="117"/>
      <c r="F500" s="14"/>
      <c r="G500" s="14"/>
      <c r="H500" s="14"/>
      <c r="I500" s="14"/>
      <c r="J500" s="14"/>
      <c r="K500" s="14"/>
      <c r="L500" s="14"/>
      <c r="M500" s="14"/>
      <c r="N500" s="14"/>
      <c r="O500" s="14"/>
      <c r="P500" s="14"/>
      <c r="Q500" s="115"/>
      <c r="R500" s="14"/>
      <c r="S500" s="14"/>
      <c r="T500" s="14"/>
    </row>
    <row r="501" spans="1:20">
      <c r="A501" s="14"/>
      <c r="B501" s="14"/>
      <c r="C501" s="14"/>
      <c r="D501" s="14"/>
      <c r="E501" s="117"/>
      <c r="F501" s="14"/>
      <c r="G501" s="14"/>
      <c r="H501" s="14"/>
      <c r="I501" s="14"/>
      <c r="J501" s="14"/>
      <c r="K501" s="14"/>
      <c r="L501" s="14"/>
      <c r="M501" s="14"/>
      <c r="N501" s="14"/>
      <c r="O501" s="14"/>
      <c r="P501" s="14"/>
      <c r="Q501" s="115"/>
      <c r="R501" s="14"/>
      <c r="S501" s="14"/>
      <c r="T501" s="14"/>
    </row>
    <row r="502" spans="1:20">
      <c r="A502" s="14"/>
      <c r="B502" s="14"/>
      <c r="C502" s="14"/>
      <c r="D502" s="14"/>
      <c r="E502" s="117"/>
      <c r="F502" s="14"/>
      <c r="G502" s="14"/>
      <c r="H502" s="14"/>
      <c r="I502" s="14"/>
      <c r="J502" s="14"/>
      <c r="K502" s="14"/>
      <c r="L502" s="14"/>
      <c r="M502" s="14"/>
      <c r="N502" s="14"/>
      <c r="O502" s="14"/>
      <c r="P502" s="14"/>
      <c r="Q502" s="115"/>
      <c r="R502" s="14"/>
      <c r="S502" s="14"/>
      <c r="T502" s="14"/>
    </row>
    <row r="503" spans="1:20">
      <c r="A503" s="14"/>
      <c r="B503" s="14"/>
      <c r="C503" s="14"/>
      <c r="D503" s="14"/>
      <c r="E503" s="117"/>
      <c r="F503" s="14"/>
      <c r="G503" s="14"/>
      <c r="H503" s="14"/>
      <c r="I503" s="14"/>
      <c r="J503" s="14"/>
      <c r="K503" s="14"/>
      <c r="L503" s="14"/>
      <c r="M503" s="14"/>
      <c r="N503" s="14"/>
      <c r="O503" s="14"/>
      <c r="P503" s="14"/>
      <c r="Q503" s="115"/>
      <c r="R503" s="14"/>
      <c r="S503" s="14"/>
      <c r="T503" s="14"/>
    </row>
    <row r="504" spans="1:20">
      <c r="A504" s="14"/>
      <c r="B504" s="14"/>
      <c r="C504" s="14"/>
      <c r="D504" s="14"/>
      <c r="E504" s="117"/>
      <c r="F504" s="14"/>
      <c r="G504" s="14"/>
      <c r="H504" s="14"/>
      <c r="I504" s="14"/>
      <c r="J504" s="14"/>
      <c r="K504" s="14"/>
      <c r="L504" s="14"/>
      <c r="M504" s="14"/>
      <c r="N504" s="14"/>
      <c r="O504" s="14"/>
      <c r="P504" s="14"/>
      <c r="Q504" s="115"/>
      <c r="R504" s="14"/>
      <c r="S504" s="14"/>
      <c r="T504" s="14"/>
    </row>
    <row r="505" spans="1:20">
      <c r="A505" s="14"/>
      <c r="B505" s="14"/>
      <c r="C505" s="14"/>
      <c r="D505" s="14"/>
      <c r="E505" s="117"/>
      <c r="F505" s="14"/>
      <c r="G505" s="14"/>
      <c r="H505" s="14"/>
      <c r="I505" s="14"/>
      <c r="J505" s="14"/>
      <c r="K505" s="14"/>
      <c r="L505" s="14"/>
      <c r="M505" s="14"/>
      <c r="N505" s="14"/>
      <c r="O505" s="14"/>
      <c r="P505" s="14"/>
      <c r="Q505" s="115"/>
      <c r="R505" s="14"/>
      <c r="S505" s="14"/>
      <c r="T505" s="14"/>
    </row>
    <row r="506" spans="1:20">
      <c r="A506" s="14"/>
      <c r="B506" s="14"/>
      <c r="C506" s="14"/>
      <c r="D506" s="14"/>
      <c r="E506" s="117"/>
      <c r="F506" s="14"/>
      <c r="G506" s="14"/>
      <c r="H506" s="14"/>
      <c r="I506" s="14"/>
      <c r="J506" s="14"/>
      <c r="K506" s="14"/>
      <c r="L506" s="14"/>
      <c r="M506" s="14"/>
      <c r="N506" s="14"/>
      <c r="O506" s="14"/>
      <c r="P506" s="14"/>
      <c r="Q506" s="115"/>
      <c r="R506" s="14"/>
      <c r="S506" s="14"/>
      <c r="T506" s="14"/>
    </row>
    <row r="507" spans="1:20">
      <c r="A507" s="14"/>
      <c r="B507" s="14"/>
      <c r="C507" s="14"/>
      <c r="D507" s="14"/>
      <c r="E507" s="117"/>
      <c r="F507" s="14"/>
      <c r="G507" s="14"/>
      <c r="H507" s="14"/>
      <c r="I507" s="14"/>
      <c r="J507" s="14"/>
      <c r="K507" s="14"/>
      <c r="L507" s="14"/>
      <c r="M507" s="14"/>
      <c r="N507" s="14"/>
      <c r="O507" s="14"/>
      <c r="P507" s="14"/>
      <c r="Q507" s="115"/>
      <c r="R507" s="14"/>
      <c r="S507" s="14"/>
      <c r="T507" s="14"/>
    </row>
    <row r="508" spans="1:20">
      <c r="A508" s="14"/>
      <c r="B508" s="14"/>
      <c r="C508" s="14"/>
      <c r="D508" s="14"/>
      <c r="E508" s="117"/>
      <c r="F508" s="14"/>
      <c r="G508" s="14"/>
      <c r="H508" s="14"/>
      <c r="I508" s="14"/>
      <c r="J508" s="14"/>
      <c r="K508" s="14"/>
      <c r="L508" s="14"/>
      <c r="M508" s="14"/>
      <c r="N508" s="14"/>
      <c r="O508" s="14"/>
      <c r="P508" s="14"/>
      <c r="Q508" s="115"/>
      <c r="R508" s="14"/>
      <c r="S508" s="14"/>
      <c r="T508" s="14"/>
    </row>
    <row r="509" spans="1:20">
      <c r="A509" s="14"/>
      <c r="B509" s="14"/>
      <c r="C509" s="14"/>
      <c r="D509" s="14"/>
      <c r="E509" s="117"/>
      <c r="F509" s="14"/>
      <c r="G509" s="14"/>
      <c r="H509" s="14"/>
      <c r="I509" s="14"/>
      <c r="J509" s="14"/>
      <c r="K509" s="14"/>
      <c r="L509" s="14"/>
      <c r="M509" s="14"/>
      <c r="N509" s="14"/>
      <c r="O509" s="14"/>
      <c r="P509" s="14"/>
      <c r="Q509" s="115"/>
      <c r="R509" s="14"/>
      <c r="S509" s="14"/>
      <c r="T509" s="14"/>
    </row>
    <row r="510" spans="1:20">
      <c r="A510" s="14"/>
      <c r="B510" s="14"/>
      <c r="C510" s="14"/>
      <c r="D510" s="14"/>
      <c r="E510" s="117"/>
      <c r="F510" s="14"/>
      <c r="G510" s="14"/>
      <c r="H510" s="14"/>
      <c r="I510" s="14"/>
      <c r="J510" s="14"/>
      <c r="K510" s="14"/>
      <c r="L510" s="14"/>
      <c r="M510" s="14"/>
      <c r="N510" s="14"/>
      <c r="O510" s="14"/>
      <c r="P510" s="14"/>
      <c r="Q510" s="115"/>
      <c r="R510" s="14"/>
      <c r="S510" s="14"/>
      <c r="T510" s="14"/>
    </row>
    <row r="511" spans="1:20">
      <c r="A511" s="14"/>
      <c r="B511" s="14"/>
      <c r="C511" s="14"/>
      <c r="D511" s="14"/>
      <c r="E511" s="117"/>
      <c r="F511" s="14"/>
      <c r="G511" s="14"/>
      <c r="H511" s="14"/>
      <c r="I511" s="14"/>
      <c r="J511" s="14"/>
      <c r="K511" s="14"/>
      <c r="L511" s="14"/>
      <c r="M511" s="14"/>
      <c r="N511" s="14"/>
      <c r="O511" s="14"/>
      <c r="P511" s="14"/>
      <c r="Q511" s="115"/>
      <c r="R511" s="14"/>
      <c r="S511" s="14"/>
      <c r="T511" s="14"/>
    </row>
    <row r="512" spans="1:20">
      <c r="A512" s="14"/>
      <c r="B512" s="14"/>
      <c r="C512" s="14"/>
      <c r="D512" s="14"/>
      <c r="E512" s="117"/>
      <c r="F512" s="14"/>
      <c r="G512" s="14"/>
      <c r="H512" s="14"/>
      <c r="I512" s="14"/>
      <c r="J512" s="14"/>
      <c r="K512" s="14"/>
      <c r="L512" s="14"/>
      <c r="M512" s="14"/>
      <c r="N512" s="14"/>
      <c r="O512" s="14"/>
      <c r="P512" s="14"/>
      <c r="Q512" s="115"/>
      <c r="R512" s="14"/>
      <c r="S512" s="14"/>
      <c r="T512" s="14"/>
    </row>
    <row r="513" spans="1:20">
      <c r="A513" s="14"/>
      <c r="B513" s="14"/>
      <c r="C513" s="14"/>
      <c r="D513" s="14"/>
      <c r="E513" s="117"/>
      <c r="F513" s="14"/>
      <c r="G513" s="14"/>
      <c r="H513" s="14"/>
      <c r="I513" s="14"/>
      <c r="J513" s="14"/>
      <c r="K513" s="14"/>
      <c r="L513" s="14"/>
      <c r="M513" s="14"/>
      <c r="N513" s="14"/>
      <c r="O513" s="14"/>
      <c r="P513" s="14"/>
      <c r="Q513" s="115"/>
      <c r="R513" s="14"/>
      <c r="S513" s="14"/>
      <c r="T513" s="14"/>
    </row>
    <row r="514" spans="1:20">
      <c r="A514" s="14"/>
      <c r="B514" s="14"/>
      <c r="C514" s="14"/>
      <c r="D514" s="14"/>
      <c r="E514" s="117"/>
      <c r="F514" s="14"/>
      <c r="G514" s="14"/>
      <c r="H514" s="14"/>
      <c r="I514" s="14"/>
      <c r="J514" s="14"/>
      <c r="K514" s="14"/>
      <c r="L514" s="14"/>
      <c r="M514" s="14"/>
      <c r="N514" s="14"/>
      <c r="O514" s="14"/>
      <c r="P514" s="14"/>
      <c r="Q514" s="115"/>
      <c r="R514" s="14"/>
      <c r="S514" s="14"/>
      <c r="T514" s="14"/>
    </row>
    <row r="515" spans="1:20">
      <c r="A515" s="14"/>
      <c r="B515" s="14"/>
      <c r="C515" s="14"/>
      <c r="D515" s="14"/>
      <c r="E515" s="117"/>
      <c r="F515" s="14"/>
      <c r="G515" s="14"/>
      <c r="H515" s="14"/>
      <c r="I515" s="14"/>
      <c r="J515" s="14"/>
      <c r="K515" s="14"/>
      <c r="L515" s="14"/>
      <c r="M515" s="14"/>
      <c r="N515" s="14"/>
      <c r="O515" s="14"/>
      <c r="P515" s="14"/>
      <c r="Q515" s="115"/>
      <c r="R515" s="14"/>
      <c r="S515" s="14"/>
      <c r="T515" s="14"/>
    </row>
    <row r="516" spans="1:20">
      <c r="A516" s="14"/>
      <c r="B516" s="14"/>
      <c r="C516" s="14"/>
      <c r="D516" s="14"/>
      <c r="E516" s="117"/>
      <c r="F516" s="14"/>
      <c r="G516" s="14"/>
      <c r="H516" s="14"/>
      <c r="I516" s="14"/>
      <c r="J516" s="14"/>
      <c r="K516" s="14"/>
      <c r="L516" s="14"/>
      <c r="M516" s="14"/>
      <c r="N516" s="14"/>
      <c r="O516" s="14"/>
      <c r="P516" s="14"/>
      <c r="Q516" s="115"/>
      <c r="R516" s="14"/>
      <c r="S516" s="14"/>
      <c r="T516" s="14"/>
    </row>
    <row r="517" spans="1:20">
      <c r="A517" s="14"/>
      <c r="B517" s="14"/>
      <c r="C517" s="14"/>
      <c r="D517" s="14"/>
      <c r="E517" s="117"/>
      <c r="F517" s="14"/>
      <c r="G517" s="14"/>
      <c r="H517" s="14"/>
      <c r="I517" s="14"/>
      <c r="J517" s="14"/>
      <c r="K517" s="14"/>
      <c r="L517" s="14"/>
      <c r="M517" s="14"/>
      <c r="N517" s="14"/>
      <c r="O517" s="14"/>
      <c r="P517" s="14"/>
      <c r="Q517" s="115"/>
      <c r="R517" s="14"/>
      <c r="S517" s="14"/>
      <c r="T517" s="14"/>
    </row>
    <row r="518" spans="1:20">
      <c r="A518" s="14"/>
      <c r="B518" s="14"/>
      <c r="C518" s="14"/>
      <c r="D518" s="14"/>
      <c r="E518" s="117"/>
      <c r="F518" s="14"/>
      <c r="G518" s="14"/>
      <c r="H518" s="14"/>
      <c r="I518" s="14"/>
      <c r="J518" s="14"/>
      <c r="K518" s="14"/>
      <c r="L518" s="14"/>
      <c r="M518" s="14"/>
      <c r="N518" s="14"/>
      <c r="O518" s="14"/>
      <c r="P518" s="14"/>
      <c r="Q518" s="115"/>
      <c r="R518" s="14"/>
      <c r="S518" s="14"/>
      <c r="T518" s="14"/>
    </row>
    <row r="519" spans="1:20">
      <c r="A519" s="14"/>
      <c r="B519" s="14"/>
      <c r="C519" s="14"/>
      <c r="D519" s="14"/>
      <c r="E519" s="117"/>
      <c r="F519" s="14"/>
      <c r="G519" s="14"/>
      <c r="H519" s="14"/>
      <c r="I519" s="14"/>
      <c r="J519" s="14"/>
      <c r="K519" s="14"/>
      <c r="L519" s="14"/>
      <c r="M519" s="14"/>
      <c r="N519" s="14"/>
      <c r="O519" s="14"/>
      <c r="P519" s="14"/>
      <c r="Q519" s="115"/>
      <c r="R519" s="14"/>
      <c r="S519" s="14"/>
      <c r="T519" s="14"/>
    </row>
    <row r="520" spans="1:20">
      <c r="A520" s="14"/>
      <c r="B520" s="14"/>
      <c r="C520" s="14"/>
      <c r="D520" s="14"/>
      <c r="E520" s="117"/>
      <c r="F520" s="14"/>
      <c r="G520" s="14"/>
      <c r="H520" s="14"/>
      <c r="I520" s="14"/>
      <c r="J520" s="14"/>
      <c r="K520" s="14"/>
      <c r="L520" s="14"/>
      <c r="M520" s="14"/>
      <c r="N520" s="14"/>
      <c r="O520" s="14"/>
      <c r="P520" s="14"/>
      <c r="Q520" s="115"/>
      <c r="R520" s="14"/>
      <c r="S520" s="14"/>
      <c r="T520" s="14"/>
    </row>
    <row r="521" spans="1:20">
      <c r="A521" s="14"/>
      <c r="B521" s="14"/>
      <c r="C521" s="14"/>
      <c r="D521" s="14"/>
      <c r="E521" s="117"/>
      <c r="F521" s="14"/>
      <c r="G521" s="14"/>
      <c r="H521" s="14"/>
      <c r="I521" s="14"/>
      <c r="J521" s="14"/>
      <c r="K521" s="14"/>
      <c r="L521" s="14"/>
      <c r="M521" s="14"/>
      <c r="N521" s="14"/>
      <c r="O521" s="14"/>
      <c r="P521" s="14"/>
      <c r="Q521" s="115"/>
      <c r="R521" s="14"/>
      <c r="S521" s="14"/>
      <c r="T521" s="14"/>
    </row>
    <row r="522" spans="1:20">
      <c r="A522" s="14"/>
      <c r="B522" s="14"/>
      <c r="C522" s="14"/>
      <c r="D522" s="14"/>
      <c r="E522" s="117"/>
      <c r="F522" s="14"/>
      <c r="G522" s="14"/>
      <c r="H522" s="14"/>
      <c r="I522" s="14"/>
      <c r="J522" s="14"/>
      <c r="K522" s="14"/>
      <c r="L522" s="14"/>
      <c r="M522" s="14"/>
      <c r="N522" s="14"/>
      <c r="O522" s="14"/>
      <c r="P522" s="14"/>
      <c r="Q522" s="115"/>
      <c r="R522" s="14"/>
      <c r="S522" s="14"/>
      <c r="T522" s="14"/>
    </row>
    <row r="523" spans="1:20">
      <c r="A523" s="14"/>
      <c r="B523" s="14"/>
      <c r="C523" s="14"/>
      <c r="D523" s="14"/>
      <c r="E523" s="117"/>
      <c r="F523" s="14"/>
      <c r="G523" s="14"/>
      <c r="H523" s="14"/>
      <c r="I523" s="14"/>
      <c r="J523" s="14"/>
      <c r="K523" s="14"/>
      <c r="L523" s="14"/>
      <c r="M523" s="14"/>
      <c r="N523" s="14"/>
      <c r="O523" s="14"/>
      <c r="P523" s="14"/>
      <c r="Q523" s="115"/>
      <c r="R523" s="14"/>
      <c r="S523" s="14"/>
      <c r="T523" s="14"/>
    </row>
    <row r="524" spans="1:20">
      <c r="A524" s="14"/>
      <c r="B524" s="14"/>
      <c r="C524" s="14"/>
      <c r="D524" s="14"/>
      <c r="E524" s="117"/>
      <c r="F524" s="14"/>
      <c r="G524" s="14"/>
      <c r="H524" s="14"/>
      <c r="I524" s="14"/>
      <c r="J524" s="14"/>
      <c r="K524" s="14"/>
      <c r="L524" s="14"/>
      <c r="M524" s="14"/>
      <c r="N524" s="14"/>
      <c r="O524" s="14"/>
      <c r="P524" s="14"/>
      <c r="Q524" s="115"/>
      <c r="R524" s="14"/>
      <c r="S524" s="14"/>
      <c r="T524" s="14"/>
    </row>
    <row r="525" spans="1:20">
      <c r="A525" s="14"/>
      <c r="B525" s="14"/>
      <c r="C525" s="14"/>
      <c r="D525" s="14"/>
      <c r="E525" s="117"/>
      <c r="F525" s="14"/>
      <c r="G525" s="14"/>
      <c r="H525" s="14"/>
      <c r="I525" s="14"/>
      <c r="J525" s="14"/>
      <c r="K525" s="14"/>
      <c r="L525" s="14"/>
      <c r="M525" s="14"/>
      <c r="N525" s="14"/>
      <c r="O525" s="14"/>
      <c r="P525" s="14"/>
      <c r="Q525" s="115"/>
      <c r="R525" s="14"/>
      <c r="S525" s="14"/>
      <c r="T525" s="14"/>
    </row>
    <row r="526" spans="1:20">
      <c r="A526" s="14"/>
      <c r="B526" s="14"/>
      <c r="C526" s="14"/>
      <c r="D526" s="14"/>
      <c r="E526" s="117"/>
      <c r="F526" s="14"/>
      <c r="G526" s="14"/>
      <c r="H526" s="14"/>
      <c r="I526" s="14"/>
      <c r="J526" s="14"/>
      <c r="K526" s="14"/>
      <c r="L526" s="14"/>
      <c r="M526" s="14"/>
      <c r="N526" s="14"/>
      <c r="O526" s="14"/>
      <c r="P526" s="14"/>
      <c r="Q526" s="115"/>
      <c r="R526" s="14"/>
      <c r="S526" s="14"/>
      <c r="T526" s="14"/>
    </row>
    <row r="527" spans="1:20">
      <c r="A527" s="14"/>
      <c r="B527" s="14"/>
      <c r="C527" s="14"/>
      <c r="D527" s="14"/>
      <c r="E527" s="117"/>
      <c r="F527" s="14"/>
      <c r="G527" s="14"/>
      <c r="H527" s="14"/>
      <c r="I527" s="14"/>
      <c r="J527" s="14"/>
      <c r="K527" s="14"/>
      <c r="L527" s="14"/>
      <c r="M527" s="14"/>
      <c r="N527" s="14"/>
      <c r="O527" s="14"/>
      <c r="P527" s="14"/>
      <c r="Q527" s="115"/>
      <c r="R527" s="14"/>
      <c r="S527" s="14"/>
      <c r="T527" s="14"/>
    </row>
    <row r="528" spans="1:20">
      <c r="A528" s="14"/>
      <c r="B528" s="14"/>
      <c r="C528" s="14"/>
      <c r="D528" s="14"/>
      <c r="E528" s="117"/>
      <c r="F528" s="14"/>
      <c r="G528" s="14"/>
      <c r="H528" s="14"/>
      <c r="I528" s="14"/>
      <c r="J528" s="14"/>
      <c r="K528" s="14"/>
      <c r="L528" s="14"/>
      <c r="M528" s="14"/>
      <c r="N528" s="14"/>
      <c r="O528" s="14"/>
      <c r="P528" s="14"/>
      <c r="Q528" s="115"/>
      <c r="R528" s="14"/>
      <c r="S528" s="14"/>
      <c r="T528" s="14"/>
    </row>
    <row r="529" spans="1:20">
      <c r="A529" s="14"/>
      <c r="B529" s="14"/>
      <c r="C529" s="14"/>
      <c r="D529" s="14"/>
      <c r="E529" s="117"/>
      <c r="F529" s="14"/>
      <c r="G529" s="14"/>
      <c r="H529" s="14"/>
      <c r="I529" s="14"/>
      <c r="J529" s="14"/>
      <c r="K529" s="14"/>
      <c r="L529" s="14"/>
      <c r="M529" s="14"/>
      <c r="N529" s="14"/>
      <c r="O529" s="14"/>
      <c r="P529" s="14"/>
      <c r="Q529" s="115"/>
      <c r="R529" s="14"/>
      <c r="S529" s="14"/>
      <c r="T529" s="14"/>
    </row>
    <row r="530" spans="1:20">
      <c r="A530" s="14"/>
      <c r="B530" s="14"/>
      <c r="C530" s="14"/>
      <c r="D530" s="14"/>
      <c r="E530" s="117"/>
      <c r="F530" s="14"/>
      <c r="G530" s="14"/>
      <c r="H530" s="14"/>
      <c r="I530" s="14"/>
      <c r="J530" s="14"/>
      <c r="K530" s="14"/>
      <c r="L530" s="14"/>
      <c r="M530" s="14"/>
      <c r="N530" s="14"/>
      <c r="O530" s="14"/>
      <c r="P530" s="14"/>
      <c r="Q530" s="115"/>
      <c r="R530" s="14"/>
      <c r="S530" s="14"/>
      <c r="T530" s="14"/>
    </row>
    <row r="531" spans="1:20">
      <c r="A531" s="14"/>
      <c r="B531" s="14"/>
      <c r="C531" s="14"/>
      <c r="D531" s="14"/>
      <c r="E531" s="117"/>
      <c r="F531" s="14"/>
      <c r="G531" s="14"/>
      <c r="H531" s="14"/>
      <c r="I531" s="14"/>
      <c r="J531" s="14"/>
      <c r="K531" s="14"/>
      <c r="L531" s="14"/>
      <c r="M531" s="14"/>
      <c r="N531" s="14"/>
      <c r="O531" s="14"/>
      <c r="P531" s="14"/>
      <c r="Q531" s="115"/>
      <c r="R531" s="14"/>
      <c r="S531" s="14"/>
      <c r="T531" s="14"/>
    </row>
    <row r="532" spans="1:20">
      <c r="A532" s="14"/>
      <c r="B532" s="14"/>
      <c r="C532" s="14"/>
      <c r="D532" s="14"/>
      <c r="E532" s="117"/>
      <c r="F532" s="14"/>
      <c r="G532" s="14"/>
      <c r="H532" s="14"/>
      <c r="I532" s="14"/>
      <c r="J532" s="14"/>
      <c r="K532" s="14"/>
      <c r="L532" s="14"/>
      <c r="M532" s="14"/>
      <c r="N532" s="14"/>
      <c r="O532" s="14"/>
      <c r="P532" s="14"/>
      <c r="Q532" s="115"/>
      <c r="R532" s="14"/>
      <c r="S532" s="14"/>
      <c r="T532" s="14"/>
    </row>
    <row r="533" spans="1:20">
      <c r="A533" s="14"/>
      <c r="B533" s="14"/>
      <c r="C533" s="14"/>
      <c r="D533" s="14"/>
      <c r="E533" s="117"/>
      <c r="F533" s="14"/>
      <c r="G533" s="14"/>
      <c r="H533" s="14"/>
      <c r="I533" s="14"/>
      <c r="J533" s="14"/>
      <c r="K533" s="14"/>
      <c r="L533" s="14"/>
      <c r="M533" s="14"/>
      <c r="N533" s="14"/>
      <c r="O533" s="14"/>
      <c r="P533" s="14"/>
      <c r="Q533" s="115"/>
      <c r="R533" s="14"/>
      <c r="S533" s="14"/>
      <c r="T533" s="14"/>
    </row>
    <row r="534" spans="1:20">
      <c r="A534" s="14"/>
      <c r="B534" s="14"/>
      <c r="C534" s="14"/>
      <c r="D534" s="14"/>
      <c r="E534" s="117"/>
      <c r="F534" s="14"/>
      <c r="G534" s="14"/>
      <c r="H534" s="14"/>
      <c r="I534" s="14"/>
      <c r="J534" s="14"/>
      <c r="K534" s="14"/>
      <c r="L534" s="14"/>
      <c r="M534" s="14"/>
      <c r="N534" s="14"/>
      <c r="O534" s="14"/>
      <c r="P534" s="14"/>
      <c r="Q534" s="115"/>
      <c r="R534" s="14"/>
      <c r="S534" s="14"/>
      <c r="T534" s="14"/>
    </row>
    <row r="535" spans="1:20">
      <c r="A535" s="14"/>
      <c r="B535" s="14"/>
      <c r="C535" s="14"/>
      <c r="D535" s="14"/>
      <c r="E535" s="117"/>
      <c r="F535" s="14"/>
      <c r="G535" s="14"/>
      <c r="H535" s="14"/>
      <c r="I535" s="14"/>
      <c r="J535" s="14"/>
      <c r="K535" s="14"/>
      <c r="L535" s="14"/>
      <c r="M535" s="14"/>
      <c r="N535" s="14"/>
      <c r="O535" s="14"/>
      <c r="P535" s="14"/>
      <c r="Q535" s="115"/>
      <c r="R535" s="14"/>
      <c r="S535" s="14"/>
      <c r="T535" s="14"/>
    </row>
    <row r="536" spans="1:20">
      <c r="A536" s="14"/>
      <c r="B536" s="14"/>
      <c r="C536" s="14"/>
      <c r="D536" s="14"/>
      <c r="E536" s="117"/>
      <c r="F536" s="14"/>
      <c r="G536" s="14"/>
      <c r="H536" s="14"/>
      <c r="I536" s="14"/>
      <c r="J536" s="14"/>
      <c r="K536" s="14"/>
      <c r="L536" s="14"/>
      <c r="M536" s="14"/>
      <c r="N536" s="14"/>
      <c r="O536" s="14"/>
      <c r="P536" s="14"/>
      <c r="Q536" s="115"/>
      <c r="R536" s="14"/>
      <c r="S536" s="14"/>
      <c r="T536" s="14"/>
    </row>
    <row r="537" spans="1:20">
      <c r="A537" s="14"/>
      <c r="B537" s="14"/>
      <c r="C537" s="14"/>
      <c r="D537" s="14"/>
      <c r="E537" s="117"/>
      <c r="F537" s="14"/>
      <c r="G537" s="14"/>
      <c r="H537" s="14"/>
      <c r="I537" s="14"/>
      <c r="J537" s="14"/>
      <c r="K537" s="14"/>
      <c r="L537" s="14"/>
      <c r="M537" s="14"/>
      <c r="N537" s="14"/>
      <c r="O537" s="14"/>
      <c r="P537" s="14"/>
      <c r="Q537" s="115"/>
      <c r="R537" s="14"/>
      <c r="S537" s="14"/>
      <c r="T537" s="14"/>
    </row>
    <row r="538" spans="1:20">
      <c r="A538" s="14"/>
      <c r="B538" s="14"/>
      <c r="C538" s="14"/>
      <c r="D538" s="14"/>
      <c r="E538" s="117"/>
      <c r="F538" s="14"/>
      <c r="G538" s="14"/>
      <c r="H538" s="14"/>
      <c r="I538" s="14"/>
      <c r="J538" s="14"/>
      <c r="K538" s="14"/>
      <c r="L538" s="14"/>
      <c r="M538" s="14"/>
      <c r="N538" s="14"/>
      <c r="O538" s="14"/>
      <c r="P538" s="14"/>
      <c r="Q538" s="115"/>
      <c r="R538" s="14"/>
      <c r="S538" s="14"/>
      <c r="T538" s="14"/>
    </row>
    <row r="539" spans="1:20">
      <c r="A539" s="14"/>
      <c r="B539" s="14"/>
      <c r="C539" s="14"/>
      <c r="D539" s="14"/>
      <c r="E539" s="117"/>
      <c r="F539" s="14"/>
      <c r="G539" s="14"/>
      <c r="H539" s="14"/>
      <c r="I539" s="14"/>
      <c r="J539" s="14"/>
      <c r="K539" s="14"/>
      <c r="L539" s="14"/>
      <c r="M539" s="14"/>
      <c r="N539" s="14"/>
      <c r="O539" s="14"/>
      <c r="P539" s="14"/>
      <c r="Q539" s="115"/>
      <c r="R539" s="14"/>
      <c r="S539" s="14"/>
      <c r="T539" s="14"/>
    </row>
    <row r="540" spans="1:20">
      <c r="A540" s="14"/>
      <c r="B540" s="14"/>
      <c r="C540" s="14"/>
      <c r="D540" s="14"/>
      <c r="E540" s="117"/>
      <c r="F540" s="14"/>
      <c r="G540" s="14"/>
      <c r="H540" s="14"/>
      <c r="I540" s="14"/>
      <c r="J540" s="14"/>
      <c r="K540" s="14"/>
      <c r="L540" s="14"/>
      <c r="M540" s="14"/>
      <c r="N540" s="14"/>
      <c r="O540" s="14"/>
      <c r="P540" s="14"/>
      <c r="Q540" s="115"/>
      <c r="R540" s="14"/>
      <c r="S540" s="14"/>
      <c r="T540" s="14"/>
    </row>
    <row r="541" spans="1:20">
      <c r="A541" s="14"/>
      <c r="B541" s="14"/>
      <c r="C541" s="14"/>
      <c r="D541" s="14"/>
      <c r="E541" s="117"/>
      <c r="F541" s="14"/>
      <c r="G541" s="14"/>
      <c r="H541" s="14"/>
      <c r="I541" s="14"/>
      <c r="J541" s="14"/>
      <c r="K541" s="14"/>
      <c r="L541" s="14"/>
      <c r="M541" s="14"/>
      <c r="N541" s="14"/>
      <c r="O541" s="14"/>
      <c r="P541" s="14"/>
      <c r="Q541" s="115"/>
      <c r="R541" s="14"/>
      <c r="S541" s="14"/>
      <c r="T541" s="14"/>
    </row>
    <row r="542" spans="1:20">
      <c r="A542" s="14"/>
      <c r="B542" s="14"/>
      <c r="C542" s="14"/>
      <c r="D542" s="14"/>
      <c r="E542" s="117"/>
      <c r="F542" s="14"/>
      <c r="G542" s="14"/>
      <c r="H542" s="14"/>
      <c r="I542" s="14"/>
      <c r="J542" s="14"/>
      <c r="K542" s="14"/>
      <c r="L542" s="14"/>
      <c r="M542" s="14"/>
      <c r="N542" s="14"/>
      <c r="O542" s="14"/>
      <c r="P542" s="14"/>
      <c r="Q542" s="115"/>
      <c r="R542" s="14"/>
      <c r="S542" s="14"/>
      <c r="T542" s="14"/>
    </row>
    <row r="543" spans="1:20">
      <c r="A543" s="14"/>
      <c r="B543" s="14"/>
      <c r="C543" s="14"/>
      <c r="D543" s="14"/>
      <c r="E543" s="117"/>
      <c r="F543" s="14"/>
      <c r="G543" s="14"/>
      <c r="H543" s="14"/>
      <c r="I543" s="14"/>
      <c r="J543" s="14"/>
      <c r="K543" s="14"/>
      <c r="L543" s="14"/>
      <c r="M543" s="14"/>
      <c r="N543" s="14"/>
      <c r="O543" s="14"/>
      <c r="P543" s="14"/>
      <c r="Q543" s="115"/>
      <c r="R543" s="14"/>
      <c r="S543" s="14"/>
      <c r="T543" s="14"/>
    </row>
    <row r="544" spans="1:20">
      <c r="A544" s="14"/>
      <c r="B544" s="14"/>
      <c r="C544" s="14"/>
      <c r="D544" s="14"/>
      <c r="E544" s="117"/>
      <c r="F544" s="14"/>
      <c r="G544" s="14"/>
      <c r="H544" s="14"/>
      <c r="I544" s="14"/>
      <c r="J544" s="14"/>
      <c r="K544" s="14"/>
      <c r="L544" s="14"/>
      <c r="M544" s="14"/>
      <c r="N544" s="14"/>
      <c r="O544" s="14"/>
      <c r="P544" s="14"/>
      <c r="Q544" s="115"/>
      <c r="R544" s="14"/>
      <c r="S544" s="14"/>
      <c r="T544" s="14"/>
    </row>
    <row r="545" spans="1:20">
      <c r="A545" s="14"/>
      <c r="B545" s="14"/>
      <c r="C545" s="14"/>
      <c r="D545" s="14"/>
      <c r="E545" s="117"/>
      <c r="F545" s="14"/>
      <c r="G545" s="14"/>
      <c r="H545" s="14"/>
      <c r="I545" s="14"/>
      <c r="J545" s="14"/>
      <c r="K545" s="14"/>
      <c r="L545" s="14"/>
      <c r="M545" s="14"/>
      <c r="N545" s="14"/>
      <c r="O545" s="14"/>
      <c r="P545" s="14"/>
      <c r="Q545" s="115"/>
      <c r="R545" s="14"/>
      <c r="S545" s="14"/>
      <c r="T545" s="14"/>
    </row>
    <row r="546" spans="1:20">
      <c r="A546" s="14"/>
      <c r="B546" s="14"/>
      <c r="C546" s="14"/>
      <c r="D546" s="14"/>
      <c r="E546" s="117"/>
      <c r="F546" s="14"/>
      <c r="G546" s="14"/>
      <c r="H546" s="14"/>
      <c r="I546" s="14"/>
      <c r="J546" s="14"/>
      <c r="K546" s="14"/>
      <c r="L546" s="14"/>
      <c r="M546" s="14"/>
      <c r="N546" s="14"/>
      <c r="O546" s="14"/>
      <c r="P546" s="14"/>
      <c r="Q546" s="115"/>
      <c r="R546" s="14"/>
      <c r="S546" s="14"/>
      <c r="T546" s="14"/>
    </row>
    <row r="547" spans="1:20">
      <c r="A547" s="14"/>
      <c r="B547" s="14"/>
      <c r="C547" s="14"/>
      <c r="D547" s="14"/>
      <c r="E547" s="117"/>
      <c r="F547" s="14"/>
      <c r="G547" s="14"/>
      <c r="H547" s="14"/>
      <c r="I547" s="14"/>
      <c r="J547" s="14"/>
      <c r="K547" s="14"/>
      <c r="L547" s="14"/>
      <c r="M547" s="14"/>
      <c r="N547" s="14"/>
      <c r="O547" s="14"/>
      <c r="P547" s="14"/>
      <c r="Q547" s="115"/>
      <c r="R547" s="14"/>
      <c r="S547" s="14"/>
      <c r="T547" s="14"/>
    </row>
    <row r="548" spans="1:20">
      <c r="A548" s="14"/>
      <c r="B548" s="14"/>
      <c r="C548" s="14"/>
      <c r="D548" s="14"/>
      <c r="E548" s="117"/>
      <c r="F548" s="14"/>
      <c r="G548" s="14"/>
      <c r="H548" s="14"/>
      <c r="I548" s="14"/>
      <c r="J548" s="14"/>
      <c r="K548" s="14"/>
      <c r="L548" s="14"/>
      <c r="M548" s="14"/>
      <c r="N548" s="14"/>
      <c r="O548" s="14"/>
      <c r="P548" s="14"/>
      <c r="Q548" s="115"/>
      <c r="R548" s="14"/>
      <c r="S548" s="14"/>
      <c r="T548" s="14"/>
    </row>
    <row r="549" spans="1:20">
      <c r="A549" s="14"/>
      <c r="B549" s="14"/>
      <c r="C549" s="14"/>
      <c r="D549" s="14"/>
      <c r="E549" s="117"/>
      <c r="F549" s="14"/>
      <c r="G549" s="14"/>
      <c r="H549" s="14"/>
      <c r="I549" s="14"/>
      <c r="J549" s="14"/>
      <c r="K549" s="14"/>
      <c r="L549" s="14"/>
      <c r="M549" s="14"/>
      <c r="N549" s="14"/>
      <c r="O549" s="14"/>
      <c r="P549" s="14"/>
      <c r="Q549" s="115"/>
      <c r="R549" s="14"/>
      <c r="S549" s="14"/>
      <c r="T549" s="14"/>
    </row>
    <row r="550" spans="1:20">
      <c r="A550" s="14"/>
      <c r="B550" s="14"/>
      <c r="C550" s="14"/>
      <c r="D550" s="14"/>
      <c r="E550" s="117"/>
      <c r="F550" s="14"/>
      <c r="G550" s="14"/>
      <c r="H550" s="14"/>
      <c r="I550" s="14"/>
      <c r="J550" s="14"/>
      <c r="K550" s="14"/>
      <c r="L550" s="14"/>
      <c r="M550" s="14"/>
      <c r="N550" s="14"/>
      <c r="O550" s="14"/>
      <c r="P550" s="14"/>
      <c r="Q550" s="115"/>
      <c r="R550" s="14"/>
      <c r="S550" s="14"/>
      <c r="T550" s="14"/>
    </row>
    <row r="551" spans="1:20">
      <c r="A551" s="14"/>
      <c r="B551" s="14"/>
      <c r="C551" s="14"/>
      <c r="D551" s="14"/>
      <c r="E551" s="117"/>
      <c r="F551" s="14"/>
      <c r="G551" s="14"/>
      <c r="H551" s="14"/>
      <c r="I551" s="14"/>
      <c r="J551" s="14"/>
      <c r="K551" s="14"/>
      <c r="L551" s="14"/>
      <c r="M551" s="14"/>
      <c r="N551" s="14"/>
      <c r="O551" s="14"/>
      <c r="P551" s="14"/>
      <c r="Q551" s="115"/>
      <c r="R551" s="14"/>
      <c r="S551" s="14"/>
      <c r="T551" s="14"/>
    </row>
    <row r="552" spans="1:20">
      <c r="A552" s="14"/>
      <c r="B552" s="14"/>
      <c r="C552" s="14"/>
      <c r="D552" s="14"/>
      <c r="E552" s="117"/>
      <c r="F552" s="14"/>
      <c r="G552" s="14"/>
      <c r="H552" s="14"/>
      <c r="I552" s="14"/>
      <c r="J552" s="14"/>
      <c r="K552" s="14"/>
      <c r="L552" s="14"/>
      <c r="M552" s="14"/>
      <c r="N552" s="14"/>
      <c r="O552" s="14"/>
      <c r="P552" s="14"/>
      <c r="Q552" s="115"/>
      <c r="R552" s="14"/>
      <c r="S552" s="14"/>
      <c r="T552" s="14"/>
    </row>
    <row r="553" spans="1:20">
      <c r="A553" s="14"/>
      <c r="B553" s="14"/>
      <c r="C553" s="14"/>
      <c r="D553" s="14"/>
      <c r="E553" s="117"/>
      <c r="F553" s="14"/>
      <c r="G553" s="14"/>
      <c r="H553" s="14"/>
      <c r="I553" s="14"/>
      <c r="J553" s="14"/>
      <c r="K553" s="14"/>
      <c r="L553" s="14"/>
      <c r="M553" s="14"/>
      <c r="N553" s="14"/>
      <c r="O553" s="14"/>
      <c r="P553" s="14"/>
      <c r="Q553" s="115"/>
      <c r="R553" s="14"/>
      <c r="S553" s="14"/>
      <c r="T553" s="14"/>
    </row>
    <row r="554" spans="1:20">
      <c r="A554" s="14"/>
      <c r="B554" s="14"/>
      <c r="C554" s="14"/>
      <c r="D554" s="14"/>
      <c r="E554" s="117"/>
      <c r="F554" s="14"/>
      <c r="G554" s="14"/>
      <c r="H554" s="14"/>
      <c r="I554" s="14"/>
      <c r="J554" s="14"/>
      <c r="K554" s="14"/>
      <c r="L554" s="14"/>
      <c r="M554" s="14"/>
      <c r="N554" s="14"/>
      <c r="O554" s="14"/>
      <c r="P554" s="14"/>
      <c r="Q554" s="115"/>
      <c r="R554" s="14"/>
      <c r="S554" s="14"/>
      <c r="T554" s="14"/>
    </row>
    <row r="555" spans="1:20">
      <c r="A555" s="14"/>
      <c r="B555" s="14"/>
      <c r="C555" s="14"/>
      <c r="D555" s="14"/>
      <c r="E555" s="117"/>
      <c r="F555" s="14"/>
      <c r="G555" s="14"/>
      <c r="H555" s="14"/>
      <c r="I555" s="14"/>
      <c r="J555" s="14"/>
      <c r="K555" s="14"/>
      <c r="L555" s="14"/>
      <c r="M555" s="14"/>
      <c r="N555" s="14"/>
      <c r="O555" s="14"/>
      <c r="P555" s="14"/>
      <c r="Q555" s="115"/>
      <c r="R555" s="14"/>
      <c r="S555" s="14"/>
      <c r="T555" s="14"/>
    </row>
    <row r="556" spans="1:20">
      <c r="A556" s="14"/>
      <c r="B556" s="14"/>
      <c r="C556" s="14"/>
      <c r="D556" s="14"/>
      <c r="E556" s="117"/>
      <c r="F556" s="14"/>
      <c r="G556" s="14"/>
      <c r="H556" s="14"/>
      <c r="I556" s="14"/>
      <c r="J556" s="14"/>
      <c r="K556" s="14"/>
      <c r="L556" s="14"/>
      <c r="M556" s="14"/>
      <c r="N556" s="14"/>
      <c r="O556" s="14"/>
      <c r="P556" s="14"/>
      <c r="Q556" s="115"/>
      <c r="R556" s="14"/>
      <c r="S556" s="14"/>
      <c r="T556" s="14"/>
    </row>
    <row r="557" spans="1:20">
      <c r="A557" s="14"/>
      <c r="B557" s="14"/>
      <c r="C557" s="14"/>
      <c r="D557" s="14"/>
      <c r="E557" s="117"/>
      <c r="F557" s="14"/>
      <c r="G557" s="14"/>
      <c r="H557" s="14"/>
      <c r="I557" s="14"/>
      <c r="J557" s="14"/>
      <c r="K557" s="14"/>
      <c r="L557" s="14"/>
      <c r="M557" s="14"/>
      <c r="N557" s="14"/>
      <c r="O557" s="14"/>
      <c r="P557" s="14"/>
      <c r="Q557" s="115"/>
      <c r="R557" s="14"/>
      <c r="S557" s="14"/>
      <c r="T557" s="14"/>
    </row>
    <row r="558" spans="1:20">
      <c r="A558" s="14"/>
      <c r="B558" s="14"/>
      <c r="C558" s="14"/>
      <c r="D558" s="14"/>
      <c r="E558" s="117"/>
      <c r="F558" s="14"/>
      <c r="G558" s="14"/>
      <c r="H558" s="14"/>
      <c r="I558" s="14"/>
      <c r="J558" s="14"/>
      <c r="K558" s="14"/>
      <c r="L558" s="14"/>
      <c r="M558" s="14"/>
      <c r="N558" s="14"/>
      <c r="O558" s="14"/>
      <c r="P558" s="14"/>
      <c r="Q558" s="115"/>
      <c r="R558" s="14"/>
      <c r="S558" s="14"/>
      <c r="T558" s="14"/>
    </row>
    <row r="559" spans="1:20">
      <c r="A559" s="14"/>
      <c r="B559" s="14"/>
      <c r="C559" s="14"/>
      <c r="D559" s="14"/>
      <c r="E559" s="117"/>
      <c r="F559" s="14"/>
      <c r="G559" s="14"/>
      <c r="H559" s="14"/>
      <c r="I559" s="14"/>
      <c r="J559" s="14"/>
      <c r="K559" s="14"/>
      <c r="L559" s="14"/>
      <c r="M559" s="14"/>
      <c r="N559" s="14"/>
      <c r="O559" s="14"/>
      <c r="P559" s="14"/>
      <c r="Q559" s="115"/>
      <c r="R559" s="14"/>
      <c r="S559" s="14"/>
      <c r="T559" s="14"/>
    </row>
    <row r="560" spans="1:20">
      <c r="A560" s="14"/>
      <c r="B560" s="14"/>
      <c r="C560" s="14"/>
      <c r="D560" s="14"/>
      <c r="E560" s="117"/>
      <c r="F560" s="14"/>
      <c r="G560" s="14"/>
      <c r="H560" s="14"/>
      <c r="I560" s="14"/>
      <c r="J560" s="14"/>
      <c r="K560" s="14"/>
      <c r="L560" s="14"/>
      <c r="M560" s="14"/>
      <c r="N560" s="14"/>
      <c r="O560" s="14"/>
      <c r="P560" s="14"/>
      <c r="Q560" s="115"/>
      <c r="R560" s="14"/>
      <c r="S560" s="14"/>
      <c r="T560" s="14"/>
    </row>
    <row r="561" spans="1:20">
      <c r="A561" s="14"/>
      <c r="B561" s="14"/>
      <c r="C561" s="14"/>
      <c r="D561" s="14"/>
      <c r="E561" s="117"/>
      <c r="F561" s="14"/>
      <c r="G561" s="14"/>
      <c r="H561" s="14"/>
      <c r="I561" s="14"/>
      <c r="J561" s="14"/>
      <c r="K561" s="14"/>
      <c r="L561" s="14"/>
      <c r="M561" s="14"/>
      <c r="N561" s="14"/>
      <c r="O561" s="14"/>
      <c r="P561" s="14"/>
      <c r="Q561" s="115"/>
      <c r="R561" s="14"/>
      <c r="S561" s="14"/>
      <c r="T561" s="14"/>
    </row>
    <row r="562" spans="1:20">
      <c r="A562" s="14"/>
      <c r="B562" s="14"/>
      <c r="C562" s="14"/>
      <c r="D562" s="14"/>
      <c r="E562" s="117"/>
      <c r="F562" s="14"/>
      <c r="G562" s="14"/>
      <c r="H562" s="14"/>
      <c r="I562" s="14"/>
      <c r="J562" s="14"/>
      <c r="K562" s="14"/>
      <c r="L562" s="14"/>
      <c r="M562" s="14"/>
      <c r="N562" s="14"/>
      <c r="O562" s="14"/>
      <c r="P562" s="14"/>
      <c r="Q562" s="115"/>
      <c r="R562" s="14"/>
      <c r="S562" s="14"/>
      <c r="T562" s="14"/>
    </row>
    <row r="563" spans="1:20">
      <c r="A563" s="14"/>
      <c r="B563" s="14"/>
      <c r="C563" s="14"/>
      <c r="D563" s="14"/>
      <c r="E563" s="117"/>
      <c r="F563" s="14"/>
      <c r="G563" s="14"/>
      <c r="H563" s="14"/>
      <c r="I563" s="14"/>
      <c r="J563" s="14"/>
      <c r="K563" s="14"/>
      <c r="L563" s="14"/>
      <c r="M563" s="14"/>
      <c r="N563" s="14"/>
      <c r="O563" s="14"/>
      <c r="P563" s="14"/>
      <c r="Q563" s="115"/>
      <c r="R563" s="14"/>
      <c r="S563" s="14"/>
      <c r="T563" s="14"/>
    </row>
    <row r="564" spans="1:20">
      <c r="A564" s="14"/>
      <c r="B564" s="14"/>
      <c r="C564" s="14"/>
      <c r="D564" s="14"/>
      <c r="E564" s="117"/>
      <c r="F564" s="14"/>
      <c r="G564" s="14"/>
      <c r="H564" s="14"/>
      <c r="I564" s="14"/>
      <c r="J564" s="14"/>
      <c r="K564" s="14"/>
      <c r="L564" s="14"/>
      <c r="M564" s="14"/>
      <c r="N564" s="14"/>
      <c r="O564" s="14"/>
      <c r="P564" s="14"/>
      <c r="Q564" s="115"/>
      <c r="R564" s="14"/>
      <c r="S564" s="14"/>
      <c r="T564" s="14"/>
    </row>
    <row r="565" spans="1:20">
      <c r="A565" s="14"/>
      <c r="B565" s="14"/>
      <c r="C565" s="14"/>
      <c r="D565" s="14"/>
      <c r="E565" s="117"/>
      <c r="F565" s="14"/>
      <c r="G565" s="14"/>
      <c r="H565" s="14"/>
      <c r="I565" s="14"/>
      <c r="J565" s="14"/>
      <c r="K565" s="14"/>
      <c r="L565" s="14"/>
      <c r="M565" s="14"/>
      <c r="N565" s="14"/>
      <c r="O565" s="14"/>
      <c r="P565" s="14"/>
      <c r="Q565" s="115"/>
      <c r="R565" s="14"/>
      <c r="S565" s="14"/>
      <c r="T565" s="14"/>
    </row>
    <row r="566" spans="1:20">
      <c r="A566" s="14"/>
      <c r="B566" s="14"/>
      <c r="C566" s="14"/>
      <c r="D566" s="14"/>
      <c r="E566" s="117"/>
      <c r="F566" s="14"/>
      <c r="G566" s="14"/>
      <c r="H566" s="14"/>
      <c r="I566" s="14"/>
      <c r="J566" s="14"/>
      <c r="K566" s="14"/>
      <c r="L566" s="14"/>
      <c r="M566" s="14"/>
      <c r="N566" s="14"/>
      <c r="O566" s="14"/>
      <c r="P566" s="14"/>
      <c r="Q566" s="115"/>
      <c r="R566" s="14"/>
      <c r="S566" s="14"/>
      <c r="T566" s="14"/>
    </row>
    <row r="567" spans="1:20">
      <c r="A567" s="14"/>
      <c r="B567" s="14"/>
      <c r="C567" s="14"/>
      <c r="D567" s="14"/>
      <c r="E567" s="117"/>
      <c r="F567" s="14"/>
      <c r="G567" s="14"/>
      <c r="H567" s="14"/>
      <c r="I567" s="14"/>
      <c r="J567" s="14"/>
      <c r="K567" s="14"/>
      <c r="L567" s="14"/>
      <c r="M567" s="14"/>
      <c r="N567" s="14"/>
      <c r="O567" s="14"/>
      <c r="P567" s="14"/>
      <c r="Q567" s="115"/>
      <c r="R567" s="14"/>
      <c r="S567" s="14"/>
      <c r="T567" s="14"/>
    </row>
    <row r="568" spans="1:20">
      <c r="A568" s="14"/>
      <c r="B568" s="14"/>
      <c r="C568" s="14"/>
      <c r="D568" s="14"/>
      <c r="E568" s="117"/>
      <c r="F568" s="14"/>
      <c r="G568" s="14"/>
      <c r="H568" s="14"/>
      <c r="I568" s="14"/>
      <c r="J568" s="14"/>
      <c r="K568" s="14"/>
      <c r="L568" s="14"/>
      <c r="M568" s="14"/>
      <c r="N568" s="14"/>
      <c r="O568" s="14"/>
      <c r="P568" s="14"/>
      <c r="Q568" s="115"/>
      <c r="R568" s="14"/>
      <c r="S568" s="14"/>
      <c r="T568" s="14"/>
    </row>
    <row r="569" spans="1:20">
      <c r="A569" s="14"/>
      <c r="B569" s="14"/>
      <c r="C569" s="14"/>
      <c r="D569" s="14"/>
      <c r="E569" s="117"/>
      <c r="F569" s="14"/>
      <c r="G569" s="14"/>
      <c r="H569" s="14"/>
      <c r="I569" s="14"/>
      <c r="J569" s="14"/>
      <c r="K569" s="14"/>
      <c r="L569" s="14"/>
      <c r="M569" s="14"/>
      <c r="N569" s="14"/>
      <c r="O569" s="14"/>
      <c r="P569" s="14"/>
      <c r="Q569" s="115"/>
      <c r="R569" s="14"/>
      <c r="S569" s="14"/>
      <c r="T569" s="14"/>
    </row>
    <row r="570" spans="1:20">
      <c r="A570" s="14"/>
      <c r="B570" s="14"/>
      <c r="C570" s="14"/>
      <c r="D570" s="14"/>
      <c r="E570" s="117"/>
      <c r="F570" s="14"/>
      <c r="G570" s="14"/>
      <c r="H570" s="14"/>
      <c r="I570" s="14"/>
      <c r="J570" s="14"/>
      <c r="K570" s="14"/>
      <c r="L570" s="14"/>
      <c r="M570" s="14"/>
      <c r="N570" s="14"/>
      <c r="O570" s="14"/>
      <c r="P570" s="14"/>
      <c r="Q570" s="115"/>
      <c r="R570" s="14"/>
      <c r="S570" s="14"/>
      <c r="T570" s="14"/>
    </row>
    <row r="571" spans="1:20">
      <c r="A571" s="14"/>
      <c r="B571" s="14"/>
      <c r="C571" s="14"/>
      <c r="D571" s="14"/>
      <c r="E571" s="117"/>
      <c r="F571" s="14"/>
      <c r="G571" s="14"/>
      <c r="H571" s="14"/>
      <c r="I571" s="14"/>
      <c r="J571" s="14"/>
      <c r="K571" s="14"/>
      <c r="L571" s="14"/>
      <c r="M571" s="14"/>
      <c r="N571" s="14"/>
      <c r="O571" s="14"/>
      <c r="P571" s="14"/>
      <c r="Q571" s="115"/>
      <c r="R571" s="14"/>
      <c r="S571" s="14"/>
      <c r="T571" s="14"/>
    </row>
    <row r="572" spans="1:20">
      <c r="A572" s="14"/>
      <c r="B572" s="14"/>
      <c r="C572" s="14"/>
      <c r="D572" s="14"/>
      <c r="E572" s="117"/>
      <c r="F572" s="14"/>
      <c r="G572" s="14"/>
      <c r="H572" s="14"/>
      <c r="I572" s="14"/>
      <c r="J572" s="14"/>
      <c r="K572" s="14"/>
      <c r="L572" s="14"/>
      <c r="M572" s="14"/>
      <c r="N572" s="14"/>
      <c r="O572" s="14"/>
      <c r="P572" s="14"/>
      <c r="Q572" s="115"/>
      <c r="R572" s="14"/>
      <c r="S572" s="14"/>
      <c r="T572" s="14"/>
    </row>
    <row r="573" spans="1:20">
      <c r="A573" s="14"/>
      <c r="B573" s="14"/>
      <c r="C573" s="14"/>
      <c r="D573" s="14"/>
      <c r="E573" s="117"/>
      <c r="F573" s="14"/>
      <c r="G573" s="14"/>
      <c r="H573" s="14"/>
      <c r="I573" s="14"/>
      <c r="J573" s="14"/>
      <c r="K573" s="14"/>
      <c r="L573" s="14"/>
      <c r="M573" s="14"/>
      <c r="N573" s="14"/>
      <c r="O573" s="14"/>
      <c r="P573" s="14"/>
      <c r="Q573" s="115"/>
      <c r="R573" s="14"/>
      <c r="S573" s="14"/>
      <c r="T573" s="14"/>
    </row>
    <row r="574" spans="1:20">
      <c r="A574" s="14"/>
      <c r="B574" s="14"/>
      <c r="C574" s="14"/>
      <c r="D574" s="14"/>
      <c r="E574" s="117"/>
      <c r="F574" s="14"/>
      <c r="G574" s="14"/>
      <c r="H574" s="14"/>
      <c r="I574" s="14"/>
      <c r="J574" s="14"/>
      <c r="K574" s="14"/>
      <c r="L574" s="14"/>
      <c r="M574" s="14"/>
      <c r="N574" s="14"/>
      <c r="O574" s="14"/>
      <c r="P574" s="14"/>
      <c r="Q574" s="115"/>
      <c r="R574" s="14"/>
      <c r="S574" s="14"/>
      <c r="T574" s="14"/>
    </row>
    <row r="575" spans="1:20">
      <c r="A575" s="14"/>
      <c r="B575" s="14"/>
      <c r="C575" s="14"/>
      <c r="D575" s="14"/>
      <c r="E575" s="117"/>
      <c r="F575" s="14"/>
      <c r="G575" s="14"/>
      <c r="H575" s="14"/>
      <c r="I575" s="14"/>
      <c r="J575" s="14"/>
      <c r="K575" s="14"/>
      <c r="L575" s="14"/>
      <c r="M575" s="14"/>
      <c r="N575" s="14"/>
      <c r="O575" s="14"/>
      <c r="P575" s="14"/>
      <c r="Q575" s="115"/>
      <c r="R575" s="14"/>
      <c r="S575" s="14"/>
      <c r="T575" s="14"/>
    </row>
    <row r="576" spans="1:20">
      <c r="A576" s="14"/>
      <c r="B576" s="14"/>
      <c r="C576" s="14"/>
      <c r="D576" s="14"/>
      <c r="E576" s="117"/>
      <c r="F576" s="14"/>
      <c r="G576" s="14"/>
      <c r="H576" s="14"/>
      <c r="I576" s="14"/>
      <c r="J576" s="14"/>
      <c r="K576" s="14"/>
      <c r="L576" s="14"/>
      <c r="M576" s="14"/>
      <c r="N576" s="14"/>
      <c r="O576" s="14"/>
      <c r="P576" s="14"/>
      <c r="Q576" s="115"/>
      <c r="R576" s="14"/>
      <c r="S576" s="14"/>
      <c r="T576" s="14"/>
    </row>
    <row r="577" spans="1:20">
      <c r="A577" s="14"/>
      <c r="B577" s="14"/>
      <c r="C577" s="14"/>
      <c r="D577" s="14"/>
      <c r="E577" s="117"/>
      <c r="F577" s="14"/>
      <c r="G577" s="14"/>
      <c r="H577" s="14"/>
      <c r="I577" s="14"/>
      <c r="J577" s="14"/>
      <c r="K577" s="14"/>
      <c r="L577" s="14"/>
      <c r="M577" s="14"/>
      <c r="N577" s="14"/>
      <c r="O577" s="14"/>
      <c r="P577" s="14"/>
      <c r="Q577" s="115"/>
      <c r="R577" s="14"/>
      <c r="S577" s="14"/>
      <c r="T577" s="14"/>
    </row>
    <row r="578" spans="1:20">
      <c r="A578" s="14"/>
      <c r="B578" s="14"/>
      <c r="C578" s="14"/>
      <c r="D578" s="14"/>
      <c r="E578" s="117"/>
      <c r="F578" s="14"/>
      <c r="G578" s="14"/>
      <c r="H578" s="14"/>
      <c r="I578" s="14"/>
      <c r="J578" s="14"/>
      <c r="K578" s="14"/>
      <c r="L578" s="14"/>
      <c r="M578" s="14"/>
      <c r="N578" s="14"/>
      <c r="O578" s="14"/>
      <c r="P578" s="14"/>
      <c r="Q578" s="115"/>
      <c r="R578" s="14"/>
      <c r="S578" s="14"/>
      <c r="T578" s="14"/>
    </row>
    <row r="579" spans="1:20">
      <c r="A579" s="14"/>
      <c r="B579" s="14"/>
      <c r="C579" s="14"/>
      <c r="D579" s="14"/>
      <c r="E579" s="117"/>
      <c r="F579" s="14"/>
      <c r="G579" s="14"/>
      <c r="H579" s="14"/>
      <c r="I579" s="14"/>
      <c r="J579" s="14"/>
      <c r="K579" s="14"/>
      <c r="L579" s="14"/>
      <c r="M579" s="14"/>
      <c r="N579" s="14"/>
      <c r="O579" s="14"/>
      <c r="P579" s="14"/>
      <c r="Q579" s="115"/>
      <c r="R579" s="14"/>
      <c r="S579" s="14"/>
      <c r="T579" s="14"/>
    </row>
    <row r="580" spans="1:20">
      <c r="A580" s="14"/>
      <c r="B580" s="14"/>
      <c r="C580" s="14"/>
      <c r="D580" s="14"/>
      <c r="E580" s="117"/>
      <c r="F580" s="14"/>
      <c r="G580" s="14"/>
      <c r="H580" s="14"/>
      <c r="I580" s="14"/>
      <c r="J580" s="14"/>
      <c r="K580" s="14"/>
      <c r="L580" s="14"/>
      <c r="M580" s="14"/>
      <c r="N580" s="14"/>
      <c r="O580" s="14"/>
      <c r="P580" s="14"/>
      <c r="Q580" s="115"/>
      <c r="R580" s="14"/>
      <c r="S580" s="14"/>
      <c r="T580" s="14"/>
    </row>
    <row r="581" spans="1:20">
      <c r="A581" s="14"/>
      <c r="B581" s="14"/>
      <c r="C581" s="14"/>
      <c r="D581" s="14"/>
      <c r="E581" s="117"/>
      <c r="F581" s="14"/>
      <c r="G581" s="14"/>
      <c r="H581" s="14"/>
      <c r="I581" s="14"/>
      <c r="J581" s="14"/>
      <c r="K581" s="14"/>
      <c r="L581" s="14"/>
      <c r="M581" s="14"/>
      <c r="N581" s="14"/>
      <c r="O581" s="14"/>
      <c r="P581" s="14"/>
      <c r="Q581" s="115"/>
      <c r="R581" s="14"/>
      <c r="S581" s="14"/>
      <c r="T581" s="14"/>
    </row>
    <row r="582" spans="1:20">
      <c r="A582" s="14"/>
      <c r="B582" s="14"/>
      <c r="C582" s="14"/>
      <c r="D582" s="14"/>
      <c r="E582" s="117"/>
      <c r="F582" s="14"/>
      <c r="G582" s="14"/>
      <c r="H582" s="14"/>
      <c r="I582" s="14"/>
      <c r="J582" s="14"/>
      <c r="K582" s="14"/>
      <c r="L582" s="14"/>
      <c r="M582" s="14"/>
      <c r="N582" s="14"/>
      <c r="O582" s="14"/>
      <c r="P582" s="14"/>
      <c r="Q582" s="115"/>
      <c r="R582" s="14"/>
      <c r="S582" s="14"/>
      <c r="T582" s="14"/>
    </row>
    <row r="583" spans="1:20">
      <c r="A583" s="14"/>
      <c r="B583" s="14"/>
      <c r="C583" s="14"/>
      <c r="D583" s="14"/>
      <c r="E583" s="117"/>
      <c r="F583" s="14"/>
      <c r="G583" s="14"/>
      <c r="H583" s="14"/>
      <c r="I583" s="14"/>
      <c r="J583" s="14"/>
      <c r="K583" s="14"/>
      <c r="L583" s="14"/>
      <c r="M583" s="14"/>
      <c r="N583" s="14"/>
      <c r="O583" s="14"/>
      <c r="P583" s="14"/>
      <c r="Q583" s="115"/>
      <c r="R583" s="14"/>
      <c r="S583" s="14"/>
      <c r="T583" s="14"/>
    </row>
    <row r="584" spans="1:20">
      <c r="A584" s="14"/>
      <c r="B584" s="14"/>
      <c r="C584" s="14"/>
      <c r="D584" s="14"/>
      <c r="E584" s="117"/>
      <c r="F584" s="14"/>
      <c r="G584" s="14"/>
      <c r="H584" s="14"/>
      <c r="I584" s="14"/>
      <c r="J584" s="14"/>
      <c r="K584" s="14"/>
      <c r="L584" s="14"/>
      <c r="M584" s="14"/>
      <c r="N584" s="14"/>
      <c r="O584" s="14"/>
      <c r="P584" s="14"/>
      <c r="Q584" s="115"/>
      <c r="R584" s="14"/>
      <c r="S584" s="14"/>
      <c r="T584" s="14"/>
    </row>
    <row r="585" spans="1:20">
      <c r="A585" s="14"/>
      <c r="B585" s="14"/>
      <c r="C585" s="14"/>
      <c r="D585" s="14"/>
      <c r="E585" s="117"/>
      <c r="F585" s="14"/>
      <c r="G585" s="14"/>
      <c r="H585" s="14"/>
      <c r="I585" s="14"/>
      <c r="J585" s="14"/>
      <c r="K585" s="14"/>
      <c r="L585" s="14"/>
      <c r="M585" s="14"/>
      <c r="N585" s="14"/>
      <c r="O585" s="14"/>
      <c r="P585" s="14"/>
      <c r="Q585" s="115"/>
      <c r="R585" s="14"/>
      <c r="S585" s="14"/>
      <c r="T585" s="14"/>
    </row>
    <row r="586" spans="1:20">
      <c r="A586" s="14"/>
      <c r="B586" s="14"/>
      <c r="C586" s="14"/>
      <c r="D586" s="14"/>
      <c r="E586" s="117"/>
      <c r="F586" s="14"/>
      <c r="G586" s="14"/>
      <c r="H586" s="14"/>
      <c r="I586" s="14"/>
      <c r="J586" s="14"/>
      <c r="K586" s="14"/>
      <c r="L586" s="14"/>
      <c r="M586" s="14"/>
      <c r="N586" s="14"/>
      <c r="O586" s="14"/>
      <c r="P586" s="14"/>
      <c r="Q586" s="115"/>
      <c r="R586" s="14"/>
      <c r="S586" s="14"/>
      <c r="T586" s="14"/>
    </row>
    <row r="587" spans="1:20">
      <c r="A587" s="14"/>
      <c r="B587" s="14"/>
      <c r="C587" s="14"/>
      <c r="D587" s="14"/>
      <c r="E587" s="117"/>
      <c r="F587" s="14"/>
      <c r="G587" s="14"/>
      <c r="H587" s="14"/>
      <c r="I587" s="14"/>
      <c r="J587" s="14"/>
      <c r="K587" s="14"/>
      <c r="L587" s="14"/>
      <c r="M587" s="14"/>
      <c r="N587" s="14"/>
      <c r="O587" s="14"/>
      <c r="P587" s="14"/>
      <c r="Q587" s="115"/>
      <c r="R587" s="14"/>
      <c r="S587" s="14"/>
      <c r="T587" s="14"/>
    </row>
    <row r="588" spans="1:20">
      <c r="A588" s="14"/>
      <c r="B588" s="14"/>
      <c r="C588" s="14"/>
      <c r="D588" s="14"/>
      <c r="E588" s="117"/>
      <c r="F588" s="14"/>
      <c r="G588" s="14"/>
      <c r="H588" s="14"/>
      <c r="I588" s="14"/>
      <c r="J588" s="14"/>
      <c r="K588" s="14"/>
      <c r="L588" s="14"/>
      <c r="M588" s="14"/>
      <c r="N588" s="14"/>
      <c r="O588" s="14"/>
      <c r="P588" s="14"/>
      <c r="Q588" s="115"/>
      <c r="R588" s="14"/>
      <c r="S588" s="14"/>
      <c r="T588" s="14"/>
    </row>
    <row r="589" spans="1:20">
      <c r="A589" s="14"/>
      <c r="B589" s="14"/>
      <c r="C589" s="14"/>
      <c r="D589" s="14"/>
      <c r="E589" s="117"/>
      <c r="F589" s="14"/>
      <c r="G589" s="14"/>
      <c r="H589" s="14"/>
      <c r="I589" s="14"/>
      <c r="J589" s="14"/>
      <c r="K589" s="14"/>
      <c r="L589" s="14"/>
      <c r="M589" s="14"/>
      <c r="N589" s="14"/>
      <c r="O589" s="14"/>
      <c r="P589" s="14"/>
      <c r="Q589" s="115"/>
      <c r="R589" s="14"/>
      <c r="S589" s="14"/>
      <c r="T589" s="14"/>
    </row>
    <row r="590" spans="1:20">
      <c r="A590" s="14"/>
      <c r="B590" s="14"/>
      <c r="C590" s="14"/>
      <c r="D590" s="14"/>
      <c r="E590" s="117"/>
      <c r="F590" s="14"/>
      <c r="G590" s="14"/>
      <c r="H590" s="14"/>
      <c r="I590" s="14"/>
      <c r="J590" s="14"/>
      <c r="K590" s="14"/>
      <c r="L590" s="14"/>
      <c r="M590" s="14"/>
      <c r="N590" s="14"/>
      <c r="O590" s="14"/>
      <c r="P590" s="14"/>
      <c r="Q590" s="115"/>
      <c r="R590" s="14"/>
      <c r="S590" s="14"/>
      <c r="T590" s="14"/>
    </row>
    <row r="591" spans="1:20">
      <c r="A591" s="14"/>
      <c r="B591" s="14"/>
      <c r="C591" s="14"/>
      <c r="D591" s="14"/>
      <c r="E591" s="117"/>
      <c r="F591" s="14"/>
      <c r="G591" s="14"/>
      <c r="H591" s="14"/>
      <c r="I591" s="14"/>
      <c r="J591" s="14"/>
      <c r="K591" s="14"/>
      <c r="L591" s="14"/>
      <c r="M591" s="14"/>
      <c r="N591" s="14"/>
      <c r="O591" s="14"/>
      <c r="P591" s="14"/>
      <c r="Q591" s="115"/>
      <c r="R591" s="14"/>
      <c r="S591" s="14"/>
      <c r="T591" s="14"/>
    </row>
    <row r="592" spans="1:20">
      <c r="A592" s="14"/>
      <c r="B592" s="14"/>
      <c r="C592" s="14"/>
      <c r="D592" s="14"/>
      <c r="E592" s="117"/>
      <c r="F592" s="14"/>
      <c r="G592" s="14"/>
      <c r="H592" s="14"/>
      <c r="I592" s="14"/>
      <c r="J592" s="14"/>
      <c r="K592" s="14"/>
      <c r="L592" s="14"/>
      <c r="M592" s="14"/>
      <c r="N592" s="14"/>
      <c r="O592" s="14"/>
      <c r="P592" s="14"/>
      <c r="Q592" s="115"/>
      <c r="R592" s="14"/>
      <c r="S592" s="14"/>
      <c r="T592" s="14"/>
    </row>
    <row r="593" spans="1:20">
      <c r="A593" s="14"/>
      <c r="B593" s="14"/>
      <c r="C593" s="14"/>
      <c r="D593" s="14"/>
      <c r="E593" s="117"/>
      <c r="F593" s="14"/>
      <c r="G593" s="14"/>
      <c r="H593" s="14"/>
      <c r="I593" s="14"/>
      <c r="J593" s="14"/>
      <c r="K593" s="14"/>
      <c r="L593" s="14"/>
      <c r="M593" s="14"/>
      <c r="N593" s="14"/>
      <c r="O593" s="14"/>
      <c r="P593" s="14"/>
      <c r="Q593" s="115"/>
      <c r="R593" s="14"/>
      <c r="S593" s="14"/>
      <c r="T593" s="14"/>
    </row>
    <row r="594" spans="1:20">
      <c r="A594" s="14"/>
      <c r="B594" s="14"/>
      <c r="C594" s="14"/>
      <c r="D594" s="14"/>
      <c r="E594" s="117"/>
      <c r="F594" s="14"/>
      <c r="G594" s="14"/>
      <c r="H594" s="14"/>
      <c r="I594" s="14"/>
      <c r="J594" s="14"/>
      <c r="K594" s="14"/>
      <c r="L594" s="14"/>
      <c r="M594" s="14"/>
      <c r="N594" s="14"/>
      <c r="O594" s="14"/>
      <c r="P594" s="14"/>
      <c r="Q594" s="115"/>
      <c r="R594" s="14"/>
      <c r="S594" s="14"/>
      <c r="T594" s="14"/>
    </row>
    <row r="595" spans="1:20">
      <c r="A595" s="14"/>
      <c r="B595" s="14"/>
      <c r="C595" s="14"/>
      <c r="D595" s="14"/>
      <c r="E595" s="117"/>
      <c r="F595" s="14"/>
      <c r="G595" s="14"/>
      <c r="H595" s="14"/>
      <c r="I595" s="14"/>
      <c r="J595" s="14"/>
      <c r="K595" s="14"/>
      <c r="L595" s="14"/>
      <c r="M595" s="14"/>
      <c r="N595" s="14"/>
      <c r="O595" s="14"/>
      <c r="P595" s="14"/>
      <c r="Q595" s="115"/>
      <c r="R595" s="14"/>
      <c r="S595" s="14"/>
      <c r="T595" s="14"/>
    </row>
    <row r="596" spans="1:20">
      <c r="A596" s="14"/>
      <c r="B596" s="14"/>
      <c r="C596" s="14"/>
      <c r="D596" s="14"/>
      <c r="E596" s="117"/>
      <c r="F596" s="14"/>
      <c r="G596" s="14"/>
      <c r="H596" s="14"/>
      <c r="I596" s="14"/>
      <c r="J596" s="14"/>
      <c r="K596" s="14"/>
      <c r="L596" s="14"/>
      <c r="M596" s="14"/>
      <c r="N596" s="14"/>
      <c r="O596" s="14"/>
      <c r="P596" s="14"/>
      <c r="Q596" s="115"/>
      <c r="R596" s="14"/>
      <c r="S596" s="14"/>
      <c r="T596" s="14"/>
    </row>
    <row r="597" spans="1:20">
      <c r="A597" s="14"/>
      <c r="B597" s="14"/>
      <c r="C597" s="14"/>
      <c r="D597" s="14"/>
      <c r="E597" s="117"/>
      <c r="F597" s="14"/>
      <c r="G597" s="14"/>
      <c r="H597" s="14"/>
      <c r="I597" s="14"/>
      <c r="J597" s="14"/>
      <c r="K597" s="14"/>
      <c r="L597" s="14"/>
      <c r="M597" s="14"/>
      <c r="N597" s="14"/>
      <c r="O597" s="14"/>
      <c r="P597" s="14"/>
      <c r="Q597" s="115"/>
      <c r="R597" s="14"/>
      <c r="S597" s="14"/>
      <c r="T597" s="14"/>
    </row>
    <row r="598" spans="1:20">
      <c r="A598" s="14"/>
      <c r="B598" s="14"/>
      <c r="C598" s="14"/>
      <c r="D598" s="14"/>
      <c r="E598" s="117"/>
      <c r="F598" s="14"/>
      <c r="G598" s="14"/>
      <c r="H598" s="14"/>
      <c r="I598" s="14"/>
      <c r="J598" s="14"/>
      <c r="K598" s="14"/>
      <c r="L598" s="14"/>
      <c r="M598" s="14"/>
      <c r="N598" s="14"/>
      <c r="O598" s="14"/>
      <c r="P598" s="14"/>
      <c r="Q598" s="115"/>
      <c r="R598" s="14"/>
      <c r="S598" s="14"/>
      <c r="T598" s="14"/>
    </row>
    <row r="599" spans="1:20">
      <c r="A599" s="14"/>
      <c r="B599" s="14"/>
      <c r="C599" s="14"/>
      <c r="D599" s="14"/>
      <c r="E599" s="117"/>
      <c r="F599" s="14"/>
      <c r="G599" s="14"/>
      <c r="H599" s="14"/>
      <c r="I599" s="14"/>
      <c r="J599" s="14"/>
      <c r="K599" s="14"/>
      <c r="L599" s="14"/>
      <c r="M599" s="14"/>
      <c r="N599" s="14"/>
      <c r="O599" s="14"/>
      <c r="P599" s="14"/>
      <c r="Q599" s="115"/>
      <c r="R599" s="14"/>
      <c r="S599" s="14"/>
      <c r="T599" s="14"/>
    </row>
    <row r="600" spans="1:20">
      <c r="A600" s="14"/>
      <c r="B600" s="14"/>
      <c r="C600" s="14"/>
      <c r="D600" s="14"/>
      <c r="E600" s="117"/>
      <c r="F600" s="14"/>
      <c r="G600" s="14"/>
      <c r="H600" s="14"/>
      <c r="I600" s="14"/>
      <c r="J600" s="14"/>
      <c r="K600" s="14"/>
      <c r="L600" s="14"/>
      <c r="M600" s="14"/>
      <c r="N600" s="14"/>
      <c r="O600" s="14"/>
      <c r="P600" s="14"/>
      <c r="Q600" s="115"/>
      <c r="R600" s="14"/>
      <c r="S600" s="14"/>
      <c r="T600" s="14"/>
    </row>
    <row r="601" spans="1:20">
      <c r="A601" s="14"/>
      <c r="B601" s="14"/>
      <c r="C601" s="14"/>
      <c r="D601" s="14"/>
      <c r="E601" s="117"/>
      <c r="F601" s="14"/>
      <c r="G601" s="14"/>
      <c r="H601" s="14"/>
      <c r="I601" s="14"/>
      <c r="J601" s="14"/>
      <c r="K601" s="14"/>
      <c r="L601" s="14"/>
      <c r="M601" s="14"/>
      <c r="N601" s="14"/>
      <c r="O601" s="14"/>
      <c r="P601" s="14"/>
      <c r="Q601" s="115"/>
      <c r="R601" s="14"/>
      <c r="S601" s="14"/>
      <c r="T601" s="14"/>
    </row>
    <row r="602" spans="1:20">
      <c r="A602" s="14"/>
      <c r="B602" s="14"/>
      <c r="C602" s="14"/>
      <c r="D602" s="14"/>
      <c r="E602" s="117"/>
      <c r="F602" s="14"/>
      <c r="G602" s="14"/>
      <c r="H602" s="14"/>
      <c r="I602" s="14"/>
      <c r="J602" s="14"/>
      <c r="K602" s="14"/>
      <c r="L602" s="14"/>
      <c r="M602" s="14"/>
      <c r="N602" s="14"/>
      <c r="O602" s="14"/>
      <c r="P602" s="14"/>
      <c r="Q602" s="115"/>
      <c r="R602" s="14"/>
      <c r="S602" s="14"/>
      <c r="T602" s="14"/>
    </row>
    <row r="603" spans="1:20">
      <c r="A603" s="14"/>
      <c r="B603" s="14"/>
      <c r="C603" s="14"/>
      <c r="D603" s="14"/>
      <c r="E603" s="117"/>
      <c r="F603" s="14"/>
      <c r="G603" s="14"/>
      <c r="H603" s="14"/>
      <c r="I603" s="14"/>
      <c r="J603" s="14"/>
      <c r="K603" s="14"/>
      <c r="L603" s="14"/>
      <c r="M603" s="14"/>
      <c r="N603" s="14"/>
      <c r="O603" s="14"/>
      <c r="P603" s="14"/>
      <c r="Q603" s="115"/>
      <c r="R603" s="14"/>
      <c r="S603" s="14"/>
      <c r="T603" s="14"/>
    </row>
    <row r="604" spans="1:20">
      <c r="A604" s="14"/>
      <c r="B604" s="14"/>
      <c r="C604" s="14"/>
      <c r="D604" s="14"/>
      <c r="E604" s="117"/>
      <c r="F604" s="14"/>
      <c r="G604" s="14"/>
      <c r="H604" s="14"/>
      <c r="I604" s="14"/>
      <c r="J604" s="14"/>
      <c r="K604" s="14"/>
      <c r="L604" s="14"/>
      <c r="M604" s="14"/>
      <c r="N604" s="14"/>
      <c r="O604" s="14"/>
      <c r="P604" s="14"/>
      <c r="Q604" s="115"/>
      <c r="R604" s="14"/>
      <c r="S604" s="14"/>
      <c r="T604" s="14"/>
    </row>
    <row r="605" spans="1:20">
      <c r="A605" s="14"/>
      <c r="B605" s="14"/>
      <c r="C605" s="14"/>
      <c r="D605" s="14"/>
      <c r="E605" s="117"/>
      <c r="F605" s="14"/>
      <c r="G605" s="14"/>
      <c r="H605" s="14"/>
      <c r="I605" s="14"/>
      <c r="J605" s="14"/>
      <c r="K605" s="14"/>
      <c r="L605" s="14"/>
      <c r="M605" s="14"/>
      <c r="N605" s="14"/>
      <c r="O605" s="14"/>
      <c r="P605" s="14"/>
      <c r="Q605" s="115"/>
      <c r="R605" s="14"/>
      <c r="S605" s="14"/>
      <c r="T605" s="14"/>
    </row>
    <row r="606" spans="1:20">
      <c r="A606" s="14"/>
      <c r="B606" s="14"/>
      <c r="C606" s="14"/>
      <c r="D606" s="14"/>
      <c r="E606" s="117"/>
      <c r="F606" s="14"/>
      <c r="G606" s="14"/>
      <c r="H606" s="14"/>
      <c r="I606" s="14"/>
      <c r="J606" s="14"/>
      <c r="K606" s="14"/>
      <c r="L606" s="14"/>
      <c r="M606" s="14"/>
      <c r="N606" s="14"/>
      <c r="O606" s="14"/>
      <c r="P606" s="14"/>
      <c r="Q606" s="115"/>
      <c r="R606" s="14"/>
      <c r="S606" s="14"/>
      <c r="T606" s="14"/>
    </row>
    <row r="607" spans="1:20">
      <c r="A607" s="14"/>
      <c r="B607" s="14"/>
      <c r="C607" s="14"/>
      <c r="D607" s="14"/>
      <c r="E607" s="117"/>
      <c r="F607" s="14"/>
      <c r="G607" s="14"/>
      <c r="H607" s="14"/>
      <c r="I607" s="14"/>
      <c r="J607" s="14"/>
      <c r="K607" s="14"/>
      <c r="L607" s="14"/>
      <c r="M607" s="14"/>
      <c r="N607" s="14"/>
      <c r="O607" s="14"/>
      <c r="P607" s="14"/>
      <c r="Q607" s="115"/>
      <c r="R607" s="14"/>
      <c r="S607" s="14"/>
      <c r="T607" s="14"/>
    </row>
    <row r="608" spans="1:20">
      <c r="A608" s="14"/>
      <c r="B608" s="14"/>
      <c r="C608" s="14"/>
      <c r="D608" s="14"/>
      <c r="E608" s="117"/>
      <c r="F608" s="14"/>
      <c r="G608" s="14"/>
      <c r="H608" s="14"/>
      <c r="I608" s="14"/>
      <c r="J608" s="14"/>
      <c r="K608" s="14"/>
      <c r="L608" s="14"/>
      <c r="M608" s="14"/>
      <c r="N608" s="14"/>
      <c r="O608" s="14"/>
      <c r="P608" s="14"/>
      <c r="Q608" s="115"/>
      <c r="R608" s="14"/>
      <c r="S608" s="14"/>
      <c r="T608" s="14"/>
    </row>
    <row r="609" spans="1:20">
      <c r="A609" s="14"/>
      <c r="B609" s="14"/>
      <c r="C609" s="14"/>
      <c r="D609" s="14"/>
      <c r="E609" s="117"/>
      <c r="F609" s="14"/>
      <c r="G609" s="14"/>
      <c r="H609" s="14"/>
      <c r="I609" s="14"/>
      <c r="J609" s="14"/>
      <c r="K609" s="14"/>
      <c r="L609" s="14"/>
      <c r="M609" s="14"/>
      <c r="N609" s="14"/>
      <c r="O609" s="14"/>
      <c r="P609" s="14"/>
      <c r="Q609" s="115"/>
      <c r="R609" s="14"/>
      <c r="S609" s="14"/>
      <c r="T609" s="14"/>
    </row>
    <row r="610" spans="1:20">
      <c r="A610" s="14"/>
      <c r="B610" s="14"/>
      <c r="C610" s="14"/>
      <c r="D610" s="14"/>
      <c r="E610" s="117"/>
      <c r="F610" s="14"/>
      <c r="G610" s="14"/>
      <c r="H610" s="14"/>
      <c r="I610" s="14"/>
      <c r="J610" s="14"/>
      <c r="K610" s="14"/>
      <c r="L610" s="14"/>
      <c r="M610" s="14"/>
      <c r="N610" s="14"/>
      <c r="O610" s="14"/>
      <c r="P610" s="14"/>
      <c r="Q610" s="115"/>
      <c r="R610" s="14"/>
      <c r="S610" s="14"/>
      <c r="T610" s="14"/>
    </row>
    <row r="611" spans="1:20">
      <c r="A611" s="14"/>
      <c r="B611" s="14"/>
      <c r="C611" s="14"/>
      <c r="D611" s="14"/>
      <c r="E611" s="117"/>
      <c r="F611" s="14"/>
      <c r="G611" s="14"/>
      <c r="H611" s="14"/>
      <c r="I611" s="14"/>
      <c r="J611" s="14"/>
      <c r="K611" s="14"/>
      <c r="L611" s="14"/>
      <c r="M611" s="14"/>
      <c r="N611" s="14"/>
      <c r="O611" s="14"/>
      <c r="P611" s="14"/>
      <c r="Q611" s="115"/>
      <c r="R611" s="14"/>
      <c r="S611" s="14"/>
      <c r="T611" s="14"/>
    </row>
    <row r="612" spans="1:20">
      <c r="A612" s="14"/>
      <c r="B612" s="14"/>
      <c r="C612" s="14"/>
      <c r="D612" s="14"/>
      <c r="E612" s="117"/>
      <c r="F612" s="14"/>
      <c r="G612" s="14"/>
      <c r="H612" s="14"/>
      <c r="I612" s="14"/>
      <c r="J612" s="14"/>
      <c r="K612" s="14"/>
      <c r="L612" s="14"/>
      <c r="M612" s="14"/>
      <c r="N612" s="14"/>
      <c r="O612" s="14"/>
      <c r="P612" s="14"/>
      <c r="Q612" s="115"/>
      <c r="R612" s="14"/>
      <c r="S612" s="14"/>
      <c r="T612" s="14"/>
    </row>
    <row r="613" spans="1:20">
      <c r="A613" s="14"/>
      <c r="B613" s="14"/>
      <c r="C613" s="14"/>
      <c r="D613" s="14"/>
      <c r="E613" s="117"/>
      <c r="F613" s="14"/>
      <c r="G613" s="14"/>
      <c r="H613" s="14"/>
      <c r="I613" s="14"/>
      <c r="J613" s="14"/>
      <c r="K613" s="14"/>
      <c r="L613" s="14"/>
      <c r="M613" s="14"/>
      <c r="N613" s="14"/>
      <c r="O613" s="14"/>
      <c r="P613" s="14"/>
      <c r="Q613" s="115"/>
      <c r="R613" s="14"/>
      <c r="S613" s="14"/>
      <c r="T613" s="14"/>
    </row>
    <row r="614" spans="1:20">
      <c r="A614" s="14"/>
      <c r="B614" s="14"/>
      <c r="C614" s="14"/>
      <c r="D614" s="14"/>
      <c r="E614" s="117"/>
      <c r="F614" s="14"/>
      <c r="G614" s="14"/>
      <c r="H614" s="14"/>
      <c r="I614" s="14"/>
      <c r="J614" s="14"/>
      <c r="K614" s="14"/>
      <c r="L614" s="14"/>
      <c r="M614" s="14"/>
      <c r="N614" s="14"/>
      <c r="O614" s="14"/>
      <c r="P614" s="14"/>
      <c r="Q614" s="115"/>
      <c r="R614" s="14"/>
      <c r="S614" s="14"/>
      <c r="T614" s="14"/>
    </row>
    <row r="615" spans="1:20">
      <c r="A615" s="14"/>
      <c r="B615" s="14"/>
      <c r="C615" s="14"/>
      <c r="D615" s="14"/>
      <c r="E615" s="117"/>
      <c r="F615" s="14"/>
      <c r="G615" s="14"/>
      <c r="H615" s="14"/>
      <c r="I615" s="14"/>
      <c r="J615" s="14"/>
      <c r="K615" s="14"/>
      <c r="L615" s="14"/>
      <c r="M615" s="14"/>
      <c r="N615" s="14"/>
      <c r="O615" s="14"/>
      <c r="P615" s="14"/>
      <c r="Q615" s="115"/>
      <c r="R615" s="14"/>
      <c r="S615" s="14"/>
      <c r="T615" s="14"/>
    </row>
    <row r="616" spans="1:20">
      <c r="A616" s="14"/>
      <c r="B616" s="14"/>
      <c r="C616" s="14"/>
      <c r="D616" s="14"/>
      <c r="E616" s="117"/>
      <c r="F616" s="14"/>
      <c r="G616" s="14"/>
      <c r="H616" s="14"/>
      <c r="I616" s="14"/>
      <c r="J616" s="14"/>
      <c r="K616" s="14"/>
      <c r="L616" s="14"/>
      <c r="M616" s="14"/>
      <c r="N616" s="14"/>
      <c r="O616" s="14"/>
      <c r="P616" s="14"/>
      <c r="Q616" s="115"/>
      <c r="R616" s="14"/>
      <c r="S616" s="14"/>
      <c r="T616" s="14"/>
    </row>
    <row r="617" spans="1:20">
      <c r="A617" s="14"/>
      <c r="B617" s="14"/>
      <c r="C617" s="14"/>
      <c r="D617" s="14"/>
      <c r="E617" s="117"/>
      <c r="F617" s="14"/>
      <c r="G617" s="14"/>
      <c r="H617" s="14"/>
      <c r="I617" s="14"/>
      <c r="J617" s="14"/>
      <c r="K617" s="14"/>
      <c r="L617" s="14"/>
      <c r="M617" s="14"/>
      <c r="N617" s="14"/>
      <c r="O617" s="14"/>
      <c r="P617" s="14"/>
      <c r="Q617" s="115"/>
      <c r="R617" s="14"/>
      <c r="S617" s="14"/>
      <c r="T617" s="14"/>
    </row>
    <row r="618" spans="1:20">
      <c r="A618" s="14"/>
      <c r="B618" s="14"/>
      <c r="C618" s="14"/>
      <c r="D618" s="14"/>
      <c r="E618" s="117"/>
      <c r="F618" s="14"/>
      <c r="G618" s="14"/>
      <c r="H618" s="14"/>
      <c r="I618" s="14"/>
      <c r="J618" s="14"/>
      <c r="K618" s="14"/>
      <c r="L618" s="14"/>
      <c r="M618" s="14"/>
      <c r="N618" s="14"/>
      <c r="O618" s="14"/>
      <c r="P618" s="14"/>
      <c r="Q618" s="115"/>
      <c r="R618" s="14"/>
      <c r="S618" s="14"/>
      <c r="T618" s="14"/>
    </row>
    <row r="619" spans="1:20">
      <c r="A619" s="14"/>
      <c r="B619" s="14"/>
      <c r="C619" s="14"/>
      <c r="D619" s="14"/>
      <c r="E619" s="117"/>
      <c r="F619" s="14"/>
      <c r="G619" s="14"/>
      <c r="H619" s="14"/>
      <c r="I619" s="14"/>
      <c r="J619" s="14"/>
      <c r="K619" s="14"/>
      <c r="L619" s="14"/>
      <c r="M619" s="14"/>
      <c r="N619" s="14"/>
      <c r="O619" s="14"/>
      <c r="P619" s="14"/>
      <c r="Q619" s="115"/>
      <c r="R619" s="14"/>
      <c r="S619" s="14"/>
      <c r="T619" s="14"/>
    </row>
    <row r="620" spans="1:20">
      <c r="A620" s="14"/>
      <c r="B620" s="14"/>
      <c r="C620" s="14"/>
      <c r="D620" s="14"/>
      <c r="E620" s="117"/>
      <c r="F620" s="14"/>
      <c r="G620" s="14"/>
      <c r="H620" s="14"/>
      <c r="I620" s="14"/>
      <c r="J620" s="14"/>
      <c r="K620" s="14"/>
      <c r="L620" s="14"/>
      <c r="M620" s="14"/>
      <c r="N620" s="14"/>
      <c r="O620" s="14"/>
      <c r="P620" s="14"/>
      <c r="Q620" s="115"/>
      <c r="R620" s="14"/>
      <c r="S620" s="14"/>
      <c r="T620" s="14"/>
    </row>
    <row r="621" spans="1:20">
      <c r="A621" s="14"/>
      <c r="B621" s="14"/>
      <c r="C621" s="14"/>
      <c r="D621" s="14"/>
      <c r="E621" s="117"/>
      <c r="F621" s="14"/>
      <c r="G621" s="14"/>
      <c r="H621" s="14"/>
      <c r="I621" s="14"/>
      <c r="J621" s="14"/>
      <c r="K621" s="14"/>
      <c r="L621" s="14"/>
      <c r="M621" s="14"/>
      <c r="N621" s="14"/>
      <c r="O621" s="14"/>
      <c r="P621" s="14"/>
      <c r="Q621" s="115"/>
      <c r="R621" s="14"/>
      <c r="S621" s="14"/>
      <c r="T621" s="14"/>
    </row>
    <row r="622" spans="1:20">
      <c r="A622" s="14"/>
      <c r="B622" s="14"/>
      <c r="C622" s="14"/>
      <c r="D622" s="14"/>
      <c r="E622" s="117"/>
      <c r="F622" s="14"/>
      <c r="G622" s="14"/>
      <c r="H622" s="14"/>
      <c r="I622" s="14"/>
      <c r="J622" s="14"/>
      <c r="K622" s="14"/>
      <c r="L622" s="14"/>
      <c r="M622" s="14"/>
      <c r="N622" s="14"/>
      <c r="O622" s="14"/>
      <c r="P622" s="14"/>
      <c r="Q622" s="115"/>
      <c r="R622" s="14"/>
      <c r="S622" s="14"/>
      <c r="T622" s="14"/>
    </row>
    <row r="623" spans="1:20">
      <c r="A623" s="14"/>
      <c r="B623" s="14"/>
      <c r="C623" s="14"/>
      <c r="D623" s="14"/>
      <c r="E623" s="117"/>
      <c r="F623" s="14"/>
      <c r="G623" s="14"/>
      <c r="H623" s="14"/>
      <c r="I623" s="14"/>
      <c r="J623" s="14"/>
      <c r="K623" s="14"/>
      <c r="L623" s="14"/>
      <c r="M623" s="14"/>
      <c r="N623" s="14"/>
      <c r="O623" s="14"/>
      <c r="P623" s="14"/>
      <c r="Q623" s="115"/>
      <c r="R623" s="14"/>
      <c r="S623" s="14"/>
      <c r="T623" s="14"/>
    </row>
    <row r="624" spans="1:20">
      <c r="A624" s="14"/>
      <c r="B624" s="14"/>
      <c r="C624" s="14"/>
      <c r="D624" s="14"/>
      <c r="E624" s="117"/>
      <c r="F624" s="14"/>
      <c r="G624" s="14"/>
      <c r="H624" s="14"/>
      <c r="I624" s="14"/>
      <c r="J624" s="14"/>
      <c r="K624" s="14"/>
      <c r="L624" s="14"/>
      <c r="M624" s="14"/>
      <c r="N624" s="14"/>
      <c r="O624" s="14"/>
      <c r="P624" s="14"/>
      <c r="Q624" s="115"/>
      <c r="R624" s="14"/>
      <c r="S624" s="14"/>
      <c r="T624" s="14"/>
    </row>
    <row r="625" spans="1:20">
      <c r="A625" s="14"/>
      <c r="B625" s="14"/>
      <c r="C625" s="14"/>
      <c r="D625" s="14"/>
      <c r="E625" s="117"/>
      <c r="F625" s="14"/>
      <c r="G625" s="14"/>
      <c r="H625" s="14"/>
      <c r="I625" s="14"/>
      <c r="J625" s="14"/>
      <c r="K625" s="14"/>
      <c r="L625" s="14"/>
      <c r="M625" s="14"/>
      <c r="N625" s="14"/>
      <c r="O625" s="14"/>
      <c r="P625" s="14"/>
      <c r="Q625" s="115"/>
      <c r="R625" s="14"/>
      <c r="S625" s="14"/>
      <c r="T625" s="14"/>
    </row>
    <row r="626" spans="1:20">
      <c r="A626" s="14"/>
      <c r="B626" s="14"/>
      <c r="C626" s="14"/>
      <c r="D626" s="14"/>
      <c r="E626" s="117"/>
      <c r="F626" s="14"/>
      <c r="G626" s="14"/>
      <c r="H626" s="14"/>
      <c r="I626" s="14"/>
      <c r="J626" s="14"/>
      <c r="K626" s="14"/>
      <c r="L626" s="14"/>
      <c r="M626" s="14"/>
      <c r="N626" s="14"/>
      <c r="O626" s="14"/>
      <c r="P626" s="14"/>
      <c r="Q626" s="115"/>
      <c r="R626" s="14"/>
      <c r="S626" s="14"/>
      <c r="T626" s="14"/>
    </row>
    <row r="627" spans="1:20">
      <c r="A627" s="14"/>
      <c r="B627" s="14"/>
      <c r="C627" s="14"/>
      <c r="D627" s="14"/>
      <c r="E627" s="117"/>
      <c r="F627" s="14"/>
      <c r="G627" s="14"/>
      <c r="H627" s="14"/>
      <c r="I627" s="14"/>
      <c r="J627" s="14"/>
      <c r="K627" s="14"/>
      <c r="L627" s="14"/>
      <c r="M627" s="14"/>
      <c r="N627" s="14"/>
      <c r="O627" s="14"/>
      <c r="P627" s="14"/>
      <c r="Q627" s="115"/>
      <c r="R627" s="14"/>
      <c r="S627" s="14"/>
      <c r="T627" s="14"/>
    </row>
    <row r="628" spans="1:20">
      <c r="A628" s="14"/>
      <c r="B628" s="14"/>
      <c r="C628" s="14"/>
      <c r="D628" s="14"/>
      <c r="E628" s="117"/>
      <c r="F628" s="14"/>
      <c r="G628" s="14"/>
      <c r="H628" s="14"/>
      <c r="I628" s="14"/>
      <c r="J628" s="14"/>
      <c r="K628" s="14"/>
      <c r="L628" s="14"/>
      <c r="M628" s="14"/>
      <c r="N628" s="14"/>
      <c r="O628" s="14"/>
      <c r="P628" s="14"/>
      <c r="Q628" s="115"/>
      <c r="R628" s="14"/>
      <c r="S628" s="14"/>
      <c r="T628" s="14"/>
    </row>
    <row r="629" spans="1:20">
      <c r="A629" s="14"/>
      <c r="B629" s="14"/>
      <c r="C629" s="14"/>
      <c r="D629" s="14"/>
      <c r="E629" s="117"/>
      <c r="F629" s="14"/>
      <c r="G629" s="14"/>
      <c r="H629" s="14"/>
      <c r="I629" s="14"/>
      <c r="J629" s="14"/>
      <c r="K629" s="14"/>
      <c r="L629" s="14"/>
      <c r="M629" s="14"/>
      <c r="N629" s="14"/>
      <c r="O629" s="14"/>
      <c r="P629" s="14"/>
      <c r="Q629" s="115"/>
      <c r="R629" s="14"/>
      <c r="S629" s="14"/>
      <c r="T629" s="14"/>
    </row>
    <row r="630" spans="1:20">
      <c r="A630" s="14"/>
      <c r="B630" s="14"/>
      <c r="C630" s="14"/>
      <c r="D630" s="14"/>
      <c r="E630" s="117"/>
      <c r="F630" s="14"/>
      <c r="G630" s="14"/>
      <c r="H630" s="14"/>
      <c r="I630" s="14"/>
      <c r="J630" s="14"/>
      <c r="K630" s="14"/>
      <c r="L630" s="14"/>
      <c r="M630" s="14"/>
      <c r="N630" s="14"/>
      <c r="O630" s="14"/>
      <c r="P630" s="14"/>
      <c r="Q630" s="115"/>
      <c r="R630" s="14"/>
      <c r="S630" s="14"/>
      <c r="T630" s="14"/>
    </row>
    <row r="631" spans="1:20">
      <c r="A631" s="14"/>
      <c r="B631" s="14"/>
      <c r="C631" s="14"/>
      <c r="D631" s="14"/>
      <c r="E631" s="117"/>
      <c r="F631" s="14"/>
      <c r="G631" s="14"/>
      <c r="H631" s="14"/>
      <c r="I631" s="14"/>
      <c r="J631" s="14"/>
      <c r="K631" s="14"/>
      <c r="L631" s="14"/>
      <c r="M631" s="14"/>
      <c r="N631" s="14"/>
      <c r="O631" s="14"/>
      <c r="P631" s="14"/>
      <c r="Q631" s="115"/>
      <c r="R631" s="14"/>
      <c r="S631" s="14"/>
      <c r="T631" s="14"/>
    </row>
    <row r="632" spans="1:20">
      <c r="A632" s="14"/>
      <c r="B632" s="14"/>
      <c r="C632" s="14"/>
      <c r="D632" s="14"/>
      <c r="E632" s="117"/>
      <c r="F632" s="14"/>
      <c r="G632" s="14"/>
      <c r="H632" s="14"/>
      <c r="I632" s="14"/>
      <c r="J632" s="14"/>
      <c r="K632" s="14"/>
      <c r="L632" s="14"/>
      <c r="M632" s="14"/>
      <c r="N632" s="14"/>
      <c r="O632" s="14"/>
      <c r="P632" s="14"/>
      <c r="Q632" s="115"/>
      <c r="R632" s="14"/>
      <c r="S632" s="14"/>
      <c r="T632" s="14"/>
    </row>
    <row r="633" spans="1:20">
      <c r="A633" s="14"/>
      <c r="B633" s="14"/>
      <c r="C633" s="14"/>
      <c r="D633" s="14"/>
      <c r="E633" s="117"/>
      <c r="F633" s="14"/>
      <c r="G633" s="14"/>
      <c r="H633" s="14"/>
      <c r="I633" s="14"/>
      <c r="J633" s="14"/>
      <c r="K633" s="14"/>
      <c r="L633" s="14"/>
      <c r="M633" s="14"/>
      <c r="N633" s="14"/>
      <c r="O633" s="14"/>
      <c r="P633" s="14"/>
      <c r="Q633" s="115"/>
      <c r="R633" s="14"/>
      <c r="S633" s="14"/>
      <c r="T633" s="14"/>
    </row>
    <row r="634" spans="1:20">
      <c r="A634" s="14"/>
      <c r="B634" s="14"/>
      <c r="C634" s="14"/>
      <c r="D634" s="14"/>
      <c r="E634" s="117"/>
      <c r="F634" s="14"/>
      <c r="G634" s="14"/>
      <c r="H634" s="14"/>
      <c r="I634" s="14"/>
      <c r="J634" s="14"/>
      <c r="K634" s="14"/>
      <c r="L634" s="14"/>
      <c r="M634" s="14"/>
      <c r="N634" s="14"/>
      <c r="O634" s="14"/>
      <c r="P634" s="14"/>
      <c r="Q634" s="115"/>
      <c r="R634" s="14"/>
      <c r="S634" s="14"/>
      <c r="T634" s="14"/>
    </row>
    <row r="635" spans="1:20">
      <c r="A635" s="14"/>
      <c r="B635" s="14"/>
      <c r="C635" s="14"/>
      <c r="D635" s="14"/>
      <c r="E635" s="117"/>
      <c r="F635" s="14"/>
      <c r="G635" s="14"/>
      <c r="H635" s="14"/>
      <c r="I635" s="14"/>
      <c r="J635" s="14"/>
      <c r="K635" s="14"/>
      <c r="L635" s="14"/>
      <c r="M635" s="14"/>
      <c r="N635" s="14"/>
      <c r="O635" s="14"/>
      <c r="P635" s="14"/>
      <c r="Q635" s="115"/>
      <c r="R635" s="14"/>
      <c r="S635" s="14"/>
      <c r="T635" s="14"/>
    </row>
    <row r="636" spans="1:20">
      <c r="A636" s="14"/>
      <c r="B636" s="14"/>
      <c r="C636" s="14"/>
      <c r="D636" s="14"/>
      <c r="E636" s="117"/>
      <c r="F636" s="14"/>
      <c r="G636" s="14"/>
      <c r="H636" s="14"/>
      <c r="I636" s="14"/>
      <c r="J636" s="14"/>
      <c r="K636" s="14"/>
      <c r="L636" s="14"/>
      <c r="M636" s="14"/>
      <c r="N636" s="14"/>
      <c r="O636" s="14"/>
      <c r="P636" s="14"/>
      <c r="Q636" s="115"/>
      <c r="R636" s="14"/>
      <c r="S636" s="14"/>
      <c r="T636" s="14"/>
    </row>
    <row r="637" spans="1:20">
      <c r="A637" s="14"/>
      <c r="B637" s="14"/>
      <c r="C637" s="14"/>
      <c r="D637" s="14"/>
      <c r="E637" s="117"/>
      <c r="F637" s="14"/>
      <c r="G637" s="14"/>
      <c r="H637" s="14"/>
      <c r="I637" s="14"/>
      <c r="J637" s="14"/>
      <c r="K637" s="14"/>
      <c r="L637" s="14"/>
      <c r="M637" s="14"/>
      <c r="N637" s="14"/>
      <c r="O637" s="14"/>
      <c r="P637" s="14"/>
      <c r="Q637" s="115"/>
      <c r="R637" s="14"/>
      <c r="S637" s="14"/>
      <c r="T637" s="14"/>
    </row>
    <row r="638" spans="1:20">
      <c r="A638" s="14"/>
      <c r="B638" s="14"/>
      <c r="C638" s="14"/>
      <c r="D638" s="14"/>
      <c r="E638" s="117"/>
      <c r="F638" s="14"/>
      <c r="G638" s="14"/>
      <c r="H638" s="14"/>
      <c r="I638" s="14"/>
      <c r="J638" s="14"/>
      <c r="K638" s="14"/>
      <c r="L638" s="14"/>
      <c r="M638" s="14"/>
      <c r="N638" s="14"/>
      <c r="O638" s="14"/>
      <c r="P638" s="14"/>
      <c r="Q638" s="115"/>
      <c r="R638" s="14"/>
      <c r="S638" s="14"/>
      <c r="T638" s="14"/>
    </row>
    <row r="639" spans="1:20">
      <c r="A639" s="14"/>
      <c r="B639" s="14"/>
      <c r="C639" s="14"/>
      <c r="D639" s="14"/>
      <c r="E639" s="117"/>
      <c r="F639" s="14"/>
      <c r="G639" s="14"/>
      <c r="H639" s="14"/>
      <c r="I639" s="14"/>
      <c r="J639" s="14"/>
      <c r="K639" s="14"/>
      <c r="L639" s="14"/>
      <c r="M639" s="14"/>
      <c r="N639" s="14"/>
      <c r="O639" s="14"/>
      <c r="P639" s="14"/>
      <c r="Q639" s="115"/>
      <c r="R639" s="14"/>
      <c r="S639" s="14"/>
      <c r="T639" s="14"/>
    </row>
    <row r="640" spans="1:20">
      <c r="A640" s="14"/>
      <c r="B640" s="14"/>
      <c r="C640" s="14"/>
      <c r="D640" s="14"/>
      <c r="E640" s="117"/>
      <c r="F640" s="14"/>
      <c r="G640" s="14"/>
      <c r="H640" s="14"/>
      <c r="I640" s="14"/>
      <c r="J640" s="14"/>
      <c r="K640" s="14"/>
      <c r="L640" s="14"/>
      <c r="M640" s="14"/>
      <c r="N640" s="14"/>
      <c r="O640" s="14"/>
      <c r="P640" s="14"/>
      <c r="Q640" s="115"/>
      <c r="R640" s="14"/>
      <c r="S640" s="14"/>
      <c r="T640" s="14"/>
    </row>
    <row r="641" spans="1:20">
      <c r="A641" s="14"/>
      <c r="B641" s="14"/>
      <c r="C641" s="14"/>
      <c r="D641" s="14"/>
      <c r="E641" s="117"/>
      <c r="F641" s="14"/>
      <c r="G641" s="14"/>
      <c r="H641" s="14"/>
      <c r="I641" s="14"/>
      <c r="J641" s="14"/>
      <c r="K641" s="14"/>
      <c r="L641" s="14"/>
      <c r="M641" s="14"/>
      <c r="N641" s="14"/>
      <c r="O641" s="14"/>
      <c r="P641" s="14"/>
      <c r="Q641" s="115"/>
      <c r="R641" s="14"/>
      <c r="S641" s="14"/>
      <c r="T641" s="14"/>
    </row>
    <row r="642" spans="1:20">
      <c r="A642" s="14"/>
      <c r="B642" s="14"/>
      <c r="C642" s="14"/>
      <c r="D642" s="14"/>
      <c r="E642" s="117"/>
      <c r="F642" s="14"/>
      <c r="G642" s="14"/>
      <c r="H642" s="14"/>
      <c r="I642" s="14"/>
      <c r="J642" s="14"/>
      <c r="K642" s="14"/>
      <c r="L642" s="14"/>
      <c r="M642" s="14"/>
      <c r="N642" s="14"/>
      <c r="O642" s="14"/>
      <c r="P642" s="14"/>
      <c r="Q642" s="115"/>
      <c r="R642" s="14"/>
      <c r="S642" s="14"/>
      <c r="T642" s="14"/>
    </row>
    <row r="643" spans="1:20">
      <c r="A643" s="14"/>
      <c r="B643" s="14"/>
      <c r="C643" s="14"/>
      <c r="D643" s="14"/>
      <c r="E643" s="117"/>
      <c r="F643" s="14"/>
      <c r="G643" s="14"/>
      <c r="H643" s="14"/>
      <c r="I643" s="14"/>
      <c r="J643" s="14"/>
      <c r="K643" s="14"/>
      <c r="L643" s="14"/>
      <c r="M643" s="14"/>
      <c r="N643" s="14"/>
      <c r="O643" s="14"/>
      <c r="P643" s="14"/>
      <c r="Q643" s="115"/>
      <c r="R643" s="14"/>
      <c r="S643" s="14"/>
      <c r="T643" s="14"/>
    </row>
    <row r="644" spans="1:20">
      <c r="A644" s="14"/>
      <c r="B644" s="14"/>
      <c r="C644" s="14"/>
      <c r="D644" s="14"/>
      <c r="E644" s="117"/>
      <c r="F644" s="14"/>
      <c r="G644" s="14"/>
      <c r="H644" s="14"/>
      <c r="I644" s="14"/>
      <c r="J644" s="14"/>
      <c r="K644" s="14"/>
      <c r="L644" s="14"/>
      <c r="M644" s="14"/>
      <c r="N644" s="14"/>
      <c r="O644" s="14"/>
      <c r="P644" s="14"/>
      <c r="Q644" s="115"/>
      <c r="R644" s="14"/>
      <c r="S644" s="14"/>
      <c r="T644" s="14"/>
    </row>
    <row r="645" spans="1:20">
      <c r="A645" s="14"/>
      <c r="B645" s="14"/>
      <c r="C645" s="14"/>
      <c r="D645" s="14"/>
      <c r="E645" s="117"/>
      <c r="F645" s="14"/>
      <c r="G645" s="14"/>
      <c r="H645" s="14"/>
      <c r="I645" s="14"/>
      <c r="J645" s="14"/>
      <c r="K645" s="14"/>
      <c r="L645" s="14"/>
      <c r="M645" s="14"/>
      <c r="N645" s="14"/>
      <c r="O645" s="14"/>
      <c r="P645" s="14"/>
      <c r="Q645" s="115"/>
      <c r="R645" s="14"/>
      <c r="S645" s="14"/>
      <c r="T645" s="14"/>
    </row>
    <row r="646" spans="1:20">
      <c r="A646" s="14"/>
      <c r="B646" s="14"/>
      <c r="C646" s="14"/>
      <c r="D646" s="14"/>
      <c r="E646" s="117"/>
      <c r="F646" s="14"/>
      <c r="G646" s="14"/>
      <c r="H646" s="14"/>
      <c r="I646" s="14"/>
      <c r="J646" s="14"/>
      <c r="K646" s="14"/>
      <c r="L646" s="14"/>
      <c r="M646" s="14"/>
      <c r="N646" s="14"/>
      <c r="O646" s="14"/>
      <c r="P646" s="14"/>
      <c r="Q646" s="115"/>
      <c r="R646" s="14"/>
      <c r="S646" s="14"/>
      <c r="T646" s="14"/>
    </row>
    <row r="647" spans="1:20">
      <c r="A647" s="14"/>
      <c r="B647" s="14"/>
      <c r="C647" s="14"/>
      <c r="D647" s="14"/>
      <c r="E647" s="117"/>
      <c r="F647" s="14"/>
      <c r="G647" s="14"/>
      <c r="H647" s="14"/>
      <c r="I647" s="14"/>
      <c r="J647" s="14"/>
      <c r="K647" s="14"/>
      <c r="L647" s="14"/>
      <c r="M647" s="14"/>
      <c r="N647" s="14"/>
      <c r="O647" s="14"/>
      <c r="P647" s="14"/>
      <c r="Q647" s="115"/>
      <c r="R647" s="14"/>
      <c r="S647" s="14"/>
      <c r="T647" s="14"/>
    </row>
    <row r="648" spans="1:20">
      <c r="A648" s="14"/>
      <c r="B648" s="14"/>
      <c r="C648" s="14"/>
      <c r="D648" s="14"/>
      <c r="E648" s="117"/>
      <c r="F648" s="14"/>
      <c r="G648" s="14"/>
      <c r="H648" s="14"/>
      <c r="I648" s="14"/>
      <c r="J648" s="14"/>
      <c r="K648" s="14"/>
      <c r="L648" s="14"/>
      <c r="M648" s="14"/>
      <c r="N648" s="14"/>
      <c r="O648" s="14"/>
      <c r="P648" s="14"/>
      <c r="Q648" s="115"/>
      <c r="R648" s="14"/>
      <c r="S648" s="14"/>
      <c r="T648" s="14"/>
    </row>
    <row r="649" spans="1:20">
      <c r="A649" s="14"/>
      <c r="B649" s="14"/>
      <c r="C649" s="14"/>
      <c r="D649" s="14"/>
      <c r="E649" s="117"/>
      <c r="F649" s="14"/>
      <c r="G649" s="14"/>
      <c r="H649" s="14"/>
      <c r="I649" s="14"/>
      <c r="J649" s="14"/>
      <c r="K649" s="14"/>
      <c r="L649" s="14"/>
      <c r="M649" s="14"/>
      <c r="N649" s="14"/>
      <c r="O649" s="14"/>
      <c r="P649" s="14"/>
      <c r="Q649" s="115"/>
      <c r="R649" s="14"/>
      <c r="S649" s="14"/>
      <c r="T649" s="14"/>
    </row>
    <row r="650" spans="1:20">
      <c r="A650" s="14"/>
      <c r="B650" s="14"/>
      <c r="C650" s="14"/>
      <c r="D650" s="14"/>
      <c r="E650" s="117"/>
      <c r="F650" s="14"/>
      <c r="G650" s="14"/>
      <c r="H650" s="14"/>
      <c r="I650" s="14"/>
      <c r="J650" s="14"/>
      <c r="K650" s="14"/>
      <c r="L650" s="14"/>
      <c r="M650" s="14"/>
      <c r="N650" s="14"/>
      <c r="O650" s="14"/>
      <c r="P650" s="14"/>
      <c r="Q650" s="115"/>
      <c r="R650" s="14"/>
      <c r="S650" s="14"/>
      <c r="T650" s="14"/>
    </row>
    <row r="651" spans="1:20">
      <c r="A651" s="14"/>
      <c r="B651" s="14"/>
      <c r="C651" s="14"/>
      <c r="D651" s="14"/>
      <c r="E651" s="117"/>
      <c r="F651" s="14"/>
      <c r="G651" s="14"/>
      <c r="H651" s="14"/>
      <c r="I651" s="14"/>
      <c r="J651" s="14"/>
      <c r="K651" s="14"/>
      <c r="L651" s="14"/>
      <c r="M651" s="14"/>
      <c r="N651" s="14"/>
      <c r="O651" s="14"/>
      <c r="P651" s="14"/>
      <c r="Q651" s="115"/>
      <c r="R651" s="14"/>
      <c r="S651" s="14"/>
      <c r="T651" s="14"/>
    </row>
    <row r="652" spans="1:20">
      <c r="A652" s="14"/>
      <c r="B652" s="14"/>
      <c r="C652" s="14"/>
      <c r="D652" s="14"/>
      <c r="E652" s="117"/>
      <c r="F652" s="14"/>
      <c r="G652" s="14"/>
      <c r="H652" s="14"/>
      <c r="I652" s="14"/>
      <c r="J652" s="14"/>
      <c r="K652" s="14"/>
      <c r="L652" s="14"/>
      <c r="M652" s="14"/>
      <c r="N652" s="14"/>
      <c r="O652" s="14"/>
      <c r="P652" s="14"/>
      <c r="Q652" s="115"/>
      <c r="R652" s="14"/>
      <c r="S652" s="14"/>
      <c r="T652" s="14"/>
    </row>
    <row r="653" spans="1:20">
      <c r="A653" s="14"/>
      <c r="B653" s="14"/>
      <c r="C653" s="14"/>
      <c r="D653" s="14"/>
      <c r="E653" s="117"/>
      <c r="F653" s="14"/>
      <c r="G653" s="14"/>
      <c r="H653" s="14"/>
      <c r="I653" s="14"/>
      <c r="J653" s="14"/>
      <c r="K653" s="14"/>
      <c r="L653" s="14"/>
      <c r="M653" s="14"/>
      <c r="N653" s="14"/>
      <c r="O653" s="14"/>
      <c r="P653" s="14"/>
      <c r="Q653" s="115"/>
      <c r="R653" s="14"/>
      <c r="S653" s="14"/>
      <c r="T653" s="14"/>
    </row>
    <row r="654" spans="1:20">
      <c r="A654" s="14"/>
      <c r="B654" s="14"/>
      <c r="C654" s="14"/>
      <c r="D654" s="14"/>
      <c r="E654" s="117"/>
      <c r="F654" s="14"/>
      <c r="G654" s="14"/>
      <c r="H654" s="14"/>
      <c r="I654" s="14"/>
      <c r="J654" s="14"/>
      <c r="K654" s="14"/>
      <c r="L654" s="14"/>
      <c r="M654" s="14"/>
      <c r="N654" s="14"/>
      <c r="O654" s="14"/>
      <c r="P654" s="14"/>
      <c r="Q654" s="115"/>
      <c r="R654" s="14"/>
      <c r="S654" s="14"/>
      <c r="T654" s="14"/>
    </row>
    <row r="655" spans="1:20">
      <c r="A655" s="14"/>
      <c r="B655" s="14"/>
      <c r="C655" s="14"/>
      <c r="D655" s="14"/>
      <c r="E655" s="117"/>
      <c r="F655" s="14"/>
      <c r="G655" s="14"/>
      <c r="H655" s="14"/>
      <c r="I655" s="14"/>
      <c r="J655" s="14"/>
      <c r="K655" s="14"/>
      <c r="L655" s="14"/>
      <c r="M655" s="14"/>
      <c r="N655" s="14"/>
      <c r="O655" s="14"/>
      <c r="P655" s="14"/>
      <c r="Q655" s="115"/>
      <c r="R655" s="14"/>
      <c r="S655" s="14"/>
      <c r="T655" s="14"/>
    </row>
    <row r="656" spans="1:20">
      <c r="A656" s="14"/>
      <c r="B656" s="14"/>
      <c r="C656" s="14"/>
      <c r="D656" s="14"/>
      <c r="E656" s="117"/>
      <c r="F656" s="14"/>
      <c r="G656" s="14"/>
      <c r="H656" s="14"/>
      <c r="I656" s="14"/>
      <c r="J656" s="14"/>
      <c r="K656" s="14"/>
      <c r="L656" s="14"/>
      <c r="M656" s="14"/>
      <c r="N656" s="14"/>
      <c r="O656" s="14"/>
      <c r="P656" s="14"/>
      <c r="Q656" s="115"/>
      <c r="R656" s="14"/>
      <c r="S656" s="14"/>
      <c r="T656" s="14"/>
    </row>
    <row r="657" spans="1:20">
      <c r="A657" s="14"/>
      <c r="B657" s="14"/>
      <c r="C657" s="14"/>
      <c r="D657" s="14"/>
      <c r="E657" s="117"/>
      <c r="F657" s="14"/>
      <c r="G657" s="14"/>
      <c r="H657" s="14"/>
      <c r="I657" s="14"/>
      <c r="J657" s="14"/>
      <c r="K657" s="14"/>
      <c r="L657" s="14"/>
      <c r="M657" s="14"/>
      <c r="N657" s="14"/>
      <c r="O657" s="14"/>
      <c r="P657" s="14"/>
      <c r="Q657" s="115"/>
      <c r="R657" s="14"/>
      <c r="S657" s="14"/>
      <c r="T657" s="14"/>
    </row>
    <row r="658" spans="1:20">
      <c r="A658" s="14"/>
      <c r="B658" s="14"/>
      <c r="C658" s="14"/>
      <c r="D658" s="14"/>
      <c r="E658" s="117"/>
      <c r="F658" s="14"/>
      <c r="G658" s="14"/>
      <c r="H658" s="14"/>
      <c r="I658" s="14"/>
      <c r="J658" s="14"/>
      <c r="K658" s="14"/>
      <c r="L658" s="14"/>
      <c r="M658" s="14"/>
      <c r="N658" s="14"/>
      <c r="O658" s="14"/>
      <c r="P658" s="14"/>
      <c r="Q658" s="115"/>
      <c r="R658" s="14"/>
      <c r="S658" s="14"/>
      <c r="T658" s="14"/>
    </row>
    <row r="659" spans="1:20">
      <c r="A659" s="14"/>
      <c r="B659" s="14"/>
      <c r="C659" s="14"/>
      <c r="D659" s="14"/>
      <c r="E659" s="117"/>
      <c r="F659" s="14"/>
      <c r="G659" s="14"/>
      <c r="H659" s="14"/>
      <c r="I659" s="14"/>
      <c r="J659" s="14"/>
      <c r="K659" s="14"/>
      <c r="L659" s="14"/>
      <c r="M659" s="14"/>
      <c r="N659" s="14"/>
      <c r="O659" s="14"/>
      <c r="P659" s="14"/>
      <c r="Q659" s="115"/>
      <c r="R659" s="14"/>
      <c r="S659" s="14"/>
      <c r="T659" s="14"/>
    </row>
    <row r="660" spans="1:20">
      <c r="A660" s="14"/>
      <c r="B660" s="14"/>
      <c r="C660" s="14"/>
      <c r="D660" s="14"/>
      <c r="E660" s="117"/>
      <c r="F660" s="14"/>
      <c r="G660" s="14"/>
      <c r="H660" s="14"/>
      <c r="I660" s="14"/>
      <c r="J660" s="14"/>
      <c r="K660" s="14"/>
      <c r="L660" s="14"/>
      <c r="M660" s="14"/>
      <c r="N660" s="14"/>
      <c r="O660" s="14"/>
      <c r="P660" s="14"/>
      <c r="Q660" s="115"/>
      <c r="R660" s="14"/>
      <c r="S660" s="14"/>
      <c r="T660" s="14"/>
    </row>
    <row r="661" spans="1:20">
      <c r="A661" s="14"/>
      <c r="B661" s="14"/>
      <c r="C661" s="14"/>
      <c r="D661" s="14"/>
      <c r="E661" s="117"/>
      <c r="F661" s="14"/>
      <c r="G661" s="14"/>
      <c r="H661" s="14"/>
      <c r="I661" s="14"/>
      <c r="J661" s="14"/>
      <c r="K661" s="14"/>
      <c r="L661" s="14"/>
      <c r="M661" s="14"/>
      <c r="N661" s="14"/>
      <c r="O661" s="14"/>
      <c r="P661" s="14"/>
      <c r="Q661" s="115"/>
      <c r="R661" s="14"/>
      <c r="S661" s="14"/>
      <c r="T661" s="14"/>
    </row>
    <row r="662" spans="1:20">
      <c r="A662" s="14"/>
      <c r="B662" s="14"/>
      <c r="C662" s="14"/>
      <c r="D662" s="14"/>
      <c r="E662" s="117"/>
      <c r="F662" s="14"/>
      <c r="G662" s="14"/>
      <c r="H662" s="14"/>
      <c r="I662" s="14"/>
      <c r="J662" s="14"/>
      <c r="K662" s="14"/>
      <c r="L662" s="14"/>
      <c r="M662" s="14"/>
      <c r="N662" s="14"/>
      <c r="O662" s="14"/>
      <c r="P662" s="14"/>
      <c r="Q662" s="115"/>
      <c r="R662" s="14"/>
      <c r="S662" s="14"/>
      <c r="T662" s="14"/>
    </row>
    <row r="663" spans="1:20">
      <c r="A663" s="14"/>
      <c r="B663" s="14"/>
      <c r="C663" s="14"/>
      <c r="D663" s="14"/>
      <c r="E663" s="117"/>
      <c r="F663" s="14"/>
      <c r="G663" s="14"/>
      <c r="H663" s="14"/>
      <c r="I663" s="14"/>
      <c r="J663" s="14"/>
      <c r="K663" s="14"/>
      <c r="L663" s="14"/>
      <c r="M663" s="14"/>
      <c r="N663" s="14"/>
      <c r="O663" s="14"/>
      <c r="P663" s="14"/>
      <c r="Q663" s="115"/>
      <c r="R663" s="14"/>
      <c r="S663" s="14"/>
      <c r="T663" s="14"/>
    </row>
    <row r="664" spans="1:20">
      <c r="A664" s="14"/>
      <c r="B664" s="14"/>
      <c r="C664" s="14"/>
      <c r="D664" s="14"/>
      <c r="E664" s="117"/>
      <c r="F664" s="14"/>
      <c r="G664" s="14"/>
      <c r="H664" s="14"/>
      <c r="I664" s="14"/>
      <c r="J664" s="14"/>
      <c r="K664" s="14"/>
      <c r="L664" s="14"/>
      <c r="M664" s="14"/>
      <c r="N664" s="14"/>
      <c r="O664" s="14"/>
      <c r="P664" s="14"/>
      <c r="Q664" s="115"/>
      <c r="R664" s="14"/>
      <c r="S664" s="14"/>
      <c r="T664" s="14"/>
    </row>
    <row r="665" spans="1:20">
      <c r="A665" s="14"/>
      <c r="B665" s="14"/>
      <c r="C665" s="14"/>
      <c r="D665" s="14"/>
      <c r="E665" s="117"/>
      <c r="F665" s="14"/>
      <c r="G665" s="14"/>
      <c r="H665" s="14"/>
      <c r="I665" s="14"/>
      <c r="J665" s="14"/>
      <c r="K665" s="14"/>
      <c r="L665" s="14"/>
      <c r="M665" s="14"/>
      <c r="N665" s="14"/>
      <c r="O665" s="14"/>
      <c r="P665" s="14"/>
      <c r="Q665" s="115"/>
      <c r="R665" s="14"/>
      <c r="S665" s="14"/>
      <c r="T665" s="14"/>
    </row>
    <row r="666" spans="1:20">
      <c r="A666" s="14"/>
      <c r="B666" s="14"/>
      <c r="C666" s="14"/>
      <c r="D666" s="14"/>
      <c r="E666" s="117"/>
      <c r="F666" s="14"/>
      <c r="G666" s="14"/>
      <c r="H666" s="14"/>
      <c r="I666" s="14"/>
      <c r="J666" s="14"/>
      <c r="K666" s="14"/>
      <c r="L666" s="14"/>
      <c r="M666" s="14"/>
      <c r="N666" s="14"/>
      <c r="O666" s="14"/>
      <c r="P666" s="14"/>
      <c r="Q666" s="115"/>
      <c r="R666" s="14"/>
      <c r="S666" s="14"/>
      <c r="T666" s="14"/>
    </row>
    <row r="667" spans="1:20">
      <c r="A667" s="14"/>
      <c r="B667" s="14"/>
      <c r="C667" s="14"/>
      <c r="D667" s="14"/>
      <c r="E667" s="117"/>
      <c r="F667" s="14"/>
      <c r="G667" s="14"/>
      <c r="H667" s="14"/>
      <c r="I667" s="14"/>
      <c r="J667" s="14"/>
      <c r="K667" s="14"/>
      <c r="L667" s="14"/>
      <c r="M667" s="14"/>
      <c r="N667" s="14"/>
      <c r="O667" s="14"/>
      <c r="P667" s="14"/>
      <c r="Q667" s="115"/>
      <c r="R667" s="14"/>
      <c r="S667" s="14"/>
      <c r="T667" s="14"/>
    </row>
    <row r="668" spans="1:20">
      <c r="A668" s="14"/>
      <c r="B668" s="14"/>
      <c r="C668" s="14"/>
      <c r="D668" s="14"/>
      <c r="E668" s="117"/>
      <c r="F668" s="14"/>
      <c r="G668" s="14"/>
      <c r="H668" s="14"/>
      <c r="I668" s="14"/>
      <c r="J668" s="14"/>
      <c r="K668" s="14"/>
      <c r="L668" s="14"/>
      <c r="M668" s="14"/>
      <c r="N668" s="14"/>
      <c r="O668" s="14"/>
      <c r="P668" s="14"/>
      <c r="Q668" s="115"/>
      <c r="R668" s="14"/>
      <c r="S668" s="14"/>
      <c r="T668" s="14"/>
    </row>
    <row r="669" spans="1:20">
      <c r="A669" s="14"/>
      <c r="B669" s="14"/>
      <c r="C669" s="14"/>
      <c r="D669" s="14"/>
      <c r="E669" s="117"/>
      <c r="F669" s="14"/>
      <c r="G669" s="14"/>
      <c r="H669" s="14"/>
      <c r="I669" s="14"/>
      <c r="J669" s="14"/>
      <c r="K669" s="14"/>
      <c r="L669" s="14"/>
      <c r="M669" s="14"/>
      <c r="N669" s="14"/>
      <c r="O669" s="14"/>
      <c r="P669" s="14"/>
      <c r="Q669" s="115"/>
      <c r="R669" s="14"/>
      <c r="S669" s="14"/>
      <c r="T669" s="14"/>
    </row>
    <row r="670" spans="1:20">
      <c r="A670" s="14"/>
      <c r="B670" s="14"/>
      <c r="C670" s="14"/>
      <c r="D670" s="14"/>
      <c r="E670" s="117"/>
      <c r="F670" s="14"/>
      <c r="G670" s="14"/>
      <c r="H670" s="14"/>
      <c r="I670" s="14"/>
      <c r="J670" s="14"/>
      <c r="K670" s="14"/>
      <c r="L670" s="14"/>
      <c r="M670" s="14"/>
      <c r="N670" s="14"/>
      <c r="O670" s="14"/>
      <c r="P670" s="14"/>
      <c r="Q670" s="115"/>
      <c r="R670" s="14"/>
      <c r="S670" s="14"/>
      <c r="T670" s="14"/>
    </row>
    <row r="671" spans="1:20">
      <c r="A671" s="14"/>
      <c r="B671" s="14"/>
      <c r="C671" s="14"/>
      <c r="D671" s="14"/>
      <c r="E671" s="117"/>
      <c r="F671" s="14"/>
      <c r="G671" s="14"/>
      <c r="H671" s="14"/>
      <c r="I671" s="14"/>
      <c r="J671" s="14"/>
      <c r="K671" s="14"/>
      <c r="L671" s="14"/>
      <c r="M671" s="14"/>
      <c r="N671" s="14"/>
      <c r="O671" s="14"/>
      <c r="P671" s="14"/>
      <c r="Q671" s="115"/>
      <c r="R671" s="14"/>
      <c r="S671" s="14"/>
      <c r="T671" s="14"/>
    </row>
    <row r="672" spans="1:20">
      <c r="A672" s="14"/>
      <c r="B672" s="14"/>
      <c r="C672" s="14"/>
      <c r="D672" s="14"/>
      <c r="E672" s="117"/>
      <c r="F672" s="14"/>
      <c r="G672" s="14"/>
      <c r="H672" s="14"/>
      <c r="I672" s="14"/>
      <c r="J672" s="14"/>
      <c r="K672" s="14"/>
      <c r="L672" s="14"/>
      <c r="M672" s="14"/>
      <c r="N672" s="14"/>
      <c r="O672" s="14"/>
      <c r="P672" s="14"/>
      <c r="Q672" s="115"/>
      <c r="R672" s="14"/>
      <c r="S672" s="14"/>
      <c r="T672" s="14"/>
    </row>
    <row r="673" spans="1:20">
      <c r="A673" s="14"/>
      <c r="B673" s="14"/>
      <c r="C673" s="14"/>
      <c r="D673" s="14"/>
      <c r="E673" s="117"/>
      <c r="F673" s="14"/>
      <c r="G673" s="14"/>
      <c r="H673" s="14"/>
      <c r="I673" s="14"/>
      <c r="J673" s="14"/>
      <c r="K673" s="14"/>
      <c r="L673" s="14"/>
      <c r="M673" s="14"/>
      <c r="N673" s="14"/>
      <c r="O673" s="14"/>
      <c r="P673" s="14"/>
      <c r="Q673" s="115"/>
      <c r="R673" s="14"/>
      <c r="S673" s="14"/>
      <c r="T673" s="14"/>
    </row>
    <row r="674" spans="1:20">
      <c r="A674" s="14"/>
      <c r="B674" s="14"/>
      <c r="C674" s="14"/>
      <c r="D674" s="14"/>
      <c r="E674" s="117"/>
      <c r="F674" s="14"/>
      <c r="G674" s="14"/>
      <c r="H674" s="14"/>
      <c r="I674" s="14"/>
      <c r="J674" s="14"/>
      <c r="K674" s="14"/>
      <c r="L674" s="14"/>
      <c r="M674" s="14"/>
      <c r="N674" s="14"/>
      <c r="O674" s="14"/>
      <c r="P674" s="14"/>
      <c r="Q674" s="115"/>
      <c r="R674" s="14"/>
      <c r="S674" s="14"/>
      <c r="T674" s="14"/>
    </row>
    <row r="675" spans="1:20">
      <c r="A675" s="14"/>
      <c r="B675" s="14"/>
      <c r="C675" s="14"/>
      <c r="D675" s="14"/>
      <c r="E675" s="117"/>
      <c r="F675" s="14"/>
      <c r="G675" s="14"/>
      <c r="H675" s="14"/>
      <c r="I675" s="14"/>
      <c r="J675" s="14"/>
      <c r="K675" s="14"/>
      <c r="L675" s="14"/>
      <c r="M675" s="14"/>
      <c r="N675" s="14"/>
      <c r="O675" s="14"/>
      <c r="P675" s="14"/>
      <c r="Q675" s="115"/>
      <c r="R675" s="14"/>
      <c r="S675" s="14"/>
      <c r="T675" s="14"/>
    </row>
    <row r="676" spans="1:20">
      <c r="A676" s="14"/>
      <c r="B676" s="14"/>
      <c r="C676" s="14"/>
      <c r="D676" s="14"/>
      <c r="E676" s="117"/>
      <c r="F676" s="14"/>
      <c r="G676" s="14"/>
      <c r="H676" s="14"/>
      <c r="I676" s="14"/>
      <c r="J676" s="14"/>
      <c r="K676" s="14"/>
      <c r="L676" s="14"/>
      <c r="M676" s="14"/>
      <c r="N676" s="14"/>
      <c r="O676" s="14"/>
      <c r="P676" s="14"/>
      <c r="Q676" s="115"/>
      <c r="R676" s="14"/>
      <c r="S676" s="14"/>
      <c r="T676" s="14"/>
    </row>
    <row r="677" spans="1:20">
      <c r="A677" s="14"/>
      <c r="B677" s="14"/>
      <c r="C677" s="14"/>
      <c r="D677" s="14"/>
      <c r="E677" s="117"/>
      <c r="F677" s="14"/>
      <c r="G677" s="14"/>
      <c r="H677" s="14"/>
      <c r="I677" s="14"/>
      <c r="J677" s="14"/>
      <c r="K677" s="14"/>
      <c r="L677" s="14"/>
      <c r="M677" s="14"/>
      <c r="N677" s="14"/>
      <c r="O677" s="14"/>
      <c r="P677" s="14"/>
      <c r="Q677" s="115"/>
      <c r="R677" s="14"/>
      <c r="S677" s="14"/>
      <c r="T677" s="14"/>
    </row>
    <row r="678" spans="1:20">
      <c r="A678" s="14"/>
      <c r="B678" s="14"/>
      <c r="C678" s="14"/>
      <c r="D678" s="14"/>
      <c r="E678" s="117"/>
      <c r="F678" s="14"/>
      <c r="G678" s="14"/>
      <c r="H678" s="14"/>
      <c r="I678" s="14"/>
      <c r="J678" s="14"/>
      <c r="K678" s="14"/>
      <c r="L678" s="14"/>
      <c r="M678" s="14"/>
      <c r="N678" s="14"/>
      <c r="O678" s="14"/>
      <c r="P678" s="14"/>
      <c r="Q678" s="115"/>
      <c r="R678" s="14"/>
      <c r="S678" s="14"/>
      <c r="T678" s="14"/>
    </row>
    <row r="679" spans="1:20">
      <c r="A679" s="14"/>
      <c r="B679" s="14"/>
      <c r="C679" s="14"/>
      <c r="D679" s="14"/>
      <c r="E679" s="117"/>
      <c r="F679" s="14"/>
      <c r="G679" s="14"/>
      <c r="H679" s="14"/>
      <c r="I679" s="14"/>
      <c r="J679" s="14"/>
      <c r="K679" s="14"/>
      <c r="L679" s="14"/>
      <c r="M679" s="14"/>
      <c r="N679" s="14"/>
      <c r="O679" s="14"/>
      <c r="P679" s="14"/>
      <c r="Q679" s="115"/>
      <c r="R679" s="14"/>
      <c r="S679" s="14"/>
      <c r="T679" s="14"/>
    </row>
    <row r="680" spans="1:20">
      <c r="A680" s="14"/>
      <c r="B680" s="14"/>
      <c r="C680" s="14"/>
      <c r="D680" s="14"/>
      <c r="E680" s="117"/>
      <c r="F680" s="14"/>
      <c r="G680" s="14"/>
      <c r="H680" s="14"/>
      <c r="I680" s="14"/>
      <c r="J680" s="14"/>
      <c r="K680" s="14"/>
      <c r="L680" s="14"/>
      <c r="M680" s="14"/>
      <c r="N680" s="14"/>
      <c r="O680" s="14"/>
      <c r="P680" s="14"/>
      <c r="Q680" s="115"/>
      <c r="R680" s="14"/>
      <c r="S680" s="14"/>
      <c r="T680" s="14"/>
    </row>
    <row r="681" spans="1:20">
      <c r="A681" s="14"/>
      <c r="B681" s="14"/>
      <c r="C681" s="14"/>
      <c r="D681" s="14"/>
      <c r="E681" s="117"/>
      <c r="F681" s="14"/>
      <c r="G681" s="14"/>
      <c r="H681" s="14"/>
      <c r="I681" s="14"/>
      <c r="J681" s="14"/>
      <c r="K681" s="14"/>
      <c r="L681" s="14"/>
      <c r="M681" s="14"/>
      <c r="N681" s="14"/>
      <c r="O681" s="14"/>
      <c r="P681" s="14"/>
      <c r="Q681" s="115"/>
      <c r="R681" s="14"/>
      <c r="S681" s="14"/>
      <c r="T681" s="14"/>
    </row>
    <row r="682" spans="1:20">
      <c r="A682" s="14"/>
      <c r="B682" s="14"/>
      <c r="C682" s="14"/>
      <c r="D682" s="14"/>
      <c r="E682" s="117"/>
      <c r="F682" s="14"/>
      <c r="G682" s="14"/>
      <c r="H682" s="14"/>
      <c r="I682" s="14"/>
      <c r="J682" s="14"/>
      <c r="K682" s="14"/>
      <c r="L682" s="14"/>
      <c r="M682" s="14"/>
      <c r="N682" s="14"/>
      <c r="O682" s="14"/>
      <c r="P682" s="14"/>
      <c r="Q682" s="115"/>
      <c r="R682" s="14"/>
      <c r="S682" s="14"/>
      <c r="T682" s="14"/>
    </row>
    <row r="683" spans="1:20">
      <c r="A683" s="14"/>
      <c r="B683" s="14"/>
      <c r="C683" s="14"/>
      <c r="D683" s="14"/>
      <c r="E683" s="117"/>
      <c r="F683" s="14"/>
      <c r="G683" s="14"/>
      <c r="H683" s="14"/>
      <c r="I683" s="14"/>
      <c r="J683" s="14"/>
      <c r="K683" s="14"/>
      <c r="L683" s="14"/>
      <c r="M683" s="14"/>
      <c r="N683" s="14"/>
      <c r="O683" s="14"/>
      <c r="P683" s="14"/>
      <c r="Q683" s="115"/>
      <c r="R683" s="14"/>
      <c r="S683" s="14"/>
      <c r="T683" s="14"/>
    </row>
    <row r="684" spans="1:20">
      <c r="A684" s="14"/>
      <c r="B684" s="14"/>
      <c r="C684" s="14"/>
      <c r="D684" s="14"/>
      <c r="E684" s="117"/>
      <c r="F684" s="14"/>
      <c r="G684" s="14"/>
      <c r="H684" s="14"/>
      <c r="I684" s="14"/>
      <c r="J684" s="14"/>
      <c r="K684" s="14"/>
      <c r="L684" s="14"/>
      <c r="M684" s="14"/>
      <c r="N684" s="14"/>
      <c r="O684" s="14"/>
      <c r="P684" s="14"/>
      <c r="Q684" s="115"/>
      <c r="R684" s="14"/>
      <c r="S684" s="14"/>
      <c r="T684" s="14"/>
    </row>
    <row r="685" spans="1:20">
      <c r="A685" s="14"/>
      <c r="B685" s="14"/>
      <c r="C685" s="14"/>
      <c r="D685" s="14"/>
      <c r="E685" s="117"/>
      <c r="F685" s="14"/>
      <c r="G685" s="14"/>
      <c r="H685" s="14"/>
      <c r="I685" s="14"/>
      <c r="J685" s="14"/>
      <c r="K685" s="14"/>
      <c r="L685" s="14"/>
      <c r="M685" s="14"/>
      <c r="N685" s="14"/>
      <c r="O685" s="14"/>
      <c r="P685" s="14"/>
      <c r="Q685" s="115"/>
      <c r="R685" s="14"/>
      <c r="S685" s="14"/>
      <c r="T685" s="14"/>
    </row>
    <row r="686" spans="1:20">
      <c r="A686" s="14"/>
      <c r="B686" s="14"/>
      <c r="C686" s="14"/>
      <c r="D686" s="14"/>
      <c r="E686" s="117"/>
      <c r="F686" s="14"/>
      <c r="G686" s="14"/>
      <c r="H686" s="14"/>
      <c r="I686" s="14"/>
      <c r="J686" s="14"/>
      <c r="K686" s="14"/>
      <c r="L686" s="14"/>
      <c r="M686" s="14"/>
      <c r="N686" s="14"/>
      <c r="O686" s="14"/>
      <c r="P686" s="14"/>
      <c r="Q686" s="115"/>
      <c r="R686" s="14"/>
      <c r="S686" s="14"/>
      <c r="T686" s="14"/>
    </row>
    <row r="687" spans="1:20">
      <c r="A687" s="14"/>
      <c r="B687" s="14"/>
      <c r="C687" s="14"/>
      <c r="D687" s="14"/>
      <c r="E687" s="117"/>
      <c r="F687" s="14"/>
      <c r="G687" s="14"/>
      <c r="H687" s="14"/>
      <c r="I687" s="14"/>
      <c r="J687" s="14"/>
      <c r="K687" s="14"/>
      <c r="L687" s="14"/>
      <c r="M687" s="14"/>
      <c r="N687" s="14"/>
      <c r="O687" s="14"/>
      <c r="P687" s="14"/>
      <c r="Q687" s="115"/>
      <c r="R687" s="14"/>
      <c r="S687" s="14"/>
      <c r="T687" s="14"/>
    </row>
    <row r="688" spans="1:20">
      <c r="A688" s="14"/>
      <c r="B688" s="14"/>
      <c r="C688" s="14"/>
      <c r="D688" s="14"/>
      <c r="E688" s="117"/>
      <c r="F688" s="14"/>
      <c r="G688" s="14"/>
      <c r="H688" s="14"/>
      <c r="I688" s="14"/>
      <c r="J688" s="14"/>
      <c r="K688" s="14"/>
      <c r="L688" s="14"/>
      <c r="M688" s="14"/>
      <c r="N688" s="14"/>
      <c r="O688" s="14"/>
      <c r="P688" s="14"/>
      <c r="Q688" s="115"/>
      <c r="R688" s="14"/>
      <c r="S688" s="14"/>
      <c r="T688" s="14"/>
    </row>
    <row r="689" spans="1:20">
      <c r="A689" s="14"/>
      <c r="B689" s="14"/>
      <c r="C689" s="14"/>
      <c r="D689" s="14"/>
      <c r="E689" s="117"/>
      <c r="F689" s="14"/>
      <c r="G689" s="14"/>
      <c r="H689" s="14"/>
      <c r="I689" s="14"/>
      <c r="J689" s="14"/>
      <c r="K689" s="14"/>
      <c r="L689" s="14"/>
      <c r="M689" s="14"/>
      <c r="N689" s="14"/>
      <c r="O689" s="14"/>
      <c r="P689" s="14"/>
      <c r="Q689" s="115"/>
      <c r="R689" s="14"/>
      <c r="S689" s="14"/>
      <c r="T689" s="14"/>
    </row>
    <row r="690" spans="1:20">
      <c r="A690" s="14"/>
      <c r="B690" s="14"/>
      <c r="C690" s="14"/>
      <c r="D690" s="14"/>
      <c r="E690" s="117"/>
      <c r="F690" s="14"/>
      <c r="G690" s="14"/>
      <c r="H690" s="14"/>
      <c r="I690" s="14"/>
      <c r="J690" s="14"/>
      <c r="K690" s="14"/>
      <c r="L690" s="14"/>
      <c r="M690" s="14"/>
      <c r="N690" s="14"/>
      <c r="O690" s="14"/>
      <c r="P690" s="14"/>
      <c r="Q690" s="115"/>
      <c r="R690" s="14"/>
      <c r="S690" s="14"/>
      <c r="T690" s="14"/>
    </row>
    <row r="691" spans="1:20">
      <c r="A691" s="14"/>
      <c r="B691" s="14"/>
      <c r="C691" s="14"/>
      <c r="D691" s="14"/>
      <c r="E691" s="117"/>
      <c r="F691" s="14"/>
      <c r="G691" s="14"/>
      <c r="H691" s="14"/>
      <c r="I691" s="14"/>
      <c r="J691" s="14"/>
      <c r="K691" s="14"/>
      <c r="L691" s="14"/>
      <c r="M691" s="14"/>
      <c r="N691" s="14"/>
      <c r="O691" s="14"/>
      <c r="P691" s="14"/>
      <c r="Q691" s="115"/>
      <c r="R691" s="14"/>
      <c r="S691" s="14"/>
      <c r="T691" s="14"/>
    </row>
    <row r="692" spans="1:20">
      <c r="A692" s="14"/>
      <c r="B692" s="14"/>
      <c r="C692" s="14"/>
      <c r="D692" s="14"/>
      <c r="E692" s="117"/>
      <c r="F692" s="14"/>
      <c r="G692" s="14"/>
      <c r="H692" s="14"/>
      <c r="I692" s="14"/>
      <c r="J692" s="14"/>
      <c r="K692" s="14"/>
      <c r="L692" s="14"/>
      <c r="M692" s="14"/>
      <c r="N692" s="14"/>
      <c r="O692" s="14"/>
      <c r="P692" s="14"/>
      <c r="Q692" s="115"/>
      <c r="R692" s="14"/>
      <c r="S692" s="14"/>
      <c r="T692" s="14"/>
    </row>
    <row r="693" spans="1:20">
      <c r="A693" s="14"/>
      <c r="B693" s="14"/>
      <c r="C693" s="14"/>
      <c r="D693" s="14"/>
      <c r="E693" s="117"/>
      <c r="F693" s="14"/>
      <c r="G693" s="14"/>
      <c r="H693" s="14"/>
      <c r="I693" s="14"/>
      <c r="J693" s="14"/>
      <c r="K693" s="14"/>
      <c r="L693" s="14"/>
      <c r="M693" s="14"/>
      <c r="N693" s="14"/>
      <c r="O693" s="14"/>
      <c r="P693" s="14"/>
      <c r="Q693" s="115"/>
      <c r="R693" s="14"/>
      <c r="S693" s="14"/>
      <c r="T693" s="14"/>
    </row>
    <row r="694" spans="1:20">
      <c r="A694" s="14"/>
      <c r="B694" s="14"/>
      <c r="C694" s="14"/>
      <c r="D694" s="14"/>
      <c r="E694" s="117"/>
      <c r="F694" s="14"/>
      <c r="G694" s="14"/>
      <c r="H694" s="14"/>
      <c r="I694" s="14"/>
      <c r="J694" s="14"/>
      <c r="K694" s="14"/>
      <c r="L694" s="14"/>
      <c r="M694" s="14"/>
      <c r="N694" s="14"/>
      <c r="O694" s="14"/>
      <c r="P694" s="14"/>
      <c r="Q694" s="115"/>
      <c r="R694" s="14"/>
      <c r="S694" s="14"/>
      <c r="T694" s="14"/>
    </row>
    <row r="695" spans="1:20">
      <c r="A695" s="14"/>
      <c r="B695" s="14"/>
      <c r="C695" s="14"/>
      <c r="D695" s="14"/>
      <c r="E695" s="117"/>
      <c r="F695" s="14"/>
      <c r="G695" s="14"/>
      <c r="H695" s="14"/>
      <c r="I695" s="14"/>
      <c r="J695" s="14"/>
      <c r="K695" s="14"/>
      <c r="L695" s="14"/>
      <c r="M695" s="14"/>
      <c r="N695" s="14"/>
      <c r="O695" s="14"/>
      <c r="P695" s="14"/>
      <c r="Q695" s="115"/>
      <c r="R695" s="14"/>
      <c r="S695" s="14"/>
      <c r="T695" s="14"/>
    </row>
    <row r="696" spans="1:20">
      <c r="A696" s="14"/>
      <c r="B696" s="14"/>
      <c r="C696" s="14"/>
      <c r="D696" s="14"/>
      <c r="E696" s="117"/>
      <c r="F696" s="14"/>
      <c r="G696" s="14"/>
      <c r="H696" s="14"/>
      <c r="I696" s="14"/>
      <c r="J696" s="14"/>
      <c r="K696" s="14"/>
      <c r="L696" s="14"/>
      <c r="M696" s="14"/>
      <c r="N696" s="14"/>
      <c r="O696" s="14"/>
      <c r="P696" s="14"/>
      <c r="Q696" s="115"/>
      <c r="R696" s="14"/>
      <c r="S696" s="14"/>
      <c r="T696" s="14"/>
    </row>
    <row r="697" spans="1:20">
      <c r="A697" s="14"/>
      <c r="B697" s="14"/>
      <c r="C697" s="14"/>
      <c r="D697" s="14"/>
      <c r="E697" s="117"/>
      <c r="F697" s="14"/>
      <c r="G697" s="14"/>
      <c r="H697" s="14"/>
      <c r="I697" s="14"/>
      <c r="J697" s="14"/>
      <c r="K697" s="14"/>
      <c r="L697" s="14"/>
      <c r="M697" s="14"/>
      <c r="N697" s="14"/>
      <c r="O697" s="14"/>
      <c r="P697" s="14"/>
      <c r="Q697" s="115"/>
      <c r="R697" s="14"/>
      <c r="S697" s="14"/>
      <c r="T697" s="14"/>
    </row>
    <row r="698" spans="1:20">
      <c r="A698" s="14"/>
      <c r="B698" s="14"/>
      <c r="C698" s="14"/>
      <c r="D698" s="14"/>
      <c r="E698" s="117"/>
      <c r="F698" s="14"/>
      <c r="G698" s="14"/>
      <c r="H698" s="14"/>
      <c r="I698" s="14"/>
      <c r="J698" s="14"/>
      <c r="K698" s="14"/>
      <c r="L698" s="14"/>
      <c r="M698" s="14"/>
      <c r="N698" s="14"/>
      <c r="O698" s="14"/>
      <c r="P698" s="14"/>
      <c r="Q698" s="115"/>
      <c r="R698" s="14"/>
      <c r="S698" s="14"/>
      <c r="T698" s="14"/>
    </row>
    <row r="699" spans="1:20">
      <c r="A699" s="14"/>
      <c r="B699" s="14"/>
      <c r="C699" s="14"/>
      <c r="D699" s="14"/>
      <c r="E699" s="117"/>
      <c r="F699" s="14"/>
      <c r="G699" s="14"/>
      <c r="H699" s="14"/>
      <c r="I699" s="14"/>
      <c r="J699" s="14"/>
      <c r="K699" s="14"/>
      <c r="L699" s="14"/>
      <c r="M699" s="14"/>
      <c r="N699" s="14"/>
      <c r="O699" s="14"/>
      <c r="P699" s="14"/>
      <c r="Q699" s="115"/>
      <c r="R699" s="14"/>
      <c r="S699" s="14"/>
      <c r="T699" s="14"/>
    </row>
    <row r="700" spans="1:20">
      <c r="A700" s="14"/>
      <c r="B700" s="14"/>
      <c r="C700" s="14"/>
      <c r="D700" s="14"/>
      <c r="E700" s="117"/>
      <c r="F700" s="14"/>
      <c r="G700" s="14"/>
      <c r="H700" s="14"/>
      <c r="I700" s="14"/>
      <c r="J700" s="14"/>
      <c r="K700" s="14"/>
      <c r="L700" s="14"/>
      <c r="M700" s="14"/>
      <c r="N700" s="14"/>
      <c r="O700" s="14"/>
      <c r="P700" s="14"/>
      <c r="Q700" s="115"/>
      <c r="R700" s="14"/>
      <c r="S700" s="14"/>
      <c r="T700" s="14"/>
    </row>
    <row r="701" spans="1:20">
      <c r="A701" s="14"/>
      <c r="B701" s="14"/>
      <c r="C701" s="14"/>
      <c r="D701" s="14"/>
      <c r="E701" s="117"/>
      <c r="F701" s="14"/>
      <c r="G701" s="14"/>
      <c r="H701" s="14"/>
      <c r="I701" s="14"/>
      <c r="J701" s="14"/>
      <c r="K701" s="14"/>
      <c r="L701" s="14"/>
      <c r="M701" s="14"/>
      <c r="N701" s="14"/>
      <c r="O701" s="14"/>
      <c r="P701" s="14"/>
      <c r="Q701" s="115"/>
      <c r="R701" s="14"/>
      <c r="S701" s="14"/>
      <c r="T701" s="14"/>
    </row>
    <row r="702" spans="1:20">
      <c r="A702" s="14"/>
      <c r="B702" s="14"/>
      <c r="C702" s="14"/>
      <c r="D702" s="14"/>
      <c r="E702" s="117"/>
      <c r="F702" s="14"/>
      <c r="G702" s="14"/>
      <c r="H702" s="14"/>
      <c r="I702" s="14"/>
      <c r="J702" s="14"/>
      <c r="K702" s="14"/>
      <c r="L702" s="14"/>
      <c r="M702" s="14"/>
      <c r="N702" s="14"/>
      <c r="O702" s="14"/>
      <c r="P702" s="14"/>
      <c r="Q702" s="115"/>
      <c r="R702" s="14"/>
      <c r="S702" s="14"/>
      <c r="T702" s="14"/>
    </row>
    <row r="703" spans="1:20">
      <c r="A703" s="14"/>
      <c r="B703" s="14"/>
      <c r="C703" s="14"/>
      <c r="D703" s="14"/>
      <c r="E703" s="117"/>
      <c r="F703" s="14"/>
      <c r="G703" s="14"/>
      <c r="H703" s="14"/>
      <c r="I703" s="14"/>
      <c r="J703" s="14"/>
      <c r="K703" s="14"/>
      <c r="L703" s="14"/>
      <c r="M703" s="14"/>
      <c r="N703" s="14"/>
      <c r="O703" s="14"/>
      <c r="P703" s="14"/>
      <c r="Q703" s="115"/>
      <c r="R703" s="14"/>
      <c r="S703" s="14"/>
      <c r="T703" s="14"/>
    </row>
    <row r="704" spans="1:20">
      <c r="A704" s="14"/>
      <c r="B704" s="14"/>
      <c r="C704" s="14"/>
      <c r="D704" s="14"/>
      <c r="E704" s="117"/>
      <c r="F704" s="14"/>
      <c r="G704" s="14"/>
      <c r="H704" s="14"/>
      <c r="I704" s="14"/>
      <c r="J704" s="14"/>
      <c r="K704" s="14"/>
      <c r="L704" s="14"/>
      <c r="M704" s="14"/>
      <c r="N704" s="14"/>
      <c r="O704" s="14"/>
      <c r="P704" s="14"/>
      <c r="Q704" s="115"/>
      <c r="R704" s="14"/>
      <c r="S704" s="14"/>
      <c r="T704" s="14"/>
    </row>
    <row r="705" spans="1:20">
      <c r="A705" s="14"/>
      <c r="B705" s="14"/>
      <c r="C705" s="14"/>
      <c r="D705" s="14"/>
      <c r="E705" s="117"/>
      <c r="F705" s="14"/>
      <c r="G705" s="14"/>
      <c r="H705" s="14"/>
      <c r="I705" s="14"/>
      <c r="J705" s="14"/>
      <c r="K705" s="14"/>
      <c r="L705" s="14"/>
      <c r="M705" s="14"/>
      <c r="N705" s="14"/>
      <c r="O705" s="14"/>
      <c r="P705" s="14"/>
      <c r="Q705" s="115"/>
      <c r="R705" s="14"/>
      <c r="S705" s="14"/>
      <c r="T705" s="14"/>
    </row>
    <row r="706" spans="1:20">
      <c r="A706" s="14"/>
      <c r="B706" s="14"/>
      <c r="C706" s="14"/>
      <c r="D706" s="14"/>
      <c r="E706" s="117"/>
      <c r="F706" s="14"/>
      <c r="G706" s="14"/>
      <c r="H706" s="14"/>
      <c r="I706" s="14"/>
      <c r="J706" s="14"/>
      <c r="K706" s="14"/>
      <c r="L706" s="14"/>
      <c r="M706" s="14"/>
      <c r="N706" s="14"/>
      <c r="O706" s="14"/>
      <c r="P706" s="14"/>
      <c r="Q706" s="115"/>
      <c r="R706" s="14"/>
      <c r="S706" s="14"/>
      <c r="T706" s="14"/>
    </row>
    <row r="707" spans="1:20">
      <c r="A707" s="14"/>
      <c r="B707" s="14"/>
      <c r="C707" s="14"/>
      <c r="D707" s="14"/>
      <c r="E707" s="117"/>
      <c r="F707" s="14"/>
      <c r="G707" s="14"/>
      <c r="H707" s="14"/>
      <c r="I707" s="14"/>
      <c r="J707" s="14"/>
      <c r="K707" s="14"/>
      <c r="L707" s="14"/>
      <c r="M707" s="14"/>
      <c r="N707" s="14"/>
      <c r="O707" s="14"/>
      <c r="P707" s="14"/>
      <c r="Q707" s="115"/>
      <c r="R707" s="14"/>
      <c r="S707" s="14"/>
      <c r="T707" s="14"/>
    </row>
    <row r="708" spans="1:20">
      <c r="A708" s="14"/>
      <c r="B708" s="14"/>
      <c r="C708" s="14"/>
      <c r="D708" s="14"/>
      <c r="E708" s="117"/>
      <c r="F708" s="14"/>
      <c r="G708" s="14"/>
      <c r="H708" s="14"/>
      <c r="I708" s="14"/>
      <c r="J708" s="14"/>
      <c r="K708" s="14"/>
      <c r="L708" s="14"/>
      <c r="M708" s="14"/>
      <c r="N708" s="14"/>
      <c r="O708" s="14"/>
      <c r="P708" s="14"/>
      <c r="Q708" s="115"/>
      <c r="R708" s="14"/>
      <c r="S708" s="14"/>
      <c r="T708" s="14"/>
    </row>
    <row r="709" spans="1:20">
      <c r="A709" s="14"/>
      <c r="B709" s="14"/>
      <c r="C709" s="14"/>
      <c r="D709" s="14"/>
      <c r="E709" s="117"/>
      <c r="F709" s="14"/>
      <c r="G709" s="14"/>
      <c r="H709" s="14"/>
      <c r="I709" s="14"/>
      <c r="J709" s="14"/>
      <c r="K709" s="14"/>
      <c r="L709" s="14"/>
      <c r="M709" s="14"/>
      <c r="N709" s="14"/>
      <c r="O709" s="14"/>
      <c r="P709" s="14"/>
      <c r="Q709" s="115"/>
      <c r="R709" s="14"/>
      <c r="S709" s="14"/>
      <c r="T709" s="14"/>
    </row>
    <row r="710" spans="1:20">
      <c r="A710" s="14"/>
      <c r="B710" s="14"/>
      <c r="C710" s="14"/>
      <c r="D710" s="14"/>
      <c r="E710" s="117"/>
      <c r="F710" s="14"/>
      <c r="G710" s="14"/>
      <c r="H710" s="14"/>
      <c r="I710" s="14"/>
      <c r="J710" s="14"/>
      <c r="K710" s="14"/>
      <c r="L710" s="14"/>
      <c r="M710" s="14"/>
      <c r="N710" s="14"/>
      <c r="O710" s="14"/>
      <c r="P710" s="14"/>
      <c r="Q710" s="115"/>
      <c r="R710" s="14"/>
      <c r="S710" s="14"/>
      <c r="T710" s="14"/>
    </row>
    <row r="711" spans="1:20">
      <c r="A711" s="14"/>
      <c r="B711" s="14"/>
      <c r="C711" s="14"/>
      <c r="D711" s="14"/>
      <c r="E711" s="117"/>
      <c r="F711" s="14"/>
      <c r="G711" s="14"/>
      <c r="H711" s="14"/>
      <c r="I711" s="14"/>
      <c r="J711" s="14"/>
      <c r="K711" s="14"/>
      <c r="L711" s="14"/>
      <c r="M711" s="14"/>
      <c r="N711" s="14"/>
      <c r="O711" s="14"/>
      <c r="P711" s="14"/>
      <c r="Q711" s="115"/>
      <c r="R711" s="14"/>
      <c r="S711" s="14"/>
      <c r="T711" s="14"/>
    </row>
    <row r="712" spans="1:20">
      <c r="A712" s="14"/>
      <c r="B712" s="14"/>
      <c r="C712" s="14"/>
      <c r="D712" s="14"/>
      <c r="E712" s="117"/>
      <c r="F712" s="14"/>
      <c r="G712" s="14"/>
      <c r="H712" s="14"/>
      <c r="I712" s="14"/>
      <c r="J712" s="14"/>
      <c r="K712" s="14"/>
      <c r="L712" s="14"/>
      <c r="M712" s="14"/>
      <c r="N712" s="14"/>
      <c r="O712" s="14"/>
      <c r="P712" s="14"/>
      <c r="Q712" s="115"/>
      <c r="R712" s="14"/>
      <c r="S712" s="14"/>
      <c r="T712" s="14"/>
    </row>
    <row r="713" spans="1:20">
      <c r="A713" s="14"/>
      <c r="B713" s="14"/>
      <c r="C713" s="14"/>
      <c r="D713" s="14"/>
      <c r="E713" s="117"/>
      <c r="F713" s="14"/>
      <c r="G713" s="14"/>
      <c r="H713" s="14"/>
      <c r="I713" s="14"/>
      <c r="J713" s="14"/>
      <c r="K713" s="14"/>
      <c r="L713" s="14"/>
      <c r="M713" s="14"/>
      <c r="N713" s="14"/>
      <c r="O713" s="14"/>
      <c r="P713" s="14"/>
      <c r="Q713" s="115"/>
      <c r="R713" s="14"/>
      <c r="S713" s="14"/>
      <c r="T713" s="14"/>
    </row>
    <row r="714" spans="1:20">
      <c r="A714" s="14"/>
      <c r="B714" s="14"/>
      <c r="C714" s="14"/>
      <c r="D714" s="14"/>
      <c r="E714" s="117"/>
      <c r="F714" s="14"/>
      <c r="G714" s="14"/>
      <c r="H714" s="14"/>
      <c r="I714" s="14"/>
      <c r="J714" s="14"/>
      <c r="K714" s="14"/>
      <c r="L714" s="14"/>
      <c r="M714" s="14"/>
      <c r="N714" s="14"/>
      <c r="O714" s="14"/>
      <c r="P714" s="14"/>
      <c r="Q714" s="115"/>
      <c r="R714" s="14"/>
      <c r="S714" s="14"/>
      <c r="T714" s="14"/>
    </row>
    <row r="715" spans="1:20">
      <c r="A715" s="14"/>
      <c r="B715" s="14"/>
      <c r="C715" s="14"/>
      <c r="D715" s="14"/>
      <c r="E715" s="117"/>
      <c r="F715" s="14"/>
      <c r="G715" s="14"/>
      <c r="H715" s="14"/>
      <c r="I715" s="14"/>
      <c r="J715" s="14"/>
      <c r="K715" s="14"/>
      <c r="L715" s="14"/>
      <c r="M715" s="14"/>
      <c r="N715" s="14"/>
      <c r="O715" s="14"/>
      <c r="P715" s="14"/>
      <c r="Q715" s="115"/>
      <c r="R715" s="14"/>
      <c r="S715" s="14"/>
      <c r="T715" s="14"/>
    </row>
    <row r="716" spans="1:20">
      <c r="A716" s="14"/>
      <c r="B716" s="14"/>
      <c r="C716" s="14"/>
      <c r="D716" s="14"/>
      <c r="E716" s="117"/>
      <c r="F716" s="14"/>
      <c r="G716" s="14"/>
      <c r="H716" s="14"/>
      <c r="I716" s="14"/>
      <c r="J716" s="14"/>
      <c r="K716" s="14"/>
      <c r="L716" s="14"/>
      <c r="M716" s="14"/>
      <c r="N716" s="14"/>
      <c r="O716" s="14"/>
      <c r="P716" s="14"/>
      <c r="Q716" s="115"/>
      <c r="R716" s="14"/>
      <c r="S716" s="14"/>
      <c r="T716" s="14"/>
    </row>
    <row r="717" spans="1:20">
      <c r="A717" s="14"/>
      <c r="B717" s="14"/>
      <c r="C717" s="14"/>
      <c r="D717" s="14"/>
      <c r="E717" s="117"/>
      <c r="F717" s="14"/>
      <c r="G717" s="14"/>
      <c r="H717" s="14"/>
      <c r="I717" s="14"/>
      <c r="J717" s="14"/>
      <c r="K717" s="14"/>
      <c r="L717" s="14"/>
      <c r="M717" s="14"/>
      <c r="N717" s="14"/>
      <c r="O717" s="14"/>
      <c r="P717" s="14"/>
      <c r="Q717" s="115"/>
      <c r="R717" s="14"/>
      <c r="S717" s="14"/>
      <c r="T717" s="14"/>
    </row>
    <row r="718" spans="1:20">
      <c r="A718" s="14"/>
      <c r="B718" s="14"/>
      <c r="C718" s="14"/>
      <c r="D718" s="14"/>
      <c r="E718" s="117"/>
      <c r="F718" s="14"/>
      <c r="G718" s="14"/>
      <c r="H718" s="14"/>
      <c r="I718" s="14"/>
      <c r="J718" s="14"/>
      <c r="K718" s="14"/>
      <c r="L718" s="14"/>
      <c r="M718" s="14"/>
      <c r="N718" s="14"/>
      <c r="O718" s="14"/>
      <c r="P718" s="14"/>
      <c r="Q718" s="115"/>
      <c r="R718" s="14"/>
      <c r="S718" s="14"/>
      <c r="T718" s="14"/>
    </row>
    <row r="719" spans="1:20">
      <c r="A719" s="14"/>
      <c r="B719" s="14"/>
      <c r="C719" s="14"/>
      <c r="D719" s="14"/>
      <c r="E719" s="117"/>
      <c r="F719" s="14"/>
      <c r="G719" s="14"/>
      <c r="H719" s="14"/>
      <c r="I719" s="14"/>
      <c r="J719" s="14"/>
      <c r="K719" s="14"/>
      <c r="L719" s="14"/>
      <c r="M719" s="14"/>
      <c r="N719" s="14"/>
      <c r="O719" s="14"/>
      <c r="P719" s="14"/>
      <c r="Q719" s="115"/>
      <c r="R719" s="14"/>
      <c r="S719" s="14"/>
      <c r="T719" s="14"/>
    </row>
    <row r="720" spans="1:20">
      <c r="A720" s="14"/>
      <c r="B720" s="14"/>
      <c r="C720" s="14"/>
      <c r="D720" s="14"/>
      <c r="E720" s="117"/>
      <c r="F720" s="14"/>
      <c r="G720" s="14"/>
      <c r="H720" s="14"/>
      <c r="I720" s="14"/>
      <c r="J720" s="14"/>
      <c r="K720" s="14"/>
      <c r="L720" s="14"/>
      <c r="M720" s="14"/>
      <c r="N720" s="14"/>
      <c r="O720" s="14"/>
      <c r="P720" s="14"/>
      <c r="Q720" s="115"/>
      <c r="R720" s="14"/>
      <c r="S720" s="14"/>
      <c r="T720" s="14"/>
    </row>
    <row r="721" spans="1:20">
      <c r="A721" s="14"/>
      <c r="B721" s="14"/>
      <c r="C721" s="14"/>
      <c r="D721" s="14"/>
      <c r="E721" s="117"/>
      <c r="F721" s="14"/>
      <c r="G721" s="14"/>
      <c r="H721" s="14"/>
      <c r="I721" s="14"/>
      <c r="J721" s="14"/>
      <c r="K721" s="14"/>
      <c r="L721" s="14"/>
      <c r="M721" s="14"/>
      <c r="N721" s="14"/>
      <c r="O721" s="14"/>
      <c r="P721" s="14"/>
      <c r="Q721" s="115"/>
      <c r="R721" s="14"/>
      <c r="S721" s="14"/>
      <c r="T721" s="14"/>
    </row>
    <row r="722" spans="1:20">
      <c r="A722" s="14"/>
      <c r="B722" s="14"/>
      <c r="C722" s="14"/>
      <c r="D722" s="14"/>
      <c r="E722" s="117"/>
      <c r="F722" s="14"/>
      <c r="G722" s="14"/>
      <c r="H722" s="14"/>
      <c r="I722" s="14"/>
      <c r="J722" s="14"/>
      <c r="K722" s="14"/>
      <c r="L722" s="14"/>
      <c r="M722" s="14"/>
      <c r="N722" s="14"/>
      <c r="O722" s="14"/>
      <c r="P722" s="14"/>
      <c r="Q722" s="115"/>
      <c r="R722" s="14"/>
      <c r="S722" s="14"/>
      <c r="T722" s="14"/>
    </row>
    <row r="723" spans="1:20">
      <c r="A723" s="14"/>
      <c r="B723" s="14"/>
      <c r="C723" s="14"/>
      <c r="D723" s="14"/>
      <c r="E723" s="117"/>
      <c r="F723" s="14"/>
      <c r="G723" s="14"/>
      <c r="H723" s="14"/>
      <c r="I723" s="14"/>
      <c r="J723" s="14"/>
      <c r="K723" s="14"/>
      <c r="L723" s="14"/>
      <c r="M723" s="14"/>
      <c r="N723" s="14"/>
      <c r="O723" s="14"/>
      <c r="P723" s="14"/>
      <c r="Q723" s="115"/>
      <c r="R723" s="14"/>
      <c r="S723" s="14"/>
      <c r="T723" s="14"/>
    </row>
    <row r="724" spans="1:20">
      <c r="A724" s="14"/>
      <c r="B724" s="14"/>
      <c r="C724" s="14"/>
      <c r="D724" s="14"/>
      <c r="E724" s="117"/>
      <c r="F724" s="14"/>
      <c r="G724" s="14"/>
      <c r="H724" s="14"/>
      <c r="I724" s="14"/>
      <c r="J724" s="14"/>
      <c r="K724" s="14"/>
      <c r="L724" s="14"/>
      <c r="M724" s="14"/>
      <c r="N724" s="14"/>
      <c r="O724" s="14"/>
      <c r="P724" s="14"/>
      <c r="Q724" s="115"/>
      <c r="R724" s="14"/>
      <c r="S724" s="14"/>
      <c r="T724" s="14"/>
    </row>
    <row r="725" spans="1:20">
      <c r="A725" s="14"/>
      <c r="B725" s="14"/>
      <c r="C725" s="14"/>
      <c r="D725" s="14"/>
      <c r="E725" s="117"/>
      <c r="F725" s="14"/>
      <c r="G725" s="14"/>
      <c r="H725" s="14"/>
      <c r="I725" s="14"/>
      <c r="J725" s="14"/>
      <c r="K725" s="14"/>
      <c r="L725" s="14"/>
      <c r="M725" s="14"/>
      <c r="N725" s="14"/>
      <c r="O725" s="14"/>
      <c r="P725" s="14"/>
      <c r="Q725" s="115"/>
      <c r="R725" s="14"/>
      <c r="S725" s="14"/>
      <c r="T725" s="14"/>
    </row>
    <row r="726" spans="1:20">
      <c r="A726" s="14"/>
      <c r="B726" s="14"/>
      <c r="C726" s="14"/>
      <c r="D726" s="14"/>
      <c r="E726" s="117"/>
      <c r="F726" s="14"/>
      <c r="G726" s="14"/>
      <c r="H726" s="14"/>
      <c r="I726" s="14"/>
      <c r="J726" s="14"/>
      <c r="K726" s="14"/>
      <c r="L726" s="14"/>
      <c r="M726" s="14"/>
      <c r="N726" s="14"/>
      <c r="O726" s="14"/>
      <c r="P726" s="14"/>
      <c r="Q726" s="115"/>
      <c r="R726" s="14"/>
      <c r="S726" s="14"/>
      <c r="T726" s="14"/>
    </row>
    <row r="727" spans="1:20">
      <c r="A727" s="14"/>
      <c r="B727" s="14"/>
      <c r="C727" s="14"/>
      <c r="D727" s="14"/>
      <c r="E727" s="117"/>
      <c r="F727" s="14"/>
      <c r="G727" s="14"/>
      <c r="H727" s="14"/>
      <c r="I727" s="14"/>
      <c r="J727" s="14"/>
      <c r="K727" s="14"/>
      <c r="L727" s="14"/>
      <c r="M727" s="14"/>
      <c r="N727" s="14"/>
      <c r="O727" s="14"/>
      <c r="P727" s="14"/>
      <c r="Q727" s="115"/>
      <c r="R727" s="14"/>
      <c r="S727" s="14"/>
      <c r="T727" s="14"/>
    </row>
    <row r="728" spans="1:20">
      <c r="A728" s="14"/>
      <c r="B728" s="14"/>
      <c r="C728" s="14"/>
      <c r="D728" s="14"/>
      <c r="E728" s="117"/>
      <c r="F728" s="14"/>
      <c r="G728" s="14"/>
      <c r="H728" s="14"/>
      <c r="I728" s="14"/>
      <c r="J728" s="14"/>
      <c r="K728" s="14"/>
      <c r="L728" s="14"/>
      <c r="M728" s="14"/>
      <c r="N728" s="14"/>
      <c r="O728" s="14"/>
      <c r="P728" s="14"/>
      <c r="Q728" s="115"/>
      <c r="R728" s="14"/>
      <c r="S728" s="14"/>
      <c r="T728" s="14"/>
    </row>
    <row r="729" spans="1:20">
      <c r="A729" s="14"/>
      <c r="B729" s="14"/>
      <c r="C729" s="14"/>
      <c r="D729" s="14"/>
      <c r="E729" s="117"/>
      <c r="F729" s="14"/>
      <c r="G729" s="14"/>
      <c r="H729" s="14"/>
      <c r="I729" s="14"/>
      <c r="J729" s="14"/>
      <c r="K729" s="14"/>
      <c r="L729" s="14"/>
      <c r="M729" s="14"/>
      <c r="N729" s="14"/>
      <c r="O729" s="14"/>
      <c r="P729" s="14"/>
      <c r="Q729" s="115"/>
      <c r="R729" s="14"/>
      <c r="S729" s="14"/>
      <c r="T729" s="14"/>
    </row>
    <row r="730" spans="1:20">
      <c r="A730" s="14"/>
      <c r="B730" s="14"/>
      <c r="C730" s="14"/>
      <c r="D730" s="14"/>
      <c r="E730" s="117"/>
      <c r="F730" s="14"/>
      <c r="G730" s="14"/>
      <c r="H730" s="14"/>
      <c r="I730" s="14"/>
      <c r="J730" s="14"/>
      <c r="K730" s="14"/>
      <c r="L730" s="14"/>
      <c r="M730" s="14"/>
      <c r="N730" s="14"/>
      <c r="O730" s="14"/>
      <c r="P730" s="14"/>
      <c r="Q730" s="115"/>
      <c r="R730" s="14"/>
      <c r="S730" s="14"/>
      <c r="T730" s="14"/>
    </row>
    <row r="731" spans="1:20">
      <c r="A731" s="14"/>
      <c r="B731" s="14"/>
      <c r="C731" s="14"/>
      <c r="D731" s="14"/>
      <c r="E731" s="117"/>
      <c r="F731" s="14"/>
      <c r="G731" s="14"/>
      <c r="H731" s="14"/>
      <c r="I731" s="14"/>
      <c r="J731" s="14"/>
      <c r="K731" s="14"/>
      <c r="L731" s="14"/>
      <c r="M731" s="14"/>
      <c r="N731" s="14"/>
      <c r="O731" s="14"/>
      <c r="P731" s="14"/>
      <c r="Q731" s="115"/>
      <c r="R731" s="14"/>
      <c r="S731" s="14"/>
      <c r="T731" s="14"/>
    </row>
    <row r="732" spans="1:20">
      <c r="A732" s="14"/>
      <c r="B732" s="14"/>
      <c r="C732" s="14"/>
      <c r="D732" s="14"/>
      <c r="E732" s="117"/>
      <c r="F732" s="14"/>
      <c r="G732" s="14"/>
      <c r="H732" s="14"/>
      <c r="I732" s="14"/>
      <c r="J732" s="14"/>
      <c r="K732" s="14"/>
      <c r="L732" s="14"/>
      <c r="M732" s="14"/>
      <c r="N732" s="14"/>
      <c r="O732" s="14"/>
      <c r="P732" s="14"/>
      <c r="Q732" s="115"/>
      <c r="R732" s="14"/>
      <c r="S732" s="14"/>
      <c r="T732" s="14"/>
    </row>
    <row r="733" spans="1:20">
      <c r="A733" s="14"/>
      <c r="B733" s="14"/>
      <c r="C733" s="14"/>
      <c r="D733" s="14"/>
      <c r="E733" s="117"/>
      <c r="F733" s="14"/>
      <c r="G733" s="14"/>
      <c r="H733" s="14"/>
      <c r="I733" s="14"/>
      <c r="J733" s="14"/>
      <c r="K733" s="14"/>
      <c r="L733" s="14"/>
      <c r="M733" s="14"/>
      <c r="N733" s="14"/>
      <c r="O733" s="14"/>
      <c r="P733" s="14"/>
      <c r="Q733" s="115"/>
      <c r="R733" s="14"/>
      <c r="S733" s="14"/>
      <c r="T733" s="14"/>
    </row>
    <row r="734" spans="1:20">
      <c r="A734" s="14"/>
      <c r="B734" s="14"/>
      <c r="C734" s="14"/>
      <c r="D734" s="14"/>
      <c r="E734" s="117"/>
      <c r="F734" s="14"/>
      <c r="G734" s="14"/>
      <c r="H734" s="14"/>
      <c r="I734" s="14"/>
      <c r="J734" s="14"/>
      <c r="K734" s="14"/>
      <c r="L734" s="14"/>
      <c r="M734" s="14"/>
      <c r="N734" s="14"/>
      <c r="O734" s="14"/>
      <c r="P734" s="14"/>
      <c r="Q734" s="115"/>
      <c r="R734" s="14"/>
      <c r="S734" s="14"/>
      <c r="T734" s="14"/>
    </row>
    <row r="735" spans="1:20">
      <c r="A735" s="14"/>
      <c r="B735" s="14"/>
      <c r="C735" s="14"/>
      <c r="D735" s="14"/>
      <c r="E735" s="117"/>
      <c r="F735" s="14"/>
      <c r="G735" s="14"/>
      <c r="H735" s="14"/>
      <c r="I735" s="14"/>
      <c r="J735" s="14"/>
      <c r="K735" s="14"/>
      <c r="L735" s="14"/>
      <c r="M735" s="14"/>
      <c r="N735" s="14"/>
      <c r="O735" s="14"/>
      <c r="P735" s="14"/>
      <c r="Q735" s="115"/>
      <c r="R735" s="14"/>
      <c r="S735" s="14"/>
      <c r="T735" s="14"/>
    </row>
    <row r="736" spans="1:20">
      <c r="A736" s="14"/>
      <c r="B736" s="14"/>
      <c r="C736" s="14"/>
      <c r="D736" s="14"/>
      <c r="E736" s="117"/>
      <c r="F736" s="14"/>
      <c r="G736" s="14"/>
      <c r="H736" s="14"/>
      <c r="I736" s="14"/>
      <c r="J736" s="14"/>
      <c r="K736" s="14"/>
      <c r="L736" s="14"/>
      <c r="M736" s="14"/>
      <c r="N736" s="14"/>
      <c r="O736" s="14"/>
      <c r="P736" s="14"/>
      <c r="Q736" s="115"/>
      <c r="R736" s="14"/>
      <c r="S736" s="14"/>
      <c r="T736" s="14"/>
    </row>
    <row r="737" spans="1:20">
      <c r="A737" s="14"/>
      <c r="B737" s="14"/>
      <c r="C737" s="14"/>
      <c r="D737" s="14"/>
      <c r="E737" s="117"/>
      <c r="F737" s="14"/>
      <c r="G737" s="14"/>
      <c r="H737" s="14"/>
      <c r="I737" s="14"/>
      <c r="J737" s="14"/>
      <c r="K737" s="14"/>
      <c r="L737" s="14"/>
      <c r="M737" s="14"/>
      <c r="N737" s="14"/>
      <c r="O737" s="14"/>
      <c r="P737" s="14"/>
      <c r="Q737" s="115"/>
      <c r="R737" s="14"/>
      <c r="S737" s="14"/>
      <c r="T737" s="14"/>
    </row>
    <row r="738" spans="1:20">
      <c r="A738" s="14"/>
      <c r="B738" s="14"/>
      <c r="C738" s="14"/>
      <c r="D738" s="14"/>
      <c r="E738" s="117"/>
      <c r="F738" s="14"/>
      <c r="G738" s="14"/>
      <c r="H738" s="14"/>
      <c r="I738" s="14"/>
      <c r="J738" s="14"/>
      <c r="K738" s="14"/>
      <c r="L738" s="14"/>
      <c r="M738" s="14"/>
      <c r="N738" s="14"/>
      <c r="O738" s="14"/>
      <c r="P738" s="14"/>
      <c r="Q738" s="115"/>
      <c r="R738" s="14"/>
      <c r="S738" s="14"/>
      <c r="T738" s="14"/>
    </row>
    <row r="739" spans="1:20">
      <c r="A739" s="14"/>
      <c r="B739" s="14"/>
      <c r="C739" s="14"/>
      <c r="D739" s="14"/>
      <c r="E739" s="117"/>
      <c r="F739" s="14"/>
      <c r="G739" s="14"/>
      <c r="H739" s="14"/>
      <c r="I739" s="14"/>
      <c r="J739" s="14"/>
      <c r="K739" s="14"/>
      <c r="L739" s="14"/>
      <c r="M739" s="14"/>
      <c r="N739" s="14"/>
      <c r="O739" s="14"/>
      <c r="P739" s="14"/>
      <c r="Q739" s="115"/>
      <c r="R739" s="14"/>
      <c r="S739" s="14"/>
      <c r="T739" s="14"/>
    </row>
    <row r="740" spans="1:20">
      <c r="A740" s="14"/>
      <c r="B740" s="14"/>
      <c r="C740" s="14"/>
      <c r="D740" s="14"/>
      <c r="E740" s="117"/>
      <c r="F740" s="14"/>
      <c r="G740" s="14"/>
      <c r="H740" s="14"/>
      <c r="I740" s="14"/>
      <c r="J740" s="14"/>
      <c r="K740" s="14"/>
      <c r="L740" s="14"/>
      <c r="M740" s="14"/>
      <c r="N740" s="14"/>
      <c r="O740" s="14"/>
      <c r="P740" s="14"/>
      <c r="Q740" s="115"/>
      <c r="R740" s="14"/>
      <c r="S740" s="14"/>
      <c r="T740" s="14"/>
    </row>
    <row r="741" spans="1:20">
      <c r="A741" s="14"/>
      <c r="B741" s="14"/>
      <c r="C741" s="14"/>
      <c r="D741" s="14"/>
      <c r="E741" s="117"/>
      <c r="F741" s="14"/>
      <c r="G741" s="14"/>
      <c r="H741" s="14"/>
      <c r="I741" s="14"/>
      <c r="J741" s="14"/>
      <c r="K741" s="14"/>
      <c r="L741" s="14"/>
      <c r="M741" s="14"/>
      <c r="N741" s="14"/>
      <c r="O741" s="14"/>
      <c r="P741" s="14"/>
      <c r="Q741" s="115"/>
      <c r="R741" s="14"/>
      <c r="S741" s="14"/>
      <c r="T741" s="14"/>
    </row>
    <row r="742" spans="1:20">
      <c r="A742" s="14"/>
      <c r="B742" s="14"/>
      <c r="C742" s="14"/>
      <c r="D742" s="14"/>
      <c r="E742" s="117"/>
      <c r="F742" s="14"/>
      <c r="G742" s="14"/>
      <c r="H742" s="14"/>
      <c r="I742" s="14"/>
      <c r="J742" s="14"/>
      <c r="K742" s="14"/>
      <c r="L742" s="14"/>
      <c r="M742" s="14"/>
      <c r="N742" s="14"/>
      <c r="O742" s="14"/>
      <c r="P742" s="14"/>
      <c r="Q742" s="115"/>
      <c r="R742" s="14"/>
      <c r="S742" s="14"/>
      <c r="T742" s="14"/>
    </row>
    <row r="743" spans="1:20">
      <c r="A743" s="14"/>
      <c r="B743" s="14"/>
      <c r="C743" s="14"/>
      <c r="D743" s="14"/>
      <c r="E743" s="117"/>
      <c r="F743" s="14"/>
      <c r="G743" s="14"/>
      <c r="H743" s="14"/>
      <c r="I743" s="14"/>
      <c r="J743" s="14"/>
      <c r="K743" s="14"/>
      <c r="L743" s="14"/>
      <c r="M743" s="14"/>
      <c r="N743" s="14"/>
      <c r="O743" s="14"/>
      <c r="P743" s="14"/>
      <c r="Q743" s="115"/>
      <c r="R743" s="14"/>
      <c r="S743" s="14"/>
      <c r="T743" s="14"/>
    </row>
    <row r="744" spans="1:20">
      <c r="A744" s="14"/>
      <c r="B744" s="14"/>
      <c r="C744" s="14"/>
      <c r="D744" s="14"/>
      <c r="E744" s="117"/>
      <c r="F744" s="14"/>
      <c r="G744" s="14"/>
      <c r="H744" s="14"/>
      <c r="I744" s="14"/>
      <c r="J744" s="14"/>
      <c r="K744" s="14"/>
      <c r="L744" s="14"/>
      <c r="M744" s="14"/>
      <c r="N744" s="14"/>
      <c r="O744" s="14"/>
      <c r="P744" s="14"/>
      <c r="Q744" s="115"/>
      <c r="R744" s="14"/>
      <c r="S744" s="14"/>
      <c r="T744" s="14"/>
    </row>
    <row r="745" spans="1:20">
      <c r="A745" s="14"/>
      <c r="B745" s="14"/>
      <c r="C745" s="14"/>
      <c r="D745" s="14"/>
      <c r="E745" s="117"/>
      <c r="F745" s="14"/>
      <c r="G745" s="14"/>
      <c r="H745" s="14"/>
      <c r="I745" s="14"/>
      <c r="J745" s="14"/>
      <c r="K745" s="14"/>
      <c r="L745" s="14"/>
      <c r="M745" s="14"/>
      <c r="N745" s="14"/>
      <c r="O745" s="14"/>
      <c r="P745" s="14"/>
      <c r="Q745" s="115"/>
      <c r="R745" s="14"/>
      <c r="S745" s="14"/>
      <c r="T745" s="14"/>
    </row>
    <row r="746" spans="1:20">
      <c r="A746" s="14"/>
      <c r="B746" s="14"/>
      <c r="C746" s="14"/>
      <c r="D746" s="14"/>
      <c r="E746" s="117"/>
      <c r="F746" s="14"/>
      <c r="G746" s="14"/>
      <c r="H746" s="14"/>
      <c r="I746" s="14"/>
      <c r="J746" s="14"/>
      <c r="K746" s="14"/>
      <c r="L746" s="14"/>
      <c r="M746" s="14"/>
      <c r="N746" s="14"/>
      <c r="O746" s="14"/>
      <c r="P746" s="14"/>
      <c r="Q746" s="115"/>
      <c r="R746" s="14"/>
      <c r="S746" s="14"/>
      <c r="T746" s="14"/>
    </row>
    <row r="747" spans="1:20">
      <c r="A747" s="14"/>
      <c r="B747" s="14"/>
      <c r="C747" s="14"/>
      <c r="D747" s="14"/>
      <c r="E747" s="117"/>
      <c r="F747" s="14"/>
      <c r="G747" s="14"/>
      <c r="H747" s="14"/>
      <c r="I747" s="14"/>
      <c r="J747" s="14"/>
      <c r="K747" s="14"/>
      <c r="L747" s="14"/>
      <c r="M747" s="14"/>
      <c r="N747" s="14"/>
      <c r="O747" s="14"/>
      <c r="P747" s="14"/>
      <c r="Q747" s="115"/>
      <c r="R747" s="14"/>
      <c r="S747" s="14"/>
      <c r="T747" s="14"/>
    </row>
    <row r="748" spans="1:20">
      <c r="A748" s="14"/>
      <c r="B748" s="14"/>
      <c r="C748" s="14"/>
      <c r="D748" s="14"/>
      <c r="E748" s="117"/>
      <c r="F748" s="14"/>
      <c r="G748" s="14"/>
      <c r="H748" s="14"/>
      <c r="I748" s="14"/>
      <c r="J748" s="14"/>
      <c r="K748" s="14"/>
      <c r="L748" s="14"/>
      <c r="M748" s="14"/>
      <c r="N748" s="14"/>
      <c r="O748" s="14"/>
      <c r="P748" s="14"/>
      <c r="Q748" s="115"/>
      <c r="R748" s="14"/>
      <c r="S748" s="14"/>
      <c r="T748" s="14"/>
    </row>
    <row r="749" spans="1:20">
      <c r="A749" s="14"/>
      <c r="B749" s="14"/>
      <c r="C749" s="14"/>
      <c r="D749" s="14"/>
      <c r="E749" s="117"/>
      <c r="F749" s="14"/>
      <c r="G749" s="14"/>
      <c r="H749" s="14"/>
      <c r="I749" s="14"/>
      <c r="J749" s="14"/>
      <c r="K749" s="14"/>
      <c r="L749" s="14"/>
      <c r="M749" s="14"/>
      <c r="N749" s="14"/>
      <c r="O749" s="14"/>
      <c r="P749" s="14"/>
      <c r="Q749" s="115"/>
      <c r="R749" s="14"/>
      <c r="S749" s="14"/>
      <c r="T749" s="14"/>
    </row>
    <row r="750" spans="1:20">
      <c r="A750" s="14"/>
      <c r="B750" s="14"/>
      <c r="C750" s="14"/>
      <c r="D750" s="14"/>
      <c r="E750" s="117"/>
      <c r="F750" s="14"/>
      <c r="G750" s="14"/>
      <c r="H750" s="14"/>
      <c r="I750" s="14"/>
      <c r="J750" s="14"/>
      <c r="K750" s="14"/>
      <c r="L750" s="14"/>
      <c r="M750" s="14"/>
      <c r="N750" s="14"/>
      <c r="O750" s="14"/>
      <c r="P750" s="14"/>
      <c r="Q750" s="115"/>
      <c r="R750" s="14"/>
      <c r="S750" s="14"/>
      <c r="T750" s="14"/>
    </row>
    <row r="751" spans="1:20">
      <c r="A751" s="14"/>
      <c r="B751" s="14"/>
      <c r="C751" s="14"/>
      <c r="D751" s="14"/>
      <c r="E751" s="117"/>
      <c r="F751" s="14"/>
      <c r="G751" s="14"/>
      <c r="H751" s="14"/>
      <c r="I751" s="14"/>
      <c r="J751" s="14"/>
      <c r="K751" s="14"/>
      <c r="L751" s="14"/>
      <c r="M751" s="14"/>
      <c r="N751" s="14"/>
      <c r="O751" s="14"/>
      <c r="P751" s="14"/>
      <c r="Q751" s="115"/>
      <c r="R751" s="14"/>
      <c r="S751" s="14"/>
      <c r="T751" s="14"/>
    </row>
    <row r="752" spans="1:20">
      <c r="A752" s="14"/>
      <c r="B752" s="14"/>
      <c r="C752" s="14"/>
      <c r="D752" s="14"/>
      <c r="E752" s="117"/>
      <c r="F752" s="14"/>
      <c r="G752" s="14"/>
      <c r="H752" s="14"/>
      <c r="I752" s="14"/>
      <c r="J752" s="14"/>
      <c r="K752" s="14"/>
      <c r="L752" s="14"/>
      <c r="M752" s="14"/>
      <c r="N752" s="14"/>
      <c r="O752" s="14"/>
      <c r="P752" s="14"/>
      <c r="Q752" s="115"/>
      <c r="R752" s="14"/>
      <c r="S752" s="14"/>
      <c r="T752" s="14"/>
    </row>
    <row r="753" spans="1:20">
      <c r="A753" s="14"/>
      <c r="B753" s="14"/>
      <c r="C753" s="14"/>
      <c r="D753" s="14"/>
      <c r="E753" s="117"/>
      <c r="F753" s="14"/>
      <c r="G753" s="14"/>
      <c r="H753" s="14"/>
      <c r="I753" s="14"/>
      <c r="J753" s="14"/>
      <c r="K753" s="14"/>
      <c r="L753" s="14"/>
      <c r="M753" s="14"/>
      <c r="N753" s="14"/>
      <c r="O753" s="14"/>
      <c r="P753" s="14"/>
      <c r="Q753" s="115"/>
      <c r="R753" s="14"/>
      <c r="S753" s="14"/>
      <c r="T753" s="14"/>
    </row>
    <row r="754" spans="1:20">
      <c r="A754" s="14"/>
      <c r="B754" s="14"/>
      <c r="C754" s="14"/>
      <c r="D754" s="14"/>
      <c r="E754" s="117"/>
      <c r="F754" s="14"/>
      <c r="G754" s="14"/>
      <c r="H754" s="14"/>
      <c r="I754" s="14"/>
      <c r="J754" s="14"/>
      <c r="K754" s="14"/>
      <c r="L754" s="14"/>
      <c r="M754" s="14"/>
      <c r="N754" s="14"/>
      <c r="O754" s="14"/>
      <c r="P754" s="14"/>
      <c r="Q754" s="115"/>
      <c r="R754" s="14"/>
      <c r="S754" s="14"/>
      <c r="T754" s="14"/>
    </row>
    <row r="755" spans="1:20">
      <c r="A755" s="14"/>
      <c r="B755" s="14"/>
      <c r="C755" s="14"/>
      <c r="D755" s="14"/>
      <c r="E755" s="117"/>
      <c r="F755" s="14"/>
      <c r="G755" s="14"/>
      <c r="H755" s="14"/>
      <c r="I755" s="14"/>
      <c r="J755" s="14"/>
      <c r="K755" s="14"/>
      <c r="L755" s="14"/>
      <c r="M755" s="14"/>
      <c r="N755" s="14"/>
      <c r="O755" s="14"/>
      <c r="P755" s="14"/>
      <c r="Q755" s="115"/>
      <c r="R755" s="14"/>
      <c r="S755" s="14"/>
      <c r="T755" s="14"/>
    </row>
    <row r="756" spans="1:20">
      <c r="A756" s="14"/>
      <c r="B756" s="14"/>
      <c r="C756" s="14"/>
      <c r="D756" s="14"/>
      <c r="E756" s="117"/>
      <c r="F756" s="14"/>
      <c r="G756" s="14"/>
      <c r="H756" s="14"/>
      <c r="I756" s="14"/>
      <c r="J756" s="14"/>
      <c r="K756" s="14"/>
      <c r="L756" s="14"/>
      <c r="M756" s="14"/>
      <c r="N756" s="14"/>
      <c r="O756" s="14"/>
      <c r="P756" s="14"/>
      <c r="Q756" s="115"/>
      <c r="R756" s="14"/>
      <c r="S756" s="14"/>
      <c r="T756" s="14"/>
    </row>
    <row r="757" spans="1:20">
      <c r="A757" s="14"/>
      <c r="B757" s="14"/>
      <c r="C757" s="14"/>
      <c r="D757" s="14"/>
      <c r="E757" s="117"/>
      <c r="F757" s="14"/>
      <c r="G757" s="14"/>
      <c r="H757" s="14"/>
      <c r="I757" s="14"/>
      <c r="J757" s="14"/>
      <c r="K757" s="14"/>
      <c r="L757" s="14"/>
      <c r="M757" s="14"/>
      <c r="N757" s="14"/>
      <c r="O757" s="14"/>
      <c r="P757" s="14"/>
      <c r="Q757" s="115"/>
      <c r="R757" s="14"/>
      <c r="S757" s="14"/>
      <c r="T757" s="14"/>
    </row>
    <row r="758" spans="1:20">
      <c r="A758" s="14"/>
      <c r="B758" s="14"/>
      <c r="C758" s="14"/>
      <c r="D758" s="14"/>
      <c r="E758" s="117"/>
      <c r="F758" s="14"/>
      <c r="G758" s="14"/>
      <c r="H758" s="14"/>
      <c r="I758" s="14"/>
      <c r="J758" s="14"/>
      <c r="K758" s="14"/>
      <c r="L758" s="14"/>
      <c r="M758" s="14"/>
      <c r="N758" s="14"/>
      <c r="O758" s="14"/>
      <c r="P758" s="14"/>
      <c r="Q758" s="115"/>
      <c r="R758" s="14"/>
      <c r="S758" s="14"/>
      <c r="T758" s="14"/>
    </row>
    <row r="759" spans="1:20">
      <c r="A759" s="14"/>
      <c r="B759" s="14"/>
      <c r="C759" s="14"/>
      <c r="D759" s="14"/>
      <c r="E759" s="117"/>
      <c r="F759" s="14"/>
      <c r="G759" s="14"/>
      <c r="H759" s="14"/>
      <c r="I759" s="14"/>
      <c r="J759" s="14"/>
      <c r="K759" s="14"/>
      <c r="L759" s="14"/>
      <c r="M759" s="14"/>
      <c r="N759" s="14"/>
      <c r="O759" s="14"/>
      <c r="P759" s="14"/>
      <c r="Q759" s="115"/>
      <c r="R759" s="14"/>
      <c r="S759" s="14"/>
      <c r="T759" s="14"/>
    </row>
    <row r="760" spans="1:20">
      <c r="A760" s="14"/>
      <c r="B760" s="14"/>
      <c r="C760" s="14"/>
      <c r="D760" s="14"/>
      <c r="E760" s="117"/>
      <c r="F760" s="14"/>
      <c r="G760" s="14"/>
      <c r="H760" s="14"/>
      <c r="I760" s="14"/>
      <c r="J760" s="14"/>
      <c r="K760" s="14"/>
      <c r="L760" s="14"/>
      <c r="M760" s="14"/>
      <c r="N760" s="14"/>
      <c r="O760" s="14"/>
      <c r="P760" s="14"/>
      <c r="Q760" s="115"/>
      <c r="R760" s="14"/>
      <c r="S760" s="14"/>
      <c r="T760" s="14"/>
    </row>
    <row r="761" spans="1:20">
      <c r="A761" s="14"/>
      <c r="B761" s="14"/>
      <c r="C761" s="14"/>
      <c r="D761" s="14"/>
      <c r="E761" s="117"/>
      <c r="F761" s="14"/>
      <c r="G761" s="14"/>
      <c r="H761" s="14"/>
      <c r="I761" s="14"/>
      <c r="J761" s="14"/>
      <c r="K761" s="14"/>
      <c r="L761" s="14"/>
      <c r="M761" s="14"/>
      <c r="N761" s="14"/>
      <c r="O761" s="14"/>
      <c r="P761" s="14"/>
      <c r="Q761" s="115"/>
      <c r="R761" s="14"/>
      <c r="S761" s="14"/>
      <c r="T761" s="14"/>
    </row>
    <row r="762" spans="1:20">
      <c r="A762" s="14"/>
      <c r="B762" s="14"/>
      <c r="C762" s="14"/>
      <c r="D762" s="14"/>
      <c r="E762" s="117"/>
      <c r="F762" s="14"/>
      <c r="G762" s="14"/>
      <c r="H762" s="14"/>
      <c r="I762" s="14"/>
      <c r="J762" s="14"/>
      <c r="K762" s="14"/>
      <c r="L762" s="14"/>
      <c r="M762" s="14"/>
      <c r="N762" s="14"/>
      <c r="O762" s="14"/>
      <c r="P762" s="14"/>
      <c r="Q762" s="115"/>
      <c r="R762" s="14"/>
      <c r="S762" s="14"/>
      <c r="T762" s="14"/>
    </row>
    <row r="763" spans="1:20">
      <c r="A763" s="14"/>
      <c r="B763" s="14"/>
      <c r="C763" s="14"/>
      <c r="D763" s="14"/>
      <c r="E763" s="117"/>
      <c r="F763" s="14"/>
      <c r="G763" s="14"/>
      <c r="H763" s="14"/>
      <c r="I763" s="14"/>
      <c r="J763" s="14"/>
      <c r="K763" s="14"/>
      <c r="L763" s="14"/>
      <c r="M763" s="14"/>
      <c r="N763" s="14"/>
      <c r="O763" s="14"/>
      <c r="P763" s="14"/>
      <c r="Q763" s="115"/>
      <c r="R763" s="14"/>
      <c r="S763" s="14"/>
      <c r="T763" s="14"/>
    </row>
    <row r="764" spans="1:20">
      <c r="A764" s="14"/>
      <c r="B764" s="14"/>
      <c r="C764" s="14"/>
      <c r="D764" s="14"/>
      <c r="E764" s="117"/>
      <c r="F764" s="14"/>
      <c r="G764" s="14"/>
      <c r="H764" s="14"/>
      <c r="I764" s="14"/>
      <c r="J764" s="14"/>
      <c r="K764" s="14"/>
      <c r="L764" s="14"/>
      <c r="M764" s="14"/>
      <c r="N764" s="14"/>
      <c r="O764" s="14"/>
      <c r="P764" s="14"/>
      <c r="Q764" s="115"/>
      <c r="R764" s="14"/>
      <c r="S764" s="14"/>
      <c r="T764" s="14"/>
    </row>
    <row r="765" spans="1:20">
      <c r="A765" s="14"/>
      <c r="B765" s="14"/>
      <c r="C765" s="14"/>
      <c r="D765" s="14"/>
      <c r="E765" s="117"/>
      <c r="F765" s="14"/>
      <c r="G765" s="14"/>
      <c r="H765" s="14"/>
      <c r="I765" s="14"/>
      <c r="J765" s="14"/>
      <c r="K765" s="14"/>
      <c r="L765" s="14"/>
      <c r="M765" s="14"/>
      <c r="N765" s="14"/>
      <c r="O765" s="14"/>
      <c r="P765" s="14"/>
      <c r="Q765" s="115"/>
      <c r="R765" s="14"/>
      <c r="S765" s="14"/>
      <c r="T765" s="14"/>
    </row>
    <row r="766" spans="1:20">
      <c r="A766" s="14"/>
      <c r="B766" s="14"/>
      <c r="C766" s="14"/>
      <c r="D766" s="14"/>
      <c r="E766" s="117"/>
      <c r="F766" s="14"/>
      <c r="G766" s="14"/>
      <c r="H766" s="14"/>
      <c r="I766" s="14"/>
      <c r="J766" s="14"/>
      <c r="K766" s="14"/>
      <c r="L766" s="14"/>
      <c r="M766" s="14"/>
      <c r="N766" s="14"/>
      <c r="O766" s="14"/>
      <c r="P766" s="14"/>
      <c r="Q766" s="115"/>
      <c r="R766" s="14"/>
      <c r="S766" s="14"/>
      <c r="T766" s="14"/>
    </row>
    <row r="767" spans="1:20">
      <c r="A767" s="14"/>
      <c r="B767" s="14"/>
      <c r="C767" s="14"/>
      <c r="D767" s="14"/>
      <c r="E767" s="117"/>
      <c r="F767" s="14"/>
      <c r="G767" s="14"/>
      <c r="H767" s="14"/>
      <c r="I767" s="14"/>
      <c r="J767" s="14"/>
      <c r="K767" s="14"/>
      <c r="L767" s="14"/>
      <c r="M767" s="14"/>
      <c r="N767" s="14"/>
      <c r="O767" s="14"/>
      <c r="P767" s="14"/>
      <c r="Q767" s="115"/>
      <c r="R767" s="14"/>
      <c r="S767" s="14"/>
      <c r="T767" s="14"/>
    </row>
    <row r="768" spans="1:20">
      <c r="A768" s="14"/>
      <c r="B768" s="14"/>
      <c r="C768" s="14"/>
      <c r="D768" s="14"/>
      <c r="E768" s="117"/>
      <c r="F768" s="14"/>
      <c r="G768" s="14"/>
      <c r="H768" s="14"/>
      <c r="I768" s="14"/>
      <c r="J768" s="14"/>
      <c r="K768" s="14"/>
      <c r="L768" s="14"/>
      <c r="M768" s="14"/>
      <c r="N768" s="14"/>
      <c r="O768" s="14"/>
      <c r="P768" s="14"/>
      <c r="Q768" s="115"/>
      <c r="R768" s="14"/>
      <c r="S768" s="14"/>
      <c r="T768" s="14"/>
    </row>
    <row r="769" spans="1:20">
      <c r="A769" s="14"/>
      <c r="B769" s="14"/>
      <c r="C769" s="14"/>
      <c r="D769" s="14"/>
      <c r="E769" s="117"/>
      <c r="F769" s="14"/>
      <c r="G769" s="14"/>
      <c r="H769" s="14"/>
      <c r="I769" s="14"/>
      <c r="J769" s="14"/>
      <c r="K769" s="14"/>
      <c r="L769" s="14"/>
      <c r="M769" s="14"/>
      <c r="N769" s="14"/>
      <c r="O769" s="14"/>
      <c r="P769" s="14"/>
      <c r="Q769" s="115"/>
      <c r="R769" s="14"/>
      <c r="S769" s="14"/>
      <c r="T769" s="14"/>
    </row>
    <row r="770" spans="1:20">
      <c r="A770" s="14"/>
      <c r="B770" s="14"/>
      <c r="C770" s="14"/>
      <c r="D770" s="14"/>
      <c r="E770" s="117"/>
      <c r="F770" s="14"/>
      <c r="G770" s="14"/>
      <c r="H770" s="14"/>
      <c r="I770" s="14"/>
      <c r="J770" s="14"/>
      <c r="K770" s="14"/>
      <c r="L770" s="14"/>
      <c r="M770" s="14"/>
      <c r="N770" s="14"/>
      <c r="O770" s="14"/>
      <c r="P770" s="14"/>
      <c r="Q770" s="115"/>
      <c r="R770" s="14"/>
      <c r="S770" s="14"/>
      <c r="T770" s="14"/>
    </row>
    <row r="771" spans="1:20">
      <c r="A771" s="14"/>
      <c r="B771" s="14"/>
      <c r="C771" s="14"/>
      <c r="D771" s="14"/>
      <c r="E771" s="117"/>
      <c r="F771" s="14"/>
      <c r="G771" s="14"/>
      <c r="H771" s="14"/>
      <c r="I771" s="14"/>
      <c r="J771" s="14"/>
      <c r="K771" s="14"/>
      <c r="L771" s="14"/>
      <c r="M771" s="14"/>
      <c r="N771" s="14"/>
      <c r="O771" s="14"/>
      <c r="P771" s="14"/>
      <c r="Q771" s="115"/>
      <c r="R771" s="14"/>
      <c r="S771" s="14"/>
      <c r="T771" s="14"/>
    </row>
    <row r="772" spans="1:20">
      <c r="A772" s="14"/>
      <c r="B772" s="14"/>
      <c r="C772" s="14"/>
      <c r="D772" s="14"/>
      <c r="E772" s="117"/>
      <c r="F772" s="14"/>
      <c r="G772" s="14"/>
      <c r="H772" s="14"/>
      <c r="I772" s="14"/>
      <c r="J772" s="14"/>
      <c r="K772" s="14"/>
      <c r="L772" s="14"/>
      <c r="M772" s="14"/>
      <c r="N772" s="14"/>
      <c r="O772" s="14"/>
      <c r="P772" s="14"/>
      <c r="Q772" s="115"/>
      <c r="R772" s="14"/>
      <c r="S772" s="14"/>
      <c r="T772" s="14"/>
    </row>
    <row r="773" spans="1:20">
      <c r="A773" s="14"/>
      <c r="B773" s="14"/>
      <c r="C773" s="14"/>
      <c r="D773" s="14"/>
      <c r="E773" s="117"/>
      <c r="F773" s="14"/>
      <c r="G773" s="14"/>
      <c r="H773" s="14"/>
      <c r="I773" s="14"/>
      <c r="J773" s="14"/>
      <c r="K773" s="14"/>
      <c r="L773" s="14"/>
      <c r="M773" s="14"/>
      <c r="N773" s="14"/>
      <c r="O773" s="14"/>
      <c r="P773" s="14"/>
      <c r="Q773" s="115"/>
      <c r="R773" s="14"/>
      <c r="S773" s="14"/>
      <c r="T773" s="14"/>
    </row>
    <row r="774" spans="1:20">
      <c r="A774" s="14"/>
      <c r="B774" s="14"/>
      <c r="C774" s="14"/>
      <c r="D774" s="14"/>
      <c r="E774" s="117"/>
      <c r="F774" s="14"/>
      <c r="G774" s="14"/>
      <c r="H774" s="14"/>
      <c r="I774" s="14"/>
      <c r="J774" s="14"/>
      <c r="K774" s="14"/>
      <c r="L774" s="14"/>
      <c r="M774" s="14"/>
      <c r="N774" s="14"/>
      <c r="O774" s="14"/>
      <c r="P774" s="14"/>
      <c r="Q774" s="115"/>
      <c r="R774" s="14"/>
      <c r="S774" s="14"/>
      <c r="T774" s="14"/>
    </row>
    <row r="775" spans="1:20">
      <c r="A775" s="14"/>
      <c r="B775" s="14"/>
      <c r="C775" s="14"/>
      <c r="D775" s="14"/>
      <c r="E775" s="117"/>
      <c r="F775" s="14"/>
      <c r="G775" s="14"/>
      <c r="H775" s="14"/>
      <c r="I775" s="14"/>
      <c r="J775" s="14"/>
      <c r="K775" s="14"/>
      <c r="L775" s="14"/>
      <c r="M775" s="14"/>
      <c r="N775" s="14"/>
      <c r="O775" s="14"/>
      <c r="P775" s="14"/>
      <c r="Q775" s="115"/>
      <c r="R775" s="14"/>
      <c r="S775" s="14"/>
      <c r="T775" s="14"/>
    </row>
    <row r="776" spans="1:20">
      <c r="A776" s="14"/>
      <c r="B776" s="14"/>
      <c r="C776" s="14"/>
      <c r="D776" s="14"/>
      <c r="E776" s="117"/>
      <c r="F776" s="14"/>
      <c r="G776" s="14"/>
      <c r="H776" s="14"/>
      <c r="I776" s="14"/>
      <c r="J776" s="14"/>
      <c r="K776" s="14"/>
      <c r="L776" s="14"/>
      <c r="M776" s="14"/>
      <c r="N776" s="14"/>
      <c r="O776" s="14"/>
      <c r="P776" s="14"/>
      <c r="Q776" s="115"/>
      <c r="R776" s="14"/>
      <c r="S776" s="14"/>
      <c r="T776" s="14"/>
    </row>
    <row r="777" spans="1:20">
      <c r="A777" s="14"/>
      <c r="B777" s="14"/>
      <c r="C777" s="14"/>
      <c r="D777" s="14"/>
      <c r="E777" s="117"/>
      <c r="F777" s="14"/>
      <c r="G777" s="14"/>
      <c r="H777" s="14"/>
      <c r="I777" s="14"/>
      <c r="J777" s="14"/>
      <c r="K777" s="14"/>
      <c r="L777" s="14"/>
      <c r="M777" s="14"/>
      <c r="N777" s="14"/>
      <c r="O777" s="14"/>
      <c r="P777" s="14"/>
      <c r="Q777" s="115"/>
      <c r="R777" s="14"/>
      <c r="S777" s="14"/>
      <c r="T777" s="14"/>
    </row>
    <row r="778" spans="1:20">
      <c r="A778" s="14"/>
      <c r="B778" s="14"/>
      <c r="C778" s="14"/>
      <c r="D778" s="14"/>
      <c r="E778" s="117"/>
      <c r="F778" s="14"/>
      <c r="G778" s="14"/>
      <c r="H778" s="14"/>
      <c r="I778" s="14"/>
      <c r="J778" s="14"/>
      <c r="K778" s="14"/>
      <c r="L778" s="14"/>
      <c r="M778" s="14"/>
      <c r="N778" s="14"/>
      <c r="O778" s="14"/>
      <c r="P778" s="14"/>
      <c r="Q778" s="115"/>
      <c r="R778" s="14"/>
      <c r="S778" s="14"/>
      <c r="T778" s="14"/>
    </row>
    <row r="779" spans="1:20">
      <c r="A779" s="14"/>
      <c r="B779" s="14"/>
      <c r="C779" s="14"/>
      <c r="D779" s="14"/>
      <c r="E779" s="117"/>
      <c r="F779" s="14"/>
      <c r="G779" s="14"/>
      <c r="H779" s="14"/>
      <c r="I779" s="14"/>
      <c r="J779" s="14"/>
      <c r="K779" s="14"/>
      <c r="L779" s="14"/>
      <c r="M779" s="14"/>
      <c r="N779" s="14"/>
      <c r="O779" s="14"/>
      <c r="P779" s="14"/>
      <c r="Q779" s="115"/>
      <c r="R779" s="14"/>
      <c r="S779" s="14"/>
      <c r="T779" s="14"/>
    </row>
    <row r="780" spans="1:20">
      <c r="A780" s="14"/>
      <c r="B780" s="14"/>
      <c r="C780" s="14"/>
      <c r="D780" s="14"/>
      <c r="E780" s="117"/>
      <c r="F780" s="14"/>
      <c r="G780" s="14"/>
      <c r="H780" s="14"/>
      <c r="I780" s="14"/>
      <c r="J780" s="14"/>
      <c r="K780" s="14"/>
      <c r="L780" s="14"/>
      <c r="M780" s="14"/>
      <c r="N780" s="14"/>
      <c r="O780" s="14"/>
      <c r="P780" s="14"/>
      <c r="Q780" s="115"/>
      <c r="R780" s="14"/>
      <c r="S780" s="14"/>
      <c r="T780" s="14"/>
    </row>
    <row r="781" spans="1:20">
      <c r="A781" s="14"/>
      <c r="B781" s="14"/>
      <c r="C781" s="14"/>
      <c r="D781" s="14"/>
      <c r="E781" s="117"/>
      <c r="F781" s="14"/>
      <c r="G781" s="14"/>
      <c r="H781" s="14"/>
      <c r="I781" s="14"/>
      <c r="J781" s="14"/>
      <c r="K781" s="14"/>
      <c r="L781" s="14"/>
      <c r="M781" s="14"/>
      <c r="N781" s="14"/>
      <c r="O781" s="14"/>
      <c r="P781" s="14"/>
      <c r="Q781" s="115"/>
      <c r="R781" s="14"/>
      <c r="S781" s="14"/>
      <c r="T781" s="14"/>
    </row>
    <row r="782" spans="1:20">
      <c r="A782" s="14"/>
      <c r="B782" s="14"/>
      <c r="C782" s="14"/>
      <c r="D782" s="14"/>
      <c r="E782" s="117"/>
      <c r="F782" s="14"/>
      <c r="G782" s="14"/>
      <c r="H782" s="14"/>
      <c r="I782" s="14"/>
      <c r="J782" s="14"/>
      <c r="K782" s="14"/>
      <c r="L782" s="14"/>
      <c r="M782" s="14"/>
      <c r="N782" s="14"/>
      <c r="O782" s="14"/>
      <c r="P782" s="14"/>
      <c r="Q782" s="115"/>
      <c r="R782" s="14"/>
      <c r="S782" s="14"/>
      <c r="T782" s="14"/>
    </row>
    <row r="783" spans="1:20">
      <c r="A783" s="14"/>
      <c r="B783" s="14"/>
      <c r="C783" s="14"/>
      <c r="D783" s="14"/>
      <c r="E783" s="117"/>
      <c r="F783" s="14"/>
      <c r="G783" s="14"/>
      <c r="H783" s="14"/>
      <c r="I783" s="14"/>
      <c r="J783" s="14"/>
      <c r="K783" s="14"/>
      <c r="L783" s="14"/>
      <c r="M783" s="14"/>
      <c r="N783" s="14"/>
      <c r="O783" s="14"/>
      <c r="P783" s="14"/>
      <c r="Q783" s="115"/>
      <c r="R783" s="14"/>
      <c r="S783" s="14"/>
      <c r="T783" s="14"/>
    </row>
    <row r="784" spans="1:20">
      <c r="A784" s="14"/>
      <c r="B784" s="14"/>
      <c r="C784" s="14"/>
      <c r="D784" s="14"/>
      <c r="E784" s="117"/>
      <c r="F784" s="14"/>
      <c r="G784" s="14"/>
      <c r="H784" s="14"/>
      <c r="I784" s="14"/>
      <c r="J784" s="14"/>
      <c r="K784" s="14"/>
      <c r="L784" s="14"/>
      <c r="M784" s="14"/>
      <c r="N784" s="14"/>
      <c r="O784" s="14"/>
      <c r="P784" s="14"/>
      <c r="Q784" s="115"/>
      <c r="R784" s="14"/>
      <c r="S784" s="14"/>
      <c r="T784" s="14"/>
    </row>
    <row r="785" spans="1:20">
      <c r="A785" s="14"/>
      <c r="B785" s="14"/>
      <c r="C785" s="14"/>
      <c r="D785" s="14"/>
      <c r="E785" s="117"/>
      <c r="F785" s="14"/>
      <c r="G785" s="14"/>
      <c r="H785" s="14"/>
      <c r="I785" s="14"/>
      <c r="J785" s="14"/>
      <c r="K785" s="14"/>
      <c r="L785" s="14"/>
      <c r="M785" s="14"/>
      <c r="N785" s="14"/>
      <c r="O785" s="14"/>
      <c r="P785" s="14"/>
      <c r="Q785" s="115"/>
      <c r="R785" s="14"/>
      <c r="S785" s="14"/>
      <c r="T785" s="14"/>
    </row>
    <row r="786" spans="1:20">
      <c r="A786" s="14"/>
      <c r="B786" s="14"/>
      <c r="C786" s="14"/>
      <c r="D786" s="14"/>
      <c r="E786" s="117"/>
      <c r="F786" s="14"/>
      <c r="G786" s="14"/>
      <c r="H786" s="14"/>
      <c r="I786" s="14"/>
      <c r="J786" s="14"/>
      <c r="K786" s="14"/>
      <c r="L786" s="14"/>
      <c r="M786" s="14"/>
      <c r="N786" s="14"/>
      <c r="O786" s="14"/>
      <c r="P786" s="14"/>
      <c r="Q786" s="115"/>
      <c r="R786" s="14"/>
      <c r="S786" s="14"/>
      <c r="T786" s="14"/>
    </row>
    <row r="787" spans="1:20">
      <c r="A787" s="14"/>
      <c r="B787" s="14"/>
      <c r="C787" s="14"/>
      <c r="D787" s="14"/>
      <c r="E787" s="117"/>
      <c r="F787" s="14"/>
      <c r="G787" s="14"/>
      <c r="H787" s="14"/>
      <c r="I787" s="14"/>
      <c r="J787" s="14"/>
      <c r="K787" s="14"/>
      <c r="L787" s="14"/>
      <c r="M787" s="14"/>
      <c r="N787" s="14"/>
      <c r="O787" s="14"/>
      <c r="P787" s="14"/>
      <c r="Q787" s="115"/>
      <c r="R787" s="14"/>
      <c r="S787" s="14"/>
      <c r="T787" s="14"/>
    </row>
    <row r="788" spans="1:20">
      <c r="A788" s="14"/>
      <c r="B788" s="14"/>
      <c r="C788" s="14"/>
      <c r="D788" s="14"/>
      <c r="E788" s="117"/>
      <c r="F788" s="14"/>
      <c r="G788" s="14"/>
      <c r="H788" s="14"/>
      <c r="I788" s="14"/>
      <c r="J788" s="14"/>
      <c r="K788" s="14"/>
      <c r="L788" s="14"/>
      <c r="M788" s="14"/>
      <c r="N788" s="14"/>
      <c r="O788" s="14"/>
      <c r="P788" s="14"/>
      <c r="Q788" s="115"/>
      <c r="R788" s="14"/>
      <c r="S788" s="14"/>
      <c r="T788" s="14"/>
    </row>
    <row r="789" spans="1:20">
      <c r="A789" s="14"/>
      <c r="B789" s="14"/>
      <c r="C789" s="14"/>
      <c r="D789" s="14"/>
      <c r="E789" s="117"/>
      <c r="F789" s="14"/>
      <c r="G789" s="14"/>
      <c r="H789" s="14"/>
      <c r="I789" s="14"/>
      <c r="J789" s="14"/>
      <c r="K789" s="14"/>
      <c r="L789" s="14"/>
      <c r="M789" s="14"/>
      <c r="N789" s="14"/>
      <c r="O789" s="14"/>
      <c r="P789" s="14"/>
      <c r="Q789" s="115"/>
      <c r="R789" s="14"/>
      <c r="S789" s="14"/>
      <c r="T789" s="14"/>
    </row>
    <row r="790" spans="1:20">
      <c r="A790" s="14"/>
      <c r="B790" s="14"/>
      <c r="C790" s="14"/>
      <c r="D790" s="14"/>
      <c r="E790" s="117"/>
      <c r="F790" s="14"/>
      <c r="G790" s="14"/>
      <c r="H790" s="14"/>
      <c r="I790" s="14"/>
      <c r="J790" s="14"/>
      <c r="K790" s="14"/>
      <c r="L790" s="14"/>
      <c r="M790" s="14"/>
      <c r="N790" s="14"/>
      <c r="O790" s="14"/>
      <c r="P790" s="14"/>
      <c r="Q790" s="115"/>
      <c r="R790" s="14"/>
      <c r="S790" s="14"/>
      <c r="T790" s="14"/>
    </row>
    <row r="791" spans="1:20">
      <c r="A791" s="14"/>
      <c r="B791" s="14"/>
      <c r="C791" s="14"/>
      <c r="D791" s="14"/>
      <c r="E791" s="117"/>
      <c r="F791" s="14"/>
      <c r="G791" s="14"/>
      <c r="H791" s="14"/>
      <c r="I791" s="14"/>
      <c r="J791" s="14"/>
      <c r="K791" s="14"/>
      <c r="L791" s="14"/>
      <c r="M791" s="14"/>
      <c r="N791" s="14"/>
      <c r="O791" s="14"/>
      <c r="P791" s="14"/>
      <c r="Q791" s="115"/>
      <c r="R791" s="14"/>
      <c r="S791" s="14"/>
      <c r="T791" s="14"/>
    </row>
    <row r="792" spans="1:20">
      <c r="A792" s="14"/>
      <c r="B792" s="14"/>
      <c r="C792" s="14"/>
      <c r="D792" s="14"/>
      <c r="E792" s="117"/>
      <c r="F792" s="14"/>
      <c r="G792" s="14"/>
      <c r="H792" s="14"/>
      <c r="I792" s="14"/>
      <c r="J792" s="14"/>
      <c r="K792" s="14"/>
      <c r="L792" s="14"/>
      <c r="M792" s="14"/>
      <c r="N792" s="14"/>
      <c r="O792" s="14"/>
      <c r="P792" s="14"/>
      <c r="Q792" s="115"/>
      <c r="R792" s="14"/>
      <c r="S792" s="14"/>
      <c r="T792" s="14"/>
    </row>
    <row r="793" spans="1:20">
      <c r="A793" s="14"/>
      <c r="B793" s="14"/>
      <c r="C793" s="14"/>
      <c r="D793" s="14"/>
      <c r="E793" s="117"/>
      <c r="F793" s="14"/>
      <c r="G793" s="14"/>
      <c r="H793" s="14"/>
      <c r="I793" s="14"/>
      <c r="J793" s="14"/>
      <c r="K793" s="14"/>
      <c r="L793" s="14"/>
      <c r="M793" s="14"/>
      <c r="N793" s="14"/>
      <c r="O793" s="14"/>
      <c r="P793" s="14"/>
      <c r="Q793" s="115"/>
      <c r="R793" s="14"/>
      <c r="S793" s="14"/>
      <c r="T793" s="14"/>
    </row>
    <row r="794" spans="1:20">
      <c r="A794" s="14"/>
      <c r="B794" s="14"/>
      <c r="C794" s="14"/>
      <c r="D794" s="14"/>
      <c r="E794" s="117"/>
      <c r="F794" s="14"/>
      <c r="G794" s="14"/>
      <c r="H794" s="14"/>
      <c r="I794" s="14"/>
      <c r="J794" s="14"/>
      <c r="K794" s="14"/>
      <c r="L794" s="14"/>
      <c r="M794" s="14"/>
      <c r="N794" s="14"/>
      <c r="O794" s="14"/>
      <c r="P794" s="14"/>
      <c r="Q794" s="115"/>
      <c r="R794" s="14"/>
      <c r="S794" s="14"/>
      <c r="T794" s="14"/>
    </row>
    <row r="795" spans="1:20">
      <c r="A795" s="14"/>
      <c r="B795" s="14"/>
      <c r="C795" s="14"/>
      <c r="D795" s="14"/>
      <c r="E795" s="117"/>
      <c r="F795" s="14"/>
      <c r="G795" s="14"/>
      <c r="H795" s="14"/>
      <c r="I795" s="14"/>
      <c r="J795" s="14"/>
      <c r="K795" s="14"/>
      <c r="L795" s="14"/>
      <c r="M795" s="14"/>
      <c r="N795" s="14"/>
      <c r="O795" s="14"/>
      <c r="P795" s="14"/>
      <c r="Q795" s="115"/>
      <c r="R795" s="14"/>
      <c r="S795" s="14"/>
      <c r="T795" s="14"/>
    </row>
    <row r="796" spans="1:20">
      <c r="A796" s="14"/>
      <c r="B796" s="14"/>
      <c r="C796" s="14"/>
      <c r="D796" s="14"/>
      <c r="E796" s="117"/>
      <c r="F796" s="14"/>
      <c r="G796" s="14"/>
      <c r="H796" s="14"/>
      <c r="I796" s="14"/>
      <c r="J796" s="14"/>
      <c r="K796" s="14"/>
      <c r="L796" s="14"/>
      <c r="M796" s="14"/>
      <c r="N796" s="14"/>
      <c r="O796" s="14"/>
      <c r="P796" s="14"/>
      <c r="Q796" s="115"/>
      <c r="R796" s="14"/>
      <c r="S796" s="14"/>
      <c r="T796" s="14"/>
    </row>
    <row r="797" spans="1:20">
      <c r="A797" s="14"/>
      <c r="B797" s="14"/>
      <c r="C797" s="14"/>
      <c r="D797" s="14"/>
      <c r="E797" s="117"/>
      <c r="F797" s="14"/>
      <c r="G797" s="14"/>
      <c r="H797" s="14"/>
      <c r="I797" s="14"/>
      <c r="J797" s="14"/>
      <c r="K797" s="14"/>
      <c r="L797" s="14"/>
      <c r="M797" s="14"/>
      <c r="N797" s="14"/>
      <c r="O797" s="14"/>
      <c r="P797" s="14"/>
      <c r="Q797" s="115"/>
      <c r="R797" s="14"/>
      <c r="S797" s="14"/>
      <c r="T797" s="14"/>
    </row>
    <row r="798" spans="1:20">
      <c r="A798" s="14"/>
      <c r="B798" s="14"/>
      <c r="C798" s="14"/>
      <c r="D798" s="14"/>
      <c r="E798" s="117"/>
      <c r="F798" s="14"/>
      <c r="G798" s="14"/>
      <c r="H798" s="14"/>
      <c r="I798" s="14"/>
      <c r="J798" s="14"/>
      <c r="K798" s="14"/>
      <c r="L798" s="14"/>
      <c r="M798" s="14"/>
      <c r="N798" s="14"/>
      <c r="O798" s="14"/>
      <c r="P798" s="14"/>
      <c r="Q798" s="115"/>
      <c r="R798" s="14"/>
      <c r="S798" s="14"/>
      <c r="T798" s="14"/>
    </row>
    <row r="799" spans="1:20">
      <c r="A799" s="14"/>
      <c r="B799" s="14"/>
      <c r="C799" s="14"/>
      <c r="D799" s="14"/>
      <c r="E799" s="117"/>
      <c r="F799" s="14"/>
      <c r="G799" s="14"/>
      <c r="H799" s="14"/>
      <c r="I799" s="14"/>
      <c r="J799" s="14"/>
      <c r="K799" s="14"/>
      <c r="L799" s="14"/>
      <c r="M799" s="14"/>
      <c r="N799" s="14"/>
      <c r="O799" s="14"/>
      <c r="P799" s="14"/>
      <c r="Q799" s="115"/>
      <c r="R799" s="14"/>
      <c r="S799" s="14"/>
      <c r="T799" s="14"/>
    </row>
    <row r="800" spans="1:20">
      <c r="A800" s="14"/>
      <c r="B800" s="14"/>
      <c r="C800" s="14"/>
      <c r="D800" s="14"/>
      <c r="E800" s="117"/>
      <c r="F800" s="14"/>
      <c r="G800" s="14"/>
      <c r="H800" s="14"/>
      <c r="I800" s="14"/>
      <c r="J800" s="14"/>
      <c r="K800" s="14"/>
      <c r="L800" s="14"/>
      <c r="M800" s="14"/>
      <c r="N800" s="14"/>
      <c r="O800" s="14"/>
      <c r="P800" s="14"/>
      <c r="Q800" s="115"/>
      <c r="R800" s="14"/>
      <c r="S800" s="14"/>
      <c r="T800" s="14"/>
    </row>
    <row r="801" spans="1:20">
      <c r="A801" s="14"/>
      <c r="B801" s="14"/>
      <c r="C801" s="14"/>
      <c r="D801" s="14"/>
      <c r="E801" s="117"/>
      <c r="F801" s="14"/>
      <c r="G801" s="14"/>
      <c r="H801" s="14"/>
      <c r="I801" s="14"/>
      <c r="J801" s="14"/>
      <c r="K801" s="14"/>
      <c r="L801" s="14"/>
      <c r="M801" s="14"/>
      <c r="N801" s="14"/>
      <c r="O801" s="14"/>
      <c r="P801" s="14"/>
      <c r="Q801" s="115"/>
      <c r="R801" s="14"/>
      <c r="S801" s="14"/>
      <c r="T801" s="14"/>
    </row>
    <row r="802" spans="1:20">
      <c r="A802" s="14"/>
      <c r="B802" s="14"/>
      <c r="C802" s="14"/>
      <c r="D802" s="14"/>
      <c r="E802" s="117"/>
      <c r="F802" s="14"/>
      <c r="G802" s="14"/>
      <c r="H802" s="14"/>
      <c r="I802" s="14"/>
      <c r="J802" s="14"/>
      <c r="K802" s="14"/>
      <c r="L802" s="14"/>
      <c r="M802" s="14"/>
      <c r="N802" s="14"/>
      <c r="O802" s="14"/>
      <c r="P802" s="14"/>
      <c r="Q802" s="115"/>
      <c r="R802" s="14"/>
      <c r="S802" s="14"/>
      <c r="T802" s="14"/>
    </row>
    <row r="803" spans="1:20">
      <c r="A803" s="14"/>
      <c r="B803" s="14"/>
      <c r="C803" s="14"/>
      <c r="D803" s="14"/>
      <c r="E803" s="117"/>
      <c r="F803" s="14"/>
      <c r="G803" s="14"/>
      <c r="H803" s="14"/>
      <c r="I803" s="14"/>
      <c r="J803" s="14"/>
      <c r="K803" s="14"/>
      <c r="L803" s="14"/>
      <c r="M803" s="14"/>
      <c r="N803" s="14"/>
      <c r="O803" s="14"/>
      <c r="P803" s="14"/>
      <c r="Q803" s="115"/>
      <c r="R803" s="14"/>
      <c r="S803" s="14"/>
      <c r="T803" s="14"/>
    </row>
    <row r="804" spans="1:20">
      <c r="A804" s="14"/>
      <c r="B804" s="14"/>
      <c r="C804" s="14"/>
      <c r="D804" s="14"/>
      <c r="E804" s="117"/>
      <c r="F804" s="14"/>
      <c r="G804" s="14"/>
      <c r="H804" s="14"/>
      <c r="I804" s="14"/>
      <c r="J804" s="14"/>
      <c r="K804" s="14"/>
      <c r="L804" s="14"/>
      <c r="M804" s="14"/>
      <c r="N804" s="14"/>
      <c r="O804" s="14"/>
      <c r="P804" s="14"/>
      <c r="Q804" s="115"/>
      <c r="R804" s="14"/>
      <c r="S804" s="14"/>
      <c r="T804" s="14"/>
    </row>
    <row r="805" spans="1:20">
      <c r="A805" s="14"/>
      <c r="B805" s="14"/>
      <c r="C805" s="14"/>
      <c r="D805" s="14"/>
      <c r="E805" s="117"/>
      <c r="F805" s="14"/>
      <c r="G805" s="14"/>
      <c r="H805" s="14"/>
      <c r="I805" s="14"/>
      <c r="J805" s="14"/>
      <c r="K805" s="14"/>
      <c r="L805" s="14"/>
      <c r="M805" s="14"/>
      <c r="N805" s="14"/>
      <c r="O805" s="14"/>
      <c r="P805" s="14"/>
      <c r="Q805" s="115"/>
      <c r="R805" s="14"/>
      <c r="S805" s="14"/>
      <c r="T805" s="14"/>
    </row>
    <row r="806" spans="1:20">
      <c r="A806" s="14"/>
      <c r="B806" s="14"/>
      <c r="C806" s="14"/>
      <c r="D806" s="14"/>
      <c r="E806" s="117"/>
      <c r="F806" s="14"/>
      <c r="G806" s="14"/>
      <c r="H806" s="14"/>
      <c r="I806" s="14"/>
      <c r="J806" s="14"/>
      <c r="K806" s="14"/>
      <c r="L806" s="14"/>
      <c r="M806" s="14"/>
      <c r="N806" s="14"/>
      <c r="O806" s="14"/>
      <c r="P806" s="14"/>
      <c r="Q806" s="115"/>
      <c r="R806" s="14"/>
      <c r="S806" s="14"/>
      <c r="T806" s="14"/>
    </row>
    <row r="807" spans="1:20">
      <c r="A807" s="14"/>
      <c r="B807" s="14"/>
      <c r="C807" s="14"/>
      <c r="D807" s="14"/>
      <c r="E807" s="117"/>
      <c r="F807" s="14"/>
      <c r="G807" s="14"/>
      <c r="H807" s="14"/>
      <c r="I807" s="14"/>
      <c r="J807" s="14"/>
      <c r="K807" s="14"/>
      <c r="L807" s="14"/>
      <c r="M807" s="14"/>
      <c r="N807" s="14"/>
      <c r="O807" s="14"/>
      <c r="P807" s="14"/>
      <c r="Q807" s="115"/>
      <c r="R807" s="14"/>
      <c r="S807" s="14"/>
      <c r="T807" s="14"/>
    </row>
    <row r="808" spans="1:20">
      <c r="A808" s="14"/>
      <c r="B808" s="14"/>
      <c r="C808" s="14"/>
      <c r="D808" s="14"/>
      <c r="E808" s="117"/>
      <c r="F808" s="14"/>
      <c r="G808" s="14"/>
      <c r="H808" s="14"/>
      <c r="I808" s="14"/>
      <c r="J808" s="14"/>
      <c r="K808" s="14"/>
      <c r="L808" s="14"/>
      <c r="M808" s="14"/>
      <c r="N808" s="14"/>
      <c r="O808" s="14"/>
      <c r="P808" s="14"/>
      <c r="Q808" s="115"/>
      <c r="R808" s="14"/>
      <c r="S808" s="14"/>
      <c r="T808" s="14"/>
    </row>
    <row r="809" spans="1:20">
      <c r="A809" s="14"/>
      <c r="B809" s="14"/>
      <c r="C809" s="14"/>
      <c r="D809" s="14"/>
      <c r="E809" s="117"/>
      <c r="F809" s="14"/>
      <c r="G809" s="14"/>
      <c r="H809" s="14"/>
      <c r="I809" s="14"/>
      <c r="J809" s="14"/>
      <c r="K809" s="14"/>
      <c r="L809" s="14"/>
      <c r="M809" s="14"/>
      <c r="N809" s="14"/>
      <c r="O809" s="14"/>
      <c r="P809" s="14"/>
      <c r="Q809" s="115"/>
      <c r="R809" s="14"/>
      <c r="S809" s="14"/>
      <c r="T809" s="14"/>
    </row>
    <row r="810" spans="1:20">
      <c r="A810" s="14"/>
      <c r="B810" s="14"/>
      <c r="C810" s="14"/>
      <c r="D810" s="14"/>
      <c r="E810" s="117"/>
      <c r="F810" s="14"/>
      <c r="G810" s="14"/>
      <c r="H810" s="14"/>
      <c r="I810" s="14"/>
      <c r="J810" s="14"/>
      <c r="K810" s="14"/>
      <c r="L810" s="14"/>
      <c r="M810" s="14"/>
      <c r="N810" s="14"/>
      <c r="O810" s="14"/>
      <c r="P810" s="14"/>
      <c r="Q810" s="115"/>
      <c r="R810" s="14"/>
      <c r="S810" s="14"/>
      <c r="T810" s="14"/>
    </row>
    <row r="811" spans="1:20">
      <c r="A811" s="14"/>
      <c r="B811" s="14"/>
      <c r="C811" s="14"/>
      <c r="D811" s="14"/>
      <c r="E811" s="117"/>
      <c r="F811" s="14"/>
      <c r="G811" s="14"/>
      <c r="H811" s="14"/>
      <c r="I811" s="14"/>
      <c r="J811" s="14"/>
      <c r="K811" s="14"/>
      <c r="L811" s="14"/>
      <c r="M811" s="14"/>
      <c r="N811" s="14"/>
      <c r="O811" s="14"/>
      <c r="P811" s="14"/>
      <c r="Q811" s="115"/>
      <c r="R811" s="14"/>
      <c r="S811" s="14"/>
      <c r="T811" s="14"/>
    </row>
    <row r="812" spans="1:20">
      <c r="A812" s="14"/>
      <c r="B812" s="14"/>
      <c r="C812" s="14"/>
      <c r="D812" s="14"/>
      <c r="E812" s="117"/>
      <c r="F812" s="14"/>
      <c r="G812" s="14"/>
      <c r="H812" s="14"/>
      <c r="I812" s="14"/>
      <c r="J812" s="14"/>
      <c r="K812" s="14"/>
      <c r="L812" s="14"/>
      <c r="M812" s="14"/>
      <c r="N812" s="14"/>
      <c r="O812" s="14"/>
      <c r="P812" s="14"/>
      <c r="Q812" s="115"/>
      <c r="R812" s="14"/>
      <c r="S812" s="14"/>
      <c r="T812" s="14"/>
    </row>
    <row r="813" spans="1:20">
      <c r="A813" s="14"/>
      <c r="B813" s="14"/>
      <c r="C813" s="14"/>
      <c r="D813" s="14"/>
      <c r="E813" s="117"/>
      <c r="F813" s="14"/>
      <c r="G813" s="14"/>
      <c r="H813" s="14"/>
      <c r="I813" s="14"/>
      <c r="J813" s="14"/>
      <c r="K813" s="14"/>
      <c r="L813" s="14"/>
      <c r="M813" s="14"/>
      <c r="N813" s="14"/>
      <c r="O813" s="14"/>
      <c r="P813" s="14"/>
      <c r="Q813" s="115"/>
      <c r="R813" s="14"/>
      <c r="S813" s="14"/>
      <c r="T813" s="14"/>
    </row>
    <row r="814" spans="1:20">
      <c r="A814" s="14"/>
      <c r="B814" s="14"/>
      <c r="C814" s="14"/>
      <c r="D814" s="14"/>
      <c r="E814" s="117"/>
      <c r="F814" s="14"/>
      <c r="G814" s="14"/>
      <c r="H814" s="14"/>
      <c r="I814" s="14"/>
      <c r="J814" s="14"/>
      <c r="K814" s="14"/>
      <c r="L814" s="14"/>
      <c r="M814" s="14"/>
      <c r="N814" s="14"/>
      <c r="O814" s="14"/>
      <c r="P814" s="14"/>
      <c r="Q814" s="115"/>
      <c r="R814" s="14"/>
      <c r="S814" s="14"/>
      <c r="T814" s="14"/>
    </row>
    <row r="815" spans="1:20">
      <c r="A815" s="14"/>
      <c r="B815" s="14"/>
      <c r="C815" s="14"/>
      <c r="D815" s="14"/>
      <c r="E815" s="117"/>
      <c r="F815" s="14"/>
      <c r="G815" s="14"/>
      <c r="H815" s="14"/>
      <c r="I815" s="14"/>
      <c r="J815" s="14"/>
      <c r="K815" s="14"/>
      <c r="L815" s="14"/>
      <c r="M815" s="14"/>
      <c r="N815" s="14"/>
      <c r="O815" s="14"/>
      <c r="P815" s="14"/>
      <c r="Q815" s="115"/>
      <c r="R815" s="14"/>
      <c r="S815" s="14"/>
      <c r="T815" s="14"/>
    </row>
    <row r="816" spans="1:20">
      <c r="A816" s="14"/>
      <c r="B816" s="14"/>
      <c r="C816" s="14"/>
      <c r="D816" s="14"/>
      <c r="E816" s="117"/>
      <c r="F816" s="14"/>
      <c r="G816" s="14"/>
      <c r="H816" s="14"/>
      <c r="I816" s="14"/>
      <c r="J816" s="14"/>
      <c r="K816" s="14"/>
      <c r="L816" s="14"/>
      <c r="M816" s="14"/>
      <c r="N816" s="14"/>
      <c r="O816" s="14"/>
      <c r="P816" s="14"/>
      <c r="Q816" s="115"/>
      <c r="R816" s="14"/>
      <c r="S816" s="14"/>
      <c r="T816" s="14"/>
    </row>
    <row r="817" spans="1:20">
      <c r="A817" s="14"/>
      <c r="B817" s="14"/>
      <c r="C817" s="14"/>
      <c r="D817" s="14"/>
      <c r="E817" s="117"/>
      <c r="F817" s="14"/>
      <c r="G817" s="14"/>
      <c r="H817" s="14"/>
      <c r="I817" s="14"/>
      <c r="J817" s="14"/>
      <c r="K817" s="14"/>
      <c r="L817" s="14"/>
      <c r="M817" s="14"/>
      <c r="N817" s="14"/>
      <c r="O817" s="14"/>
      <c r="P817" s="14"/>
      <c r="Q817" s="115"/>
      <c r="R817" s="14"/>
      <c r="S817" s="14"/>
      <c r="T817" s="14"/>
    </row>
    <row r="818" spans="1:20">
      <c r="A818" s="14"/>
      <c r="B818" s="14"/>
      <c r="C818" s="14"/>
      <c r="D818" s="14"/>
      <c r="E818" s="117"/>
      <c r="F818" s="14"/>
      <c r="G818" s="14"/>
      <c r="H818" s="14"/>
      <c r="I818" s="14"/>
      <c r="J818" s="14"/>
      <c r="K818" s="14"/>
      <c r="L818" s="14"/>
      <c r="M818" s="14"/>
      <c r="N818" s="14"/>
      <c r="O818" s="14"/>
      <c r="P818" s="14"/>
      <c r="Q818" s="115"/>
      <c r="R818" s="14"/>
      <c r="S818" s="14"/>
      <c r="T818" s="14"/>
    </row>
    <row r="819" spans="1:20">
      <c r="A819" s="14"/>
      <c r="B819" s="14"/>
      <c r="C819" s="14"/>
      <c r="D819" s="14"/>
      <c r="E819" s="117"/>
      <c r="F819" s="14"/>
      <c r="G819" s="14"/>
      <c r="H819" s="14"/>
      <c r="I819" s="14"/>
      <c r="J819" s="14"/>
      <c r="K819" s="14"/>
      <c r="L819" s="14"/>
      <c r="M819" s="14"/>
      <c r="N819" s="14"/>
      <c r="O819" s="14"/>
      <c r="P819" s="14"/>
      <c r="Q819" s="115"/>
      <c r="R819" s="14"/>
      <c r="S819" s="14"/>
      <c r="T819" s="14"/>
    </row>
    <row r="820" spans="1:20">
      <c r="A820" s="14"/>
      <c r="B820" s="14"/>
      <c r="C820" s="14"/>
      <c r="D820" s="14"/>
      <c r="E820" s="117"/>
      <c r="F820" s="14"/>
      <c r="G820" s="14"/>
      <c r="H820" s="14"/>
      <c r="I820" s="14"/>
      <c r="J820" s="14"/>
      <c r="K820" s="14"/>
      <c r="L820" s="14"/>
      <c r="M820" s="14"/>
      <c r="N820" s="14"/>
      <c r="O820" s="14"/>
      <c r="P820" s="14"/>
      <c r="Q820" s="115"/>
      <c r="R820" s="14"/>
      <c r="S820" s="14"/>
      <c r="T820" s="14"/>
    </row>
    <row r="821" spans="1:20">
      <c r="A821" s="14"/>
      <c r="B821" s="14"/>
      <c r="C821" s="14"/>
      <c r="D821" s="14"/>
      <c r="E821" s="117"/>
      <c r="F821" s="14"/>
      <c r="G821" s="14"/>
      <c r="H821" s="14"/>
      <c r="I821" s="14"/>
      <c r="J821" s="14"/>
      <c r="K821" s="14"/>
      <c r="L821" s="14"/>
      <c r="M821" s="14"/>
      <c r="N821" s="14"/>
      <c r="O821" s="14"/>
      <c r="P821" s="14"/>
      <c r="Q821" s="115"/>
      <c r="R821" s="14"/>
      <c r="S821" s="14"/>
      <c r="T821" s="14"/>
    </row>
    <row r="822" spans="1:20">
      <c r="A822" s="14"/>
      <c r="B822" s="14"/>
      <c r="C822" s="14"/>
      <c r="D822" s="14"/>
      <c r="E822" s="117"/>
      <c r="F822" s="14"/>
      <c r="G822" s="14"/>
      <c r="H822" s="14"/>
      <c r="I822" s="14"/>
      <c r="J822" s="14"/>
      <c r="K822" s="14"/>
      <c r="L822" s="14"/>
      <c r="M822" s="14"/>
      <c r="N822" s="14"/>
      <c r="O822" s="14"/>
      <c r="P822" s="14"/>
      <c r="Q822" s="115"/>
      <c r="R822" s="14"/>
      <c r="S822" s="14"/>
      <c r="T822" s="14"/>
    </row>
    <row r="823" spans="1:20">
      <c r="A823" s="14"/>
      <c r="B823" s="14"/>
      <c r="C823" s="14"/>
      <c r="D823" s="14"/>
      <c r="E823" s="117"/>
      <c r="F823" s="14"/>
      <c r="G823" s="14"/>
      <c r="H823" s="14"/>
      <c r="I823" s="14"/>
      <c r="J823" s="14"/>
      <c r="K823" s="14"/>
      <c r="L823" s="14"/>
      <c r="M823" s="14"/>
      <c r="N823" s="14"/>
      <c r="O823" s="14"/>
      <c r="P823" s="14"/>
      <c r="Q823" s="115"/>
      <c r="R823" s="14"/>
      <c r="S823" s="14"/>
      <c r="T823" s="14"/>
    </row>
    <row r="824" spans="1:20">
      <c r="A824" s="14"/>
      <c r="B824" s="14"/>
      <c r="C824" s="14"/>
      <c r="D824" s="14"/>
      <c r="E824" s="117"/>
      <c r="F824" s="14"/>
      <c r="G824" s="14"/>
      <c r="H824" s="14"/>
      <c r="I824" s="14"/>
      <c r="J824" s="14"/>
      <c r="K824" s="14"/>
      <c r="L824" s="14"/>
      <c r="M824" s="14"/>
      <c r="N824" s="14"/>
      <c r="O824" s="14"/>
      <c r="P824" s="14"/>
      <c r="Q824" s="115"/>
      <c r="R824" s="14"/>
      <c r="S824" s="14"/>
      <c r="T824" s="14"/>
    </row>
    <row r="825" spans="1:20">
      <c r="A825" s="14"/>
      <c r="B825" s="14"/>
      <c r="C825" s="14"/>
      <c r="D825" s="14"/>
      <c r="E825" s="117"/>
      <c r="F825" s="14"/>
      <c r="G825" s="14"/>
      <c r="H825" s="14"/>
      <c r="I825" s="14"/>
      <c r="J825" s="14"/>
      <c r="K825" s="14"/>
      <c r="L825" s="14"/>
      <c r="M825" s="14"/>
      <c r="N825" s="14"/>
      <c r="O825" s="14"/>
      <c r="P825" s="14"/>
      <c r="Q825" s="115"/>
      <c r="R825" s="14"/>
      <c r="S825" s="14"/>
      <c r="T825" s="14"/>
    </row>
    <row r="826" spans="1:20">
      <c r="A826" s="14"/>
      <c r="B826" s="14"/>
      <c r="C826" s="14"/>
      <c r="D826" s="14"/>
      <c r="E826" s="117"/>
      <c r="F826" s="14"/>
      <c r="G826" s="14"/>
      <c r="H826" s="14"/>
      <c r="I826" s="14"/>
      <c r="J826" s="14"/>
      <c r="K826" s="14"/>
      <c r="L826" s="14"/>
      <c r="M826" s="14"/>
      <c r="N826" s="14"/>
      <c r="O826" s="14"/>
      <c r="P826" s="14"/>
      <c r="Q826" s="115"/>
      <c r="R826" s="14"/>
      <c r="S826" s="14"/>
      <c r="T826" s="14"/>
    </row>
    <row r="827" spans="1:20">
      <c r="A827" s="14"/>
      <c r="B827" s="14"/>
      <c r="C827" s="14"/>
      <c r="D827" s="14"/>
      <c r="E827" s="117"/>
      <c r="F827" s="14"/>
      <c r="G827" s="14"/>
      <c r="H827" s="14"/>
      <c r="I827" s="14"/>
      <c r="J827" s="14"/>
      <c r="K827" s="14"/>
      <c r="L827" s="14"/>
      <c r="M827" s="14"/>
      <c r="N827" s="14"/>
      <c r="O827" s="14"/>
      <c r="P827" s="14"/>
      <c r="Q827" s="115"/>
      <c r="R827" s="14"/>
      <c r="S827" s="14"/>
      <c r="T827" s="14"/>
    </row>
    <row r="828" spans="1:20">
      <c r="A828" s="14"/>
      <c r="B828" s="14"/>
      <c r="C828" s="14"/>
      <c r="D828" s="14"/>
      <c r="E828" s="117"/>
      <c r="F828" s="14"/>
      <c r="G828" s="14"/>
      <c r="H828" s="14"/>
      <c r="I828" s="14"/>
      <c r="J828" s="14"/>
      <c r="K828" s="14"/>
      <c r="L828" s="14"/>
      <c r="M828" s="14"/>
      <c r="N828" s="14"/>
      <c r="O828" s="14"/>
      <c r="P828" s="14"/>
      <c r="Q828" s="115"/>
      <c r="R828" s="14"/>
      <c r="S828" s="14"/>
      <c r="T828" s="14"/>
    </row>
    <row r="829" spans="1:20">
      <c r="A829" s="14"/>
      <c r="B829" s="14"/>
      <c r="C829" s="14"/>
      <c r="D829" s="14"/>
      <c r="E829" s="117"/>
      <c r="F829" s="14"/>
      <c r="G829" s="14"/>
      <c r="H829" s="14"/>
      <c r="I829" s="14"/>
      <c r="J829" s="14"/>
      <c r="K829" s="14"/>
      <c r="L829" s="14"/>
      <c r="M829" s="14"/>
      <c r="N829" s="14"/>
      <c r="O829" s="14"/>
      <c r="P829" s="14"/>
      <c r="Q829" s="115"/>
      <c r="R829" s="14"/>
      <c r="S829" s="14"/>
      <c r="T829" s="14"/>
    </row>
    <row r="830" spans="1:20">
      <c r="A830" s="14"/>
      <c r="B830" s="14"/>
      <c r="C830" s="14"/>
      <c r="D830" s="14"/>
      <c r="E830" s="117"/>
      <c r="F830" s="14"/>
      <c r="G830" s="14"/>
      <c r="H830" s="14"/>
      <c r="I830" s="14"/>
      <c r="J830" s="14"/>
      <c r="K830" s="14"/>
      <c r="L830" s="14"/>
      <c r="M830" s="14"/>
      <c r="N830" s="14"/>
      <c r="O830" s="14"/>
      <c r="P830" s="14"/>
      <c r="Q830" s="115"/>
      <c r="R830" s="14"/>
      <c r="S830" s="14"/>
      <c r="T830" s="14"/>
    </row>
    <row r="831" spans="1:20">
      <c r="A831" s="14"/>
      <c r="B831" s="14"/>
      <c r="C831" s="14"/>
      <c r="D831" s="14"/>
      <c r="E831" s="117"/>
      <c r="F831" s="14"/>
      <c r="G831" s="14"/>
      <c r="H831" s="14"/>
      <c r="I831" s="14"/>
      <c r="J831" s="14"/>
      <c r="K831" s="14"/>
      <c r="L831" s="14"/>
      <c r="M831" s="14"/>
      <c r="N831" s="14"/>
      <c r="O831" s="14"/>
      <c r="P831" s="14"/>
      <c r="Q831" s="115"/>
      <c r="R831" s="14"/>
      <c r="S831" s="14"/>
      <c r="T831" s="14"/>
    </row>
    <row r="832" spans="1:20">
      <c r="A832" s="14"/>
      <c r="B832" s="14"/>
      <c r="C832" s="14"/>
      <c r="D832" s="14"/>
      <c r="E832" s="117"/>
      <c r="F832" s="14"/>
      <c r="G832" s="14"/>
      <c r="H832" s="14"/>
      <c r="I832" s="14"/>
      <c r="J832" s="14"/>
      <c r="K832" s="14"/>
      <c r="L832" s="14"/>
      <c r="M832" s="14"/>
      <c r="N832" s="14"/>
      <c r="O832" s="14"/>
      <c r="P832" s="14"/>
      <c r="Q832" s="115"/>
      <c r="R832" s="14"/>
      <c r="S832" s="14"/>
      <c r="T832" s="14"/>
    </row>
    <row r="833" spans="1:20">
      <c r="A833" s="14"/>
      <c r="B833" s="14"/>
      <c r="C833" s="14"/>
      <c r="D833" s="14"/>
      <c r="E833" s="117"/>
      <c r="F833" s="14"/>
      <c r="G833" s="14"/>
      <c r="H833" s="14"/>
      <c r="I833" s="14"/>
      <c r="J833" s="14"/>
      <c r="K833" s="14"/>
      <c r="L833" s="14"/>
      <c r="M833" s="14"/>
      <c r="N833" s="14"/>
      <c r="O833" s="14"/>
      <c r="P833" s="14"/>
      <c r="Q833" s="115"/>
      <c r="R833" s="14"/>
      <c r="S833" s="14"/>
      <c r="T833" s="14"/>
    </row>
    <row r="834" spans="1:20">
      <c r="A834" s="14"/>
      <c r="B834" s="14"/>
      <c r="C834" s="14"/>
      <c r="D834" s="14"/>
      <c r="E834" s="117"/>
      <c r="F834" s="14"/>
      <c r="G834" s="14"/>
      <c r="H834" s="14"/>
      <c r="I834" s="14"/>
      <c r="J834" s="14"/>
      <c r="K834" s="14"/>
      <c r="L834" s="14"/>
      <c r="M834" s="14"/>
      <c r="N834" s="14"/>
      <c r="O834" s="14"/>
      <c r="P834" s="14"/>
      <c r="Q834" s="115"/>
      <c r="R834" s="14"/>
      <c r="S834" s="14"/>
      <c r="T834" s="14"/>
    </row>
    <row r="835" spans="1:20">
      <c r="A835" s="14"/>
      <c r="B835" s="14"/>
      <c r="C835" s="14"/>
      <c r="D835" s="14"/>
      <c r="E835" s="117"/>
      <c r="F835" s="14"/>
      <c r="G835" s="14"/>
      <c r="H835" s="14"/>
      <c r="I835" s="14"/>
      <c r="J835" s="14"/>
      <c r="K835" s="14"/>
      <c r="L835" s="14"/>
      <c r="M835" s="14"/>
      <c r="N835" s="14"/>
      <c r="O835" s="14"/>
      <c r="P835" s="14"/>
      <c r="Q835" s="115"/>
      <c r="R835" s="14"/>
      <c r="S835" s="14"/>
      <c r="T835" s="14"/>
    </row>
    <row r="836" spans="1:20">
      <c r="A836" s="14"/>
      <c r="B836" s="14"/>
      <c r="C836" s="14"/>
      <c r="D836" s="14"/>
      <c r="E836" s="117"/>
      <c r="F836" s="14"/>
      <c r="G836" s="14"/>
      <c r="H836" s="14"/>
      <c r="I836" s="14"/>
      <c r="J836" s="14"/>
      <c r="K836" s="14"/>
      <c r="L836" s="14"/>
      <c r="M836" s="14"/>
      <c r="N836" s="14"/>
      <c r="O836" s="14"/>
      <c r="P836" s="14"/>
      <c r="Q836" s="115"/>
      <c r="R836" s="14"/>
      <c r="S836" s="14"/>
      <c r="T836" s="14"/>
    </row>
    <row r="837" spans="1:20">
      <c r="A837" s="14"/>
      <c r="B837" s="14"/>
      <c r="C837" s="14"/>
      <c r="D837" s="14"/>
      <c r="E837" s="117"/>
      <c r="F837" s="14"/>
      <c r="G837" s="14"/>
      <c r="H837" s="14"/>
      <c r="I837" s="14"/>
      <c r="J837" s="14"/>
      <c r="K837" s="14"/>
      <c r="L837" s="14"/>
      <c r="M837" s="14"/>
      <c r="N837" s="14"/>
      <c r="O837" s="14"/>
      <c r="P837" s="14"/>
      <c r="Q837" s="115"/>
      <c r="R837" s="14"/>
      <c r="S837" s="14"/>
      <c r="T837" s="14"/>
    </row>
    <row r="838" spans="1:20">
      <c r="A838" s="14"/>
      <c r="B838" s="14"/>
      <c r="C838" s="14"/>
      <c r="D838" s="14"/>
      <c r="E838" s="117"/>
      <c r="F838" s="14"/>
      <c r="G838" s="14"/>
      <c r="H838" s="14"/>
      <c r="I838" s="14"/>
      <c r="J838" s="14"/>
      <c r="K838" s="14"/>
      <c r="L838" s="14"/>
      <c r="M838" s="14"/>
      <c r="N838" s="14"/>
      <c r="O838" s="14"/>
      <c r="P838" s="14"/>
      <c r="Q838" s="115"/>
      <c r="R838" s="14"/>
      <c r="S838" s="14"/>
      <c r="T838" s="14"/>
    </row>
    <row r="839" spans="1:20">
      <c r="A839" s="14"/>
      <c r="B839" s="14"/>
      <c r="C839" s="14"/>
      <c r="D839" s="14"/>
      <c r="E839" s="117"/>
      <c r="F839" s="14"/>
      <c r="G839" s="14"/>
      <c r="H839" s="14"/>
      <c r="I839" s="14"/>
      <c r="J839" s="14"/>
      <c r="K839" s="14"/>
      <c r="L839" s="14"/>
      <c r="M839" s="14"/>
      <c r="N839" s="14"/>
      <c r="O839" s="14"/>
      <c r="P839" s="14"/>
      <c r="Q839" s="115"/>
      <c r="R839" s="14"/>
      <c r="S839" s="14"/>
      <c r="T839" s="14"/>
    </row>
    <row r="840" spans="1:20">
      <c r="A840" s="14"/>
      <c r="B840" s="14"/>
      <c r="C840" s="14"/>
      <c r="D840" s="14"/>
      <c r="E840" s="117"/>
      <c r="F840" s="14"/>
      <c r="G840" s="14"/>
      <c r="H840" s="14"/>
      <c r="I840" s="14"/>
      <c r="J840" s="14"/>
      <c r="K840" s="14"/>
      <c r="L840" s="14"/>
      <c r="M840" s="14"/>
      <c r="N840" s="14"/>
      <c r="O840" s="14"/>
      <c r="P840" s="14"/>
      <c r="Q840" s="115"/>
      <c r="R840" s="14"/>
      <c r="S840" s="14"/>
      <c r="T840" s="14"/>
    </row>
    <row r="841" spans="1:20">
      <c r="A841" s="14"/>
      <c r="B841" s="14"/>
      <c r="C841" s="14"/>
      <c r="D841" s="14"/>
      <c r="E841" s="117"/>
      <c r="F841" s="14"/>
      <c r="G841" s="14"/>
      <c r="H841" s="14"/>
      <c r="I841" s="14"/>
      <c r="J841" s="14"/>
      <c r="K841" s="14"/>
      <c r="L841" s="14"/>
      <c r="M841" s="14"/>
      <c r="N841" s="14"/>
      <c r="O841" s="14"/>
      <c r="P841" s="14"/>
      <c r="Q841" s="115"/>
      <c r="R841" s="14"/>
      <c r="S841" s="14"/>
      <c r="T841" s="14"/>
    </row>
    <row r="842" spans="1:20">
      <c r="A842" s="14"/>
      <c r="B842" s="14"/>
      <c r="C842" s="14"/>
      <c r="D842" s="14"/>
      <c r="E842" s="117"/>
      <c r="F842" s="14"/>
      <c r="G842" s="14"/>
      <c r="H842" s="14"/>
      <c r="I842" s="14"/>
      <c r="J842" s="14"/>
      <c r="K842" s="14"/>
      <c r="L842" s="14"/>
      <c r="M842" s="14"/>
      <c r="N842" s="14"/>
      <c r="O842" s="14"/>
      <c r="P842" s="14"/>
      <c r="Q842" s="115"/>
      <c r="R842" s="14"/>
      <c r="S842" s="14"/>
      <c r="T842" s="14"/>
    </row>
    <row r="843" spans="1:20">
      <c r="A843" s="14"/>
      <c r="B843" s="14"/>
      <c r="C843" s="14"/>
      <c r="D843" s="14"/>
      <c r="E843" s="117"/>
      <c r="F843" s="14"/>
      <c r="G843" s="14"/>
      <c r="H843" s="14"/>
      <c r="I843" s="14"/>
      <c r="J843" s="14"/>
      <c r="K843" s="14"/>
      <c r="L843" s="14"/>
      <c r="M843" s="14"/>
      <c r="N843" s="14"/>
      <c r="O843" s="14"/>
      <c r="P843" s="14"/>
      <c r="Q843" s="115"/>
      <c r="R843" s="14"/>
      <c r="S843" s="14"/>
      <c r="T843" s="14"/>
    </row>
    <row r="844" spans="1:20">
      <c r="A844" s="14"/>
      <c r="B844" s="14"/>
      <c r="C844" s="14"/>
      <c r="D844" s="14"/>
      <c r="E844" s="117"/>
      <c r="F844" s="14"/>
      <c r="G844" s="14"/>
      <c r="H844" s="14"/>
      <c r="I844" s="14"/>
      <c r="J844" s="14"/>
      <c r="K844" s="14"/>
      <c r="L844" s="14"/>
      <c r="M844" s="14"/>
      <c r="N844" s="14"/>
      <c r="O844" s="14"/>
      <c r="P844" s="14"/>
      <c r="Q844" s="115"/>
      <c r="R844" s="14"/>
      <c r="S844" s="14"/>
      <c r="T844" s="14"/>
    </row>
    <row r="845" spans="1:20">
      <c r="A845" s="14"/>
      <c r="B845" s="14"/>
      <c r="C845" s="14"/>
      <c r="D845" s="14"/>
      <c r="E845" s="117"/>
      <c r="F845" s="14"/>
      <c r="G845" s="14"/>
      <c r="H845" s="14"/>
      <c r="I845" s="14"/>
      <c r="J845" s="14"/>
      <c r="K845" s="14"/>
      <c r="L845" s="14"/>
      <c r="M845" s="14"/>
      <c r="N845" s="14"/>
      <c r="O845" s="14"/>
      <c r="P845" s="14"/>
      <c r="Q845" s="115"/>
      <c r="R845" s="14"/>
      <c r="S845" s="14"/>
      <c r="T845" s="14"/>
    </row>
    <row r="846" spans="1:20">
      <c r="A846" s="14"/>
      <c r="B846" s="14"/>
      <c r="C846" s="14"/>
      <c r="D846" s="14"/>
      <c r="E846" s="117"/>
      <c r="F846" s="14"/>
      <c r="G846" s="14"/>
      <c r="H846" s="14"/>
      <c r="I846" s="14"/>
      <c r="J846" s="14"/>
      <c r="K846" s="14"/>
      <c r="L846" s="14"/>
      <c r="M846" s="14"/>
      <c r="N846" s="14"/>
      <c r="O846" s="14"/>
      <c r="P846" s="14"/>
      <c r="Q846" s="115"/>
      <c r="R846" s="14"/>
      <c r="S846" s="14"/>
      <c r="T846" s="14"/>
    </row>
    <row r="847" spans="1:20">
      <c r="A847" s="14"/>
      <c r="B847" s="14"/>
      <c r="C847" s="14"/>
      <c r="D847" s="14"/>
      <c r="E847" s="117"/>
      <c r="F847" s="14"/>
      <c r="G847" s="14"/>
      <c r="H847" s="14"/>
      <c r="I847" s="14"/>
      <c r="J847" s="14"/>
      <c r="K847" s="14"/>
      <c r="L847" s="14"/>
      <c r="M847" s="14"/>
      <c r="N847" s="14"/>
      <c r="O847" s="14"/>
      <c r="P847" s="14"/>
      <c r="Q847" s="115"/>
      <c r="R847" s="14"/>
      <c r="S847" s="14"/>
      <c r="T847" s="14"/>
    </row>
    <row r="848" spans="1:20">
      <c r="A848" s="14"/>
      <c r="B848" s="14"/>
      <c r="C848" s="14"/>
      <c r="D848" s="14"/>
      <c r="E848" s="117"/>
      <c r="F848" s="14"/>
      <c r="G848" s="14"/>
      <c r="H848" s="14"/>
      <c r="I848" s="14"/>
      <c r="J848" s="14"/>
      <c r="K848" s="14"/>
      <c r="L848" s="14"/>
      <c r="M848" s="14"/>
      <c r="N848" s="14"/>
      <c r="O848" s="14"/>
      <c r="P848" s="14"/>
      <c r="Q848" s="115"/>
      <c r="R848" s="14"/>
      <c r="S848" s="14"/>
      <c r="T848" s="14"/>
    </row>
    <row r="849" spans="1:20">
      <c r="A849" s="14"/>
      <c r="B849" s="14"/>
      <c r="C849" s="14"/>
      <c r="D849" s="14"/>
      <c r="E849" s="117"/>
      <c r="F849" s="14"/>
      <c r="G849" s="14"/>
      <c r="H849" s="14"/>
      <c r="I849" s="14"/>
      <c r="J849" s="14"/>
      <c r="K849" s="14"/>
      <c r="L849" s="14"/>
      <c r="M849" s="14"/>
      <c r="N849" s="14"/>
      <c r="O849" s="14"/>
      <c r="P849" s="14"/>
      <c r="Q849" s="115"/>
      <c r="R849" s="14"/>
      <c r="S849" s="14"/>
      <c r="T849" s="14"/>
    </row>
    <row r="850" spans="1:20">
      <c r="A850" s="14"/>
      <c r="B850" s="14"/>
      <c r="C850" s="14"/>
      <c r="D850" s="14"/>
      <c r="E850" s="117"/>
      <c r="F850" s="14"/>
      <c r="G850" s="14"/>
      <c r="H850" s="14"/>
      <c r="I850" s="14"/>
      <c r="J850" s="14"/>
      <c r="K850" s="14"/>
      <c r="L850" s="14"/>
      <c r="M850" s="14"/>
      <c r="N850" s="14"/>
      <c r="O850" s="14"/>
      <c r="P850" s="14"/>
      <c r="Q850" s="115"/>
      <c r="R850" s="14"/>
      <c r="S850" s="14"/>
      <c r="T850" s="14"/>
    </row>
    <row r="851" spans="1:20">
      <c r="A851" s="14"/>
      <c r="B851" s="14"/>
      <c r="C851" s="14"/>
      <c r="D851" s="14"/>
      <c r="E851" s="117"/>
      <c r="F851" s="14"/>
      <c r="G851" s="14"/>
      <c r="H851" s="14"/>
      <c r="I851" s="14"/>
      <c r="J851" s="14"/>
      <c r="K851" s="14"/>
      <c r="L851" s="14"/>
      <c r="M851" s="14"/>
      <c r="N851" s="14"/>
      <c r="O851" s="14"/>
      <c r="P851" s="14"/>
      <c r="Q851" s="115"/>
      <c r="R851" s="14"/>
      <c r="S851" s="14"/>
      <c r="T851" s="14"/>
    </row>
    <row r="852" spans="1:20">
      <c r="A852" s="14"/>
      <c r="B852" s="14"/>
      <c r="C852" s="14"/>
      <c r="D852" s="14"/>
      <c r="E852" s="117"/>
      <c r="F852" s="14"/>
      <c r="G852" s="14"/>
      <c r="H852" s="14"/>
      <c r="I852" s="14"/>
      <c r="J852" s="14"/>
      <c r="K852" s="14"/>
      <c r="L852" s="14"/>
      <c r="M852" s="14"/>
      <c r="N852" s="14"/>
      <c r="O852" s="14"/>
      <c r="P852" s="14"/>
      <c r="Q852" s="115"/>
      <c r="R852" s="14"/>
      <c r="S852" s="14"/>
      <c r="T852" s="14"/>
    </row>
    <row r="853" spans="1:20">
      <c r="A853" s="14"/>
      <c r="B853" s="14"/>
      <c r="C853" s="14"/>
      <c r="D853" s="14"/>
      <c r="E853" s="117"/>
      <c r="F853" s="14"/>
      <c r="G853" s="14"/>
      <c r="H853" s="14"/>
      <c r="I853" s="14"/>
      <c r="J853" s="14"/>
      <c r="K853" s="14"/>
      <c r="L853" s="14"/>
      <c r="M853" s="14"/>
      <c r="N853" s="14"/>
      <c r="O853" s="14"/>
      <c r="P853" s="14"/>
      <c r="Q853" s="115"/>
      <c r="R853" s="14"/>
      <c r="S853" s="14"/>
      <c r="T853" s="14"/>
    </row>
    <row r="854" spans="1:20">
      <c r="A854" s="14"/>
      <c r="B854" s="14"/>
      <c r="C854" s="14"/>
      <c r="D854" s="14"/>
      <c r="E854" s="117"/>
      <c r="F854" s="14"/>
      <c r="G854" s="14"/>
      <c r="H854" s="14"/>
      <c r="I854" s="14"/>
      <c r="J854" s="14"/>
      <c r="K854" s="14"/>
      <c r="L854" s="14"/>
      <c r="M854" s="14"/>
      <c r="N854" s="14"/>
      <c r="O854" s="14"/>
      <c r="P854" s="14"/>
      <c r="Q854" s="115"/>
      <c r="R854" s="14"/>
      <c r="S854" s="14"/>
      <c r="T854" s="14"/>
    </row>
    <row r="855" spans="1:20">
      <c r="A855" s="14"/>
      <c r="B855" s="14"/>
      <c r="C855" s="14"/>
      <c r="D855" s="14"/>
      <c r="E855" s="117"/>
      <c r="F855" s="14"/>
      <c r="G855" s="14"/>
      <c r="H855" s="14"/>
      <c r="I855" s="14"/>
      <c r="J855" s="14"/>
      <c r="K855" s="14"/>
      <c r="L855" s="14"/>
      <c r="M855" s="14"/>
      <c r="N855" s="14"/>
      <c r="O855" s="14"/>
      <c r="P855" s="14"/>
      <c r="Q855" s="115"/>
      <c r="R855" s="14"/>
      <c r="S855" s="14"/>
      <c r="T855" s="14"/>
    </row>
    <row r="856" spans="1:20">
      <c r="A856" s="14"/>
      <c r="B856" s="14"/>
      <c r="C856" s="14"/>
      <c r="D856" s="14"/>
      <c r="E856" s="117"/>
      <c r="F856" s="14"/>
      <c r="G856" s="14"/>
      <c r="H856" s="14"/>
      <c r="I856" s="14"/>
      <c r="J856" s="14"/>
      <c r="K856" s="14"/>
      <c r="L856" s="14"/>
      <c r="M856" s="14"/>
      <c r="N856" s="14"/>
      <c r="O856" s="14"/>
      <c r="P856" s="14"/>
      <c r="Q856" s="115"/>
      <c r="R856" s="14"/>
      <c r="S856" s="14"/>
      <c r="T856" s="14"/>
    </row>
    <row r="857" spans="1:20">
      <c r="A857" s="14"/>
      <c r="B857" s="14"/>
      <c r="C857" s="14"/>
      <c r="D857" s="14"/>
      <c r="E857" s="117"/>
      <c r="F857" s="14"/>
      <c r="G857" s="14"/>
      <c r="H857" s="14"/>
      <c r="I857" s="14"/>
      <c r="J857" s="14"/>
      <c r="K857" s="14"/>
      <c r="L857" s="14"/>
      <c r="M857" s="14"/>
      <c r="N857" s="14"/>
      <c r="O857" s="14"/>
      <c r="P857" s="14"/>
      <c r="Q857" s="115"/>
      <c r="R857" s="14"/>
      <c r="S857" s="14"/>
      <c r="T857" s="14"/>
    </row>
    <row r="858" spans="1:20">
      <c r="A858" s="14"/>
      <c r="B858" s="14"/>
      <c r="C858" s="14"/>
      <c r="D858" s="14"/>
      <c r="E858" s="117"/>
      <c r="F858" s="14"/>
      <c r="G858" s="14"/>
      <c r="H858" s="14"/>
      <c r="I858" s="14"/>
      <c r="J858" s="14"/>
      <c r="K858" s="14"/>
      <c r="L858" s="14"/>
      <c r="M858" s="14"/>
      <c r="N858" s="14"/>
      <c r="O858" s="14"/>
      <c r="P858" s="14"/>
      <c r="Q858" s="115"/>
      <c r="R858" s="14"/>
      <c r="S858" s="14"/>
      <c r="T858" s="14"/>
    </row>
    <row r="859" spans="1:20">
      <c r="A859" s="14"/>
      <c r="B859" s="14"/>
      <c r="C859" s="14"/>
      <c r="D859" s="14"/>
      <c r="E859" s="117"/>
      <c r="F859" s="14"/>
      <c r="G859" s="14"/>
      <c r="H859" s="14"/>
      <c r="I859" s="14"/>
      <c r="J859" s="14"/>
      <c r="K859" s="14"/>
      <c r="L859" s="14"/>
      <c r="M859" s="14"/>
      <c r="N859" s="14"/>
      <c r="O859" s="14"/>
      <c r="P859" s="14"/>
      <c r="Q859" s="115"/>
      <c r="R859" s="14"/>
      <c r="S859" s="14"/>
      <c r="T859" s="14"/>
    </row>
    <row r="860" spans="1:20">
      <c r="A860" s="14"/>
      <c r="B860" s="14"/>
      <c r="C860" s="14"/>
      <c r="D860" s="14"/>
      <c r="E860" s="117"/>
      <c r="F860" s="14"/>
      <c r="G860" s="14"/>
      <c r="H860" s="14"/>
      <c r="I860" s="14"/>
      <c r="J860" s="14"/>
      <c r="K860" s="14"/>
      <c r="L860" s="14"/>
      <c r="M860" s="14"/>
      <c r="N860" s="14"/>
      <c r="O860" s="14"/>
      <c r="P860" s="14"/>
      <c r="Q860" s="115"/>
      <c r="R860" s="14"/>
      <c r="S860" s="14"/>
      <c r="T860" s="14"/>
    </row>
    <row r="861" spans="1:20">
      <c r="A861" s="14"/>
      <c r="B861" s="14"/>
      <c r="C861" s="14"/>
      <c r="D861" s="14"/>
      <c r="E861" s="117"/>
      <c r="F861" s="14"/>
      <c r="G861" s="14"/>
      <c r="H861" s="14"/>
      <c r="I861" s="14"/>
      <c r="J861" s="14"/>
      <c r="K861" s="14"/>
      <c r="L861" s="14"/>
      <c r="M861" s="14"/>
      <c r="N861" s="14"/>
      <c r="O861" s="14"/>
      <c r="P861" s="14"/>
      <c r="Q861" s="115"/>
      <c r="R861" s="14"/>
      <c r="S861" s="14"/>
      <c r="T861" s="14"/>
    </row>
    <row r="862" spans="1:20">
      <c r="A862" s="14"/>
      <c r="B862" s="14"/>
      <c r="C862" s="14"/>
      <c r="D862" s="14"/>
      <c r="E862" s="117"/>
      <c r="F862" s="14"/>
      <c r="G862" s="14"/>
      <c r="H862" s="14"/>
      <c r="I862" s="14"/>
      <c r="J862" s="14"/>
      <c r="K862" s="14"/>
      <c r="L862" s="14"/>
      <c r="M862" s="14"/>
      <c r="N862" s="14"/>
      <c r="O862" s="14"/>
      <c r="P862" s="14"/>
      <c r="Q862" s="115"/>
      <c r="R862" s="14"/>
      <c r="S862" s="14"/>
      <c r="T862" s="14"/>
    </row>
    <row r="863" spans="1:20">
      <c r="A863" s="14"/>
      <c r="B863" s="14"/>
      <c r="C863" s="14"/>
      <c r="D863" s="14"/>
      <c r="E863" s="117"/>
      <c r="F863" s="14"/>
      <c r="G863" s="14"/>
      <c r="H863" s="14"/>
      <c r="I863" s="14"/>
      <c r="J863" s="14"/>
      <c r="K863" s="14"/>
      <c r="L863" s="14"/>
      <c r="M863" s="14"/>
      <c r="N863" s="14"/>
      <c r="O863" s="14"/>
      <c r="P863" s="14"/>
      <c r="Q863" s="115"/>
      <c r="R863" s="14"/>
      <c r="S863" s="14"/>
      <c r="T863" s="14"/>
    </row>
    <row r="864" spans="1:20">
      <c r="A864" s="14"/>
      <c r="B864" s="14"/>
      <c r="C864" s="14"/>
      <c r="D864" s="14"/>
      <c r="E864" s="117"/>
      <c r="F864" s="14"/>
      <c r="G864" s="14"/>
      <c r="H864" s="14"/>
      <c r="I864" s="14"/>
      <c r="J864" s="14"/>
      <c r="K864" s="14"/>
      <c r="L864" s="14"/>
      <c r="M864" s="14"/>
      <c r="N864" s="14"/>
      <c r="O864" s="14"/>
      <c r="P864" s="14"/>
      <c r="Q864" s="115"/>
      <c r="R864" s="14"/>
      <c r="S864" s="14"/>
      <c r="T864" s="14"/>
    </row>
    <row r="865" spans="1:20">
      <c r="A865" s="14"/>
      <c r="B865" s="14"/>
      <c r="C865" s="14"/>
      <c r="D865" s="14"/>
      <c r="E865" s="117"/>
      <c r="F865" s="14"/>
      <c r="G865" s="14"/>
      <c r="H865" s="14"/>
      <c r="I865" s="14"/>
      <c r="J865" s="14"/>
      <c r="K865" s="14"/>
      <c r="L865" s="14"/>
      <c r="M865" s="14"/>
      <c r="N865" s="14"/>
      <c r="O865" s="14"/>
      <c r="P865" s="14"/>
      <c r="Q865" s="115"/>
      <c r="R865" s="14"/>
      <c r="S865" s="14"/>
      <c r="T865" s="14"/>
    </row>
    <row r="866" spans="1:20">
      <c r="A866" s="14"/>
      <c r="B866" s="14"/>
      <c r="C866" s="14"/>
      <c r="D866" s="14"/>
      <c r="E866" s="117"/>
      <c r="F866" s="14"/>
      <c r="G866" s="14"/>
      <c r="H866" s="14"/>
      <c r="I866" s="14"/>
      <c r="J866" s="14"/>
      <c r="K866" s="14"/>
      <c r="L866" s="14"/>
      <c r="M866" s="14"/>
      <c r="N866" s="14"/>
      <c r="O866" s="14"/>
      <c r="P866" s="14"/>
      <c r="Q866" s="115"/>
      <c r="R866" s="14"/>
      <c r="S866" s="14"/>
      <c r="T866" s="14"/>
    </row>
    <row r="867" spans="1:20">
      <c r="A867" s="14"/>
      <c r="B867" s="14"/>
      <c r="C867" s="14"/>
      <c r="D867" s="14"/>
      <c r="E867" s="117"/>
      <c r="F867" s="14"/>
      <c r="G867" s="14"/>
      <c r="H867" s="14"/>
      <c r="I867" s="14"/>
      <c r="J867" s="14"/>
      <c r="K867" s="14"/>
      <c r="L867" s="14"/>
      <c r="M867" s="14"/>
      <c r="N867" s="14"/>
      <c r="O867" s="14"/>
      <c r="P867" s="14"/>
      <c r="Q867" s="115"/>
      <c r="R867" s="14"/>
      <c r="S867" s="14"/>
      <c r="T867" s="14"/>
    </row>
    <row r="868" spans="1:20">
      <c r="A868" s="14"/>
      <c r="B868" s="14"/>
      <c r="C868" s="14"/>
      <c r="D868" s="14"/>
      <c r="E868" s="117"/>
      <c r="F868" s="14"/>
      <c r="G868" s="14"/>
      <c r="H868" s="14"/>
      <c r="I868" s="14"/>
      <c r="J868" s="14"/>
      <c r="K868" s="14"/>
      <c r="L868" s="14"/>
      <c r="M868" s="14"/>
      <c r="N868" s="14"/>
      <c r="O868" s="14"/>
      <c r="P868" s="14"/>
      <c r="Q868" s="115"/>
      <c r="R868" s="14"/>
      <c r="S868" s="14"/>
      <c r="T868" s="14"/>
    </row>
    <row r="869" spans="1:20">
      <c r="A869" s="14"/>
      <c r="B869" s="14"/>
      <c r="C869" s="14"/>
      <c r="D869" s="14"/>
      <c r="E869" s="117"/>
      <c r="F869" s="14"/>
      <c r="G869" s="14"/>
      <c r="H869" s="14"/>
      <c r="I869" s="14"/>
      <c r="J869" s="14"/>
      <c r="K869" s="14"/>
      <c r="L869" s="14"/>
      <c r="M869" s="14"/>
      <c r="N869" s="14"/>
      <c r="O869" s="14"/>
      <c r="P869" s="14"/>
      <c r="Q869" s="115"/>
      <c r="R869" s="14"/>
      <c r="S869" s="14"/>
      <c r="T869" s="14"/>
    </row>
    <row r="870" spans="1:20">
      <c r="A870" s="14"/>
      <c r="B870" s="14"/>
      <c r="C870" s="14"/>
      <c r="D870" s="14"/>
      <c r="E870" s="117"/>
      <c r="F870" s="14"/>
      <c r="G870" s="14"/>
      <c r="H870" s="14"/>
      <c r="I870" s="14"/>
      <c r="J870" s="14"/>
      <c r="K870" s="14"/>
      <c r="L870" s="14"/>
      <c r="M870" s="14"/>
      <c r="N870" s="14"/>
      <c r="O870" s="14"/>
      <c r="P870" s="14"/>
      <c r="Q870" s="115"/>
      <c r="R870" s="14"/>
      <c r="S870" s="14"/>
      <c r="T870" s="14"/>
    </row>
    <row r="871" spans="1:20">
      <c r="A871" s="14"/>
      <c r="B871" s="14"/>
      <c r="C871" s="14"/>
      <c r="D871" s="14"/>
      <c r="E871" s="117"/>
      <c r="F871" s="14"/>
      <c r="G871" s="14"/>
      <c r="H871" s="14"/>
      <c r="I871" s="14"/>
      <c r="J871" s="14"/>
      <c r="K871" s="14"/>
      <c r="L871" s="14"/>
      <c r="M871" s="14"/>
      <c r="N871" s="14"/>
      <c r="O871" s="14"/>
      <c r="P871" s="14"/>
      <c r="Q871" s="115"/>
      <c r="R871" s="14"/>
      <c r="S871" s="14"/>
      <c r="T871" s="14"/>
    </row>
    <row r="872" spans="1:20">
      <c r="A872" s="14"/>
      <c r="B872" s="14"/>
      <c r="C872" s="14"/>
      <c r="D872" s="14"/>
      <c r="E872" s="117"/>
      <c r="F872" s="14"/>
      <c r="G872" s="14"/>
      <c r="H872" s="14"/>
      <c r="I872" s="14"/>
      <c r="J872" s="14"/>
      <c r="K872" s="14"/>
      <c r="L872" s="14"/>
      <c r="M872" s="14"/>
      <c r="N872" s="14"/>
      <c r="O872" s="14"/>
      <c r="P872" s="14"/>
      <c r="Q872" s="115"/>
      <c r="R872" s="14"/>
      <c r="S872" s="14"/>
      <c r="T872" s="14"/>
    </row>
    <row r="873" spans="1:20">
      <c r="A873" s="14"/>
      <c r="B873" s="14"/>
      <c r="C873" s="14"/>
      <c r="D873" s="14"/>
      <c r="E873" s="117"/>
      <c r="F873" s="14"/>
      <c r="G873" s="14"/>
      <c r="H873" s="14"/>
      <c r="I873" s="14"/>
      <c r="J873" s="14"/>
      <c r="K873" s="14"/>
      <c r="L873" s="14"/>
      <c r="M873" s="14"/>
      <c r="N873" s="14"/>
      <c r="O873" s="14"/>
      <c r="P873" s="14"/>
      <c r="Q873" s="115"/>
      <c r="R873" s="14"/>
      <c r="S873" s="14"/>
      <c r="T873" s="14"/>
    </row>
    <row r="874" spans="1:20">
      <c r="A874" s="14"/>
      <c r="B874" s="14"/>
      <c r="C874" s="14"/>
      <c r="D874" s="14"/>
      <c r="E874" s="117"/>
      <c r="F874" s="14"/>
      <c r="G874" s="14"/>
      <c r="H874" s="14"/>
      <c r="I874" s="14"/>
      <c r="J874" s="14"/>
      <c r="K874" s="14"/>
      <c r="L874" s="14"/>
      <c r="M874" s="14"/>
      <c r="N874" s="14"/>
      <c r="O874" s="14"/>
      <c r="P874" s="14"/>
      <c r="Q874" s="115"/>
      <c r="R874" s="14"/>
      <c r="S874" s="14"/>
      <c r="T874" s="14"/>
    </row>
    <row r="875" spans="1:20">
      <c r="A875" s="14"/>
      <c r="B875" s="14"/>
      <c r="C875" s="14"/>
      <c r="D875" s="14"/>
      <c r="E875" s="117"/>
      <c r="F875" s="14"/>
      <c r="G875" s="14"/>
      <c r="H875" s="14"/>
      <c r="I875" s="14"/>
      <c r="J875" s="14"/>
      <c r="K875" s="14"/>
      <c r="L875" s="14"/>
      <c r="M875" s="14"/>
      <c r="N875" s="14"/>
      <c r="O875" s="14"/>
      <c r="P875" s="14"/>
      <c r="Q875" s="115"/>
      <c r="R875" s="14"/>
      <c r="S875" s="14"/>
      <c r="T875" s="14"/>
    </row>
    <row r="876" spans="1:20">
      <c r="A876" s="14"/>
      <c r="B876" s="14"/>
      <c r="C876" s="14"/>
      <c r="D876" s="14"/>
      <c r="E876" s="117"/>
      <c r="F876" s="14"/>
      <c r="G876" s="14"/>
      <c r="H876" s="14"/>
      <c r="I876" s="14"/>
      <c r="J876" s="14"/>
      <c r="K876" s="14"/>
      <c r="L876" s="14"/>
      <c r="M876" s="14"/>
      <c r="N876" s="14"/>
      <c r="O876" s="14"/>
      <c r="P876" s="14"/>
      <c r="Q876" s="115"/>
      <c r="R876" s="14"/>
      <c r="S876" s="14"/>
      <c r="T876" s="14"/>
    </row>
    <row r="877" spans="1:20">
      <c r="A877" s="14"/>
      <c r="B877" s="14"/>
      <c r="C877" s="14"/>
      <c r="D877" s="14"/>
      <c r="E877" s="117"/>
      <c r="F877" s="14"/>
      <c r="G877" s="14"/>
      <c r="H877" s="14"/>
      <c r="I877" s="14"/>
      <c r="J877" s="14"/>
      <c r="K877" s="14"/>
      <c r="L877" s="14"/>
      <c r="M877" s="14"/>
      <c r="N877" s="14"/>
      <c r="O877" s="14"/>
      <c r="P877" s="14"/>
      <c r="Q877" s="115"/>
      <c r="R877" s="14"/>
      <c r="S877" s="14"/>
      <c r="T877" s="14"/>
    </row>
    <row r="878" spans="1:20">
      <c r="A878" s="14"/>
      <c r="B878" s="14"/>
      <c r="C878" s="14"/>
      <c r="D878" s="14"/>
      <c r="E878" s="117"/>
      <c r="F878" s="14"/>
      <c r="G878" s="14"/>
      <c r="H878" s="14"/>
      <c r="I878" s="14"/>
      <c r="J878" s="14"/>
      <c r="K878" s="14"/>
      <c r="L878" s="14"/>
      <c r="M878" s="14"/>
      <c r="N878" s="14"/>
      <c r="O878" s="14"/>
      <c r="P878" s="14"/>
      <c r="Q878" s="115"/>
      <c r="R878" s="14"/>
      <c r="S878" s="14"/>
      <c r="T878" s="14"/>
    </row>
    <row r="879" spans="1:20">
      <c r="A879" s="14"/>
      <c r="B879" s="14"/>
      <c r="C879" s="14"/>
      <c r="D879" s="14"/>
      <c r="E879" s="117"/>
      <c r="F879" s="14"/>
      <c r="G879" s="14"/>
      <c r="H879" s="14"/>
      <c r="I879" s="14"/>
      <c r="J879" s="14"/>
      <c r="K879" s="14"/>
      <c r="L879" s="14"/>
      <c r="M879" s="14"/>
      <c r="N879" s="14"/>
      <c r="O879" s="14"/>
      <c r="P879" s="14"/>
      <c r="Q879" s="115"/>
      <c r="R879" s="14"/>
      <c r="S879" s="14"/>
      <c r="T879" s="14"/>
    </row>
    <row r="880" spans="1:20">
      <c r="A880" s="14"/>
      <c r="B880" s="14"/>
      <c r="C880" s="14"/>
      <c r="D880" s="14"/>
      <c r="E880" s="117"/>
      <c r="F880" s="14"/>
      <c r="G880" s="14"/>
      <c r="H880" s="14"/>
      <c r="I880" s="14"/>
      <c r="J880" s="14"/>
      <c r="K880" s="14"/>
      <c r="L880" s="14"/>
      <c r="M880" s="14"/>
      <c r="N880" s="14"/>
      <c r="O880" s="14"/>
      <c r="P880" s="14"/>
      <c r="Q880" s="115"/>
      <c r="R880" s="14"/>
      <c r="S880" s="14"/>
      <c r="T880" s="14"/>
    </row>
    <row r="881" spans="1:20">
      <c r="A881" s="14"/>
      <c r="B881" s="14"/>
      <c r="C881" s="14"/>
      <c r="D881" s="14"/>
      <c r="E881" s="117"/>
      <c r="F881" s="14"/>
      <c r="G881" s="14"/>
      <c r="H881" s="14"/>
      <c r="I881" s="14"/>
      <c r="J881" s="14"/>
      <c r="K881" s="14"/>
      <c r="L881" s="14"/>
      <c r="M881" s="14"/>
      <c r="N881" s="14"/>
      <c r="O881" s="14"/>
      <c r="P881" s="14"/>
      <c r="Q881" s="115"/>
      <c r="R881" s="14"/>
      <c r="S881" s="14"/>
      <c r="T881" s="14"/>
    </row>
    <row r="882" spans="1:20">
      <c r="A882" s="14"/>
      <c r="B882" s="14"/>
      <c r="C882" s="14"/>
      <c r="D882" s="14"/>
      <c r="E882" s="117"/>
      <c r="F882" s="14"/>
      <c r="G882" s="14"/>
      <c r="H882" s="14"/>
      <c r="I882" s="14"/>
      <c r="J882" s="14"/>
      <c r="K882" s="14"/>
      <c r="L882" s="14"/>
      <c r="M882" s="14"/>
      <c r="N882" s="14"/>
      <c r="O882" s="14"/>
      <c r="P882" s="14"/>
      <c r="Q882" s="115"/>
      <c r="R882" s="14"/>
      <c r="S882" s="14"/>
      <c r="T882" s="14"/>
    </row>
    <row r="883" spans="1:20">
      <c r="A883" s="14"/>
      <c r="B883" s="14"/>
      <c r="C883" s="14"/>
      <c r="D883" s="14"/>
      <c r="E883" s="117"/>
      <c r="F883" s="14"/>
      <c r="G883" s="14"/>
      <c r="H883" s="14"/>
      <c r="I883" s="14"/>
      <c r="J883" s="14"/>
      <c r="K883" s="14"/>
      <c r="L883" s="14"/>
      <c r="M883" s="14"/>
      <c r="N883" s="14"/>
      <c r="O883" s="14"/>
      <c r="P883" s="14"/>
      <c r="Q883" s="115"/>
      <c r="R883" s="14"/>
      <c r="S883" s="14"/>
      <c r="T883" s="14"/>
    </row>
    <row r="884" spans="1:20">
      <c r="A884" s="14"/>
      <c r="B884" s="14"/>
      <c r="C884" s="14"/>
      <c r="D884" s="14"/>
      <c r="E884" s="117"/>
      <c r="F884" s="14"/>
      <c r="G884" s="14"/>
      <c r="H884" s="14"/>
      <c r="I884" s="14"/>
      <c r="J884" s="14"/>
      <c r="K884" s="14"/>
      <c r="L884" s="14"/>
      <c r="M884" s="14"/>
      <c r="N884" s="14"/>
      <c r="O884" s="14"/>
      <c r="P884" s="14"/>
      <c r="Q884" s="115"/>
      <c r="R884" s="14"/>
      <c r="S884" s="14"/>
      <c r="T884" s="14"/>
    </row>
    <row r="885" spans="1:20">
      <c r="A885" s="14"/>
      <c r="B885" s="14"/>
      <c r="C885" s="14"/>
      <c r="D885" s="14"/>
      <c r="E885" s="117"/>
      <c r="F885" s="14"/>
      <c r="G885" s="14"/>
      <c r="H885" s="14"/>
      <c r="I885" s="14"/>
      <c r="J885" s="14"/>
      <c r="K885" s="14"/>
      <c r="L885" s="14"/>
      <c r="M885" s="14"/>
      <c r="N885" s="14"/>
      <c r="O885" s="14"/>
      <c r="P885" s="14"/>
      <c r="Q885" s="115"/>
      <c r="R885" s="14"/>
      <c r="S885" s="14"/>
      <c r="T885" s="14"/>
    </row>
    <row r="886" spans="1:20">
      <c r="A886" s="14"/>
      <c r="B886" s="14"/>
      <c r="C886" s="14"/>
      <c r="D886" s="14"/>
      <c r="E886" s="117"/>
      <c r="F886" s="14"/>
      <c r="G886" s="14"/>
      <c r="H886" s="14"/>
      <c r="I886" s="14"/>
      <c r="J886" s="14"/>
      <c r="K886" s="14"/>
      <c r="L886" s="14"/>
      <c r="M886" s="14"/>
      <c r="N886" s="14"/>
      <c r="O886" s="14"/>
      <c r="P886" s="14"/>
      <c r="Q886" s="115"/>
      <c r="R886" s="14"/>
      <c r="S886" s="14"/>
      <c r="T886" s="14"/>
    </row>
    <row r="887" spans="1:20">
      <c r="A887" s="14"/>
      <c r="B887" s="14"/>
      <c r="C887" s="14"/>
      <c r="D887" s="14"/>
      <c r="E887" s="117"/>
      <c r="F887" s="14"/>
      <c r="G887" s="14"/>
      <c r="H887" s="14"/>
      <c r="I887" s="14"/>
      <c r="J887" s="14"/>
      <c r="K887" s="14"/>
      <c r="L887" s="14"/>
      <c r="M887" s="14"/>
      <c r="N887" s="14"/>
      <c r="O887" s="14"/>
      <c r="P887" s="14"/>
      <c r="Q887" s="115"/>
      <c r="R887" s="14"/>
      <c r="S887" s="14"/>
      <c r="T887" s="14"/>
    </row>
    <row r="888" spans="1:20">
      <c r="A888" s="14"/>
      <c r="B888" s="14"/>
      <c r="C888" s="14"/>
      <c r="D888" s="14"/>
      <c r="E888" s="117"/>
      <c r="F888" s="14"/>
      <c r="G888" s="14"/>
      <c r="H888" s="14"/>
      <c r="I888" s="14"/>
      <c r="J888" s="14"/>
      <c r="K888" s="14"/>
      <c r="L888" s="14"/>
      <c r="M888" s="14"/>
      <c r="N888" s="14"/>
      <c r="O888" s="14"/>
      <c r="P888" s="14"/>
      <c r="Q888" s="115"/>
      <c r="R888" s="14"/>
      <c r="S888" s="14"/>
      <c r="T888" s="14"/>
    </row>
    <row r="889" spans="1:20">
      <c r="A889" s="14"/>
      <c r="B889" s="14"/>
      <c r="C889" s="14"/>
      <c r="D889" s="14"/>
      <c r="E889" s="117"/>
      <c r="F889" s="14"/>
      <c r="G889" s="14"/>
      <c r="H889" s="14"/>
      <c r="I889" s="14"/>
      <c r="J889" s="14"/>
      <c r="K889" s="14"/>
      <c r="L889" s="14"/>
      <c r="M889" s="14"/>
      <c r="N889" s="14"/>
      <c r="O889" s="14"/>
      <c r="P889" s="14"/>
      <c r="Q889" s="115"/>
      <c r="R889" s="14"/>
      <c r="S889" s="14"/>
      <c r="T889" s="14"/>
    </row>
    <row r="890" spans="1:20">
      <c r="A890" s="14"/>
      <c r="B890" s="14"/>
      <c r="C890" s="14"/>
      <c r="D890" s="14"/>
      <c r="E890" s="117"/>
      <c r="F890" s="14"/>
      <c r="G890" s="14"/>
      <c r="H890" s="14"/>
      <c r="I890" s="14"/>
      <c r="J890" s="14"/>
      <c r="K890" s="14"/>
      <c r="L890" s="14"/>
      <c r="M890" s="14"/>
      <c r="N890" s="14"/>
      <c r="O890" s="14"/>
      <c r="P890" s="14"/>
      <c r="Q890" s="115"/>
      <c r="R890" s="14"/>
      <c r="S890" s="14"/>
      <c r="T890" s="14"/>
    </row>
    <row r="891" spans="1:20">
      <c r="A891" s="14"/>
      <c r="B891" s="14"/>
      <c r="C891" s="14"/>
      <c r="D891" s="14"/>
      <c r="E891" s="117"/>
      <c r="F891" s="14"/>
      <c r="G891" s="14"/>
      <c r="H891" s="14"/>
      <c r="I891" s="14"/>
      <c r="J891" s="14"/>
      <c r="K891" s="14"/>
      <c r="L891" s="14"/>
      <c r="M891" s="14"/>
      <c r="N891" s="14"/>
      <c r="O891" s="14"/>
      <c r="P891" s="14"/>
      <c r="Q891" s="115"/>
      <c r="R891" s="14"/>
      <c r="S891" s="14"/>
      <c r="T891" s="14"/>
    </row>
    <row r="892" spans="1:20">
      <c r="A892" s="14"/>
      <c r="B892" s="14"/>
      <c r="C892" s="14"/>
      <c r="D892" s="14"/>
      <c r="E892" s="117"/>
      <c r="F892" s="14"/>
      <c r="G892" s="14"/>
      <c r="H892" s="14"/>
      <c r="I892" s="14"/>
      <c r="J892" s="14"/>
      <c r="K892" s="14"/>
      <c r="L892" s="14"/>
      <c r="M892" s="14"/>
      <c r="N892" s="14"/>
      <c r="O892" s="14"/>
      <c r="P892" s="14"/>
      <c r="Q892" s="115"/>
      <c r="R892" s="14"/>
      <c r="S892" s="14"/>
      <c r="T892" s="14"/>
    </row>
    <row r="893" spans="1:20">
      <c r="A893" s="14"/>
      <c r="B893" s="14"/>
      <c r="C893" s="14"/>
      <c r="D893" s="14"/>
      <c r="E893" s="117"/>
      <c r="F893" s="14"/>
      <c r="G893" s="14"/>
      <c r="H893" s="14"/>
      <c r="I893" s="14"/>
      <c r="J893" s="14"/>
      <c r="K893" s="14"/>
      <c r="L893" s="14"/>
      <c r="M893" s="14"/>
      <c r="N893" s="14"/>
      <c r="O893" s="14"/>
      <c r="P893" s="14"/>
      <c r="Q893" s="115"/>
      <c r="R893" s="14"/>
      <c r="S893" s="14"/>
      <c r="T893" s="14"/>
    </row>
    <row r="894" spans="1:20">
      <c r="A894" s="14"/>
      <c r="B894" s="14"/>
      <c r="C894" s="14"/>
      <c r="D894" s="14"/>
      <c r="E894" s="117"/>
      <c r="F894" s="14"/>
      <c r="G894" s="14"/>
      <c r="H894" s="14"/>
      <c r="I894" s="14"/>
      <c r="J894" s="14"/>
      <c r="K894" s="14"/>
      <c r="L894" s="14"/>
      <c r="M894" s="14"/>
      <c r="N894" s="14"/>
      <c r="O894" s="14"/>
      <c r="P894" s="14"/>
      <c r="Q894" s="115"/>
      <c r="R894" s="14"/>
      <c r="S894" s="14"/>
      <c r="T894" s="14"/>
    </row>
    <row r="895" spans="1:20">
      <c r="A895" s="14"/>
      <c r="B895" s="14"/>
      <c r="C895" s="14"/>
      <c r="D895" s="14"/>
      <c r="E895" s="117"/>
      <c r="F895" s="14"/>
      <c r="G895" s="14"/>
      <c r="H895" s="14"/>
      <c r="I895" s="14"/>
      <c r="J895" s="14"/>
      <c r="K895" s="14"/>
      <c r="L895" s="14"/>
      <c r="M895" s="14"/>
      <c r="N895" s="14"/>
      <c r="O895" s="14"/>
      <c r="P895" s="14"/>
      <c r="Q895" s="115"/>
      <c r="R895" s="14"/>
      <c r="S895" s="14"/>
      <c r="T895" s="14"/>
    </row>
    <row r="896" spans="1:20">
      <c r="A896" s="14"/>
      <c r="B896" s="14"/>
      <c r="C896" s="14"/>
      <c r="D896" s="14"/>
      <c r="E896" s="117"/>
      <c r="F896" s="14"/>
      <c r="G896" s="14"/>
      <c r="H896" s="14"/>
      <c r="I896" s="14"/>
      <c r="J896" s="14"/>
      <c r="K896" s="14"/>
      <c r="L896" s="14"/>
      <c r="M896" s="14"/>
      <c r="N896" s="14"/>
      <c r="O896" s="14"/>
      <c r="P896" s="14"/>
      <c r="Q896" s="115"/>
      <c r="R896" s="14"/>
      <c r="S896" s="14"/>
      <c r="T896" s="14"/>
    </row>
    <row r="897" spans="1:20">
      <c r="A897" s="14"/>
      <c r="B897" s="14"/>
      <c r="C897" s="14"/>
      <c r="D897" s="14"/>
      <c r="E897" s="117"/>
      <c r="F897" s="14"/>
      <c r="G897" s="14"/>
      <c r="H897" s="14"/>
      <c r="I897" s="14"/>
      <c r="J897" s="14"/>
      <c r="K897" s="14"/>
      <c r="L897" s="14"/>
      <c r="M897" s="14"/>
      <c r="N897" s="14"/>
      <c r="O897" s="14"/>
      <c r="P897" s="14"/>
      <c r="Q897" s="115"/>
      <c r="R897" s="14"/>
      <c r="S897" s="14"/>
      <c r="T897" s="14"/>
    </row>
    <row r="898" spans="1:20">
      <c r="A898" s="14"/>
      <c r="B898" s="14"/>
      <c r="C898" s="14"/>
      <c r="D898" s="14"/>
      <c r="E898" s="117"/>
      <c r="F898" s="14"/>
      <c r="G898" s="14"/>
      <c r="H898" s="14"/>
      <c r="I898" s="14"/>
      <c r="J898" s="14"/>
      <c r="K898" s="14"/>
      <c r="L898" s="14"/>
      <c r="M898" s="14"/>
      <c r="N898" s="14"/>
      <c r="O898" s="14"/>
      <c r="P898" s="14"/>
      <c r="Q898" s="115"/>
      <c r="R898" s="14"/>
      <c r="S898" s="14"/>
      <c r="T898" s="14"/>
    </row>
    <row r="899" spans="1:20">
      <c r="A899" s="14"/>
      <c r="B899" s="14"/>
      <c r="C899" s="14"/>
      <c r="D899" s="14"/>
      <c r="E899" s="117"/>
      <c r="F899" s="14"/>
      <c r="G899" s="14"/>
      <c r="H899" s="14"/>
      <c r="I899" s="14"/>
      <c r="J899" s="14"/>
      <c r="K899" s="14"/>
      <c r="L899" s="14"/>
      <c r="M899" s="14"/>
      <c r="N899" s="14"/>
      <c r="O899" s="14"/>
      <c r="P899" s="14"/>
      <c r="Q899" s="115"/>
      <c r="R899" s="14"/>
      <c r="S899" s="14"/>
      <c r="T899" s="14"/>
    </row>
    <row r="900" spans="1:20">
      <c r="A900" s="14"/>
      <c r="B900" s="14"/>
      <c r="C900" s="14"/>
      <c r="D900" s="14"/>
      <c r="E900" s="117"/>
      <c r="F900" s="14"/>
      <c r="G900" s="14"/>
      <c r="H900" s="14"/>
      <c r="I900" s="14"/>
      <c r="J900" s="14"/>
      <c r="K900" s="14"/>
      <c r="L900" s="14"/>
      <c r="M900" s="14"/>
      <c r="N900" s="14"/>
      <c r="O900" s="14"/>
      <c r="P900" s="14"/>
      <c r="Q900" s="115"/>
      <c r="R900" s="14"/>
      <c r="S900" s="14"/>
      <c r="T900" s="14"/>
    </row>
    <row r="901" spans="1:20">
      <c r="A901" s="14"/>
      <c r="B901" s="14"/>
      <c r="C901" s="14"/>
      <c r="D901" s="14"/>
      <c r="E901" s="117"/>
      <c r="F901" s="14"/>
      <c r="G901" s="14"/>
      <c r="H901" s="14"/>
      <c r="I901" s="14"/>
      <c r="J901" s="14"/>
      <c r="K901" s="14"/>
      <c r="L901" s="14"/>
      <c r="M901" s="14"/>
      <c r="N901" s="14"/>
      <c r="O901" s="14"/>
      <c r="P901" s="14"/>
      <c r="Q901" s="115"/>
      <c r="R901" s="14"/>
      <c r="S901" s="14"/>
      <c r="T901" s="14"/>
    </row>
    <row r="902" spans="1:20">
      <c r="A902" s="14"/>
      <c r="B902" s="14"/>
      <c r="C902" s="14"/>
      <c r="D902" s="14"/>
      <c r="E902" s="117"/>
      <c r="F902" s="14"/>
      <c r="G902" s="14"/>
      <c r="H902" s="14"/>
      <c r="I902" s="14"/>
      <c r="J902" s="14"/>
      <c r="K902" s="14"/>
      <c r="L902" s="14"/>
      <c r="M902" s="14"/>
      <c r="N902" s="14"/>
      <c r="O902" s="14"/>
      <c r="P902" s="14"/>
      <c r="Q902" s="115"/>
      <c r="R902" s="14"/>
      <c r="S902" s="14"/>
      <c r="T902" s="14"/>
    </row>
    <row r="903" spans="1:20">
      <c r="A903" s="14"/>
      <c r="B903" s="14"/>
      <c r="C903" s="14"/>
      <c r="D903" s="14"/>
      <c r="E903" s="117"/>
      <c r="F903" s="14"/>
      <c r="G903" s="14"/>
      <c r="H903" s="14"/>
      <c r="I903" s="14"/>
      <c r="J903" s="14"/>
      <c r="K903" s="14"/>
      <c r="L903" s="14"/>
      <c r="M903" s="14"/>
      <c r="N903" s="14"/>
      <c r="O903" s="14"/>
      <c r="P903" s="14"/>
      <c r="Q903" s="115"/>
      <c r="R903" s="14"/>
      <c r="S903" s="14"/>
      <c r="T903" s="14"/>
    </row>
    <row r="904" spans="1:20">
      <c r="A904" s="14"/>
      <c r="B904" s="14"/>
      <c r="C904" s="14"/>
      <c r="D904" s="14"/>
      <c r="E904" s="117"/>
      <c r="F904" s="14"/>
      <c r="G904" s="14"/>
      <c r="H904" s="14"/>
      <c r="I904" s="14"/>
      <c r="J904" s="14"/>
      <c r="K904" s="14"/>
      <c r="L904" s="14"/>
      <c r="M904" s="14"/>
      <c r="N904" s="14"/>
      <c r="O904" s="14"/>
      <c r="P904" s="14"/>
      <c r="Q904" s="115"/>
      <c r="R904" s="14"/>
      <c r="S904" s="14"/>
      <c r="T904" s="14"/>
    </row>
    <row r="905" spans="1:20">
      <c r="A905" s="14"/>
      <c r="B905" s="14"/>
      <c r="C905" s="14"/>
      <c r="D905" s="14"/>
      <c r="E905" s="117"/>
      <c r="F905" s="14"/>
      <c r="G905" s="14"/>
      <c r="H905" s="14"/>
      <c r="I905" s="14"/>
      <c r="J905" s="14"/>
      <c r="K905" s="14"/>
      <c r="L905" s="14"/>
      <c r="M905" s="14"/>
      <c r="N905" s="14"/>
      <c r="O905" s="14"/>
      <c r="P905" s="14"/>
      <c r="Q905" s="115"/>
      <c r="R905" s="14"/>
      <c r="S905" s="14"/>
      <c r="T905" s="14"/>
    </row>
    <row r="906" spans="1:20">
      <c r="A906" s="14"/>
      <c r="B906" s="14"/>
      <c r="C906" s="14"/>
      <c r="D906" s="14"/>
      <c r="E906" s="117"/>
      <c r="F906" s="14"/>
      <c r="G906" s="14"/>
      <c r="H906" s="14"/>
      <c r="I906" s="14"/>
      <c r="J906" s="14"/>
      <c r="K906" s="14"/>
      <c r="L906" s="14"/>
      <c r="M906" s="14"/>
      <c r="N906" s="14"/>
      <c r="O906" s="14"/>
      <c r="P906" s="14"/>
      <c r="Q906" s="115"/>
      <c r="R906" s="14"/>
      <c r="S906" s="14"/>
      <c r="T906" s="14"/>
    </row>
    <row r="907" spans="1:20">
      <c r="A907" s="14"/>
      <c r="B907" s="14"/>
      <c r="C907" s="14"/>
      <c r="D907" s="14"/>
      <c r="E907" s="117"/>
      <c r="F907" s="14"/>
      <c r="G907" s="14"/>
      <c r="H907" s="14"/>
      <c r="I907" s="14"/>
      <c r="J907" s="14"/>
      <c r="K907" s="14"/>
      <c r="L907" s="14"/>
      <c r="M907" s="14"/>
      <c r="N907" s="14"/>
      <c r="O907" s="14"/>
      <c r="P907" s="14"/>
      <c r="Q907" s="115"/>
      <c r="R907" s="14"/>
      <c r="S907" s="14"/>
      <c r="T907" s="14"/>
    </row>
    <row r="908" spans="1:20">
      <c r="A908" s="14"/>
      <c r="B908" s="14"/>
      <c r="C908" s="14"/>
      <c r="D908" s="14"/>
      <c r="E908" s="117"/>
      <c r="F908" s="14"/>
      <c r="G908" s="14"/>
      <c r="H908" s="14"/>
      <c r="I908" s="14"/>
      <c r="J908" s="14"/>
      <c r="K908" s="14"/>
      <c r="L908" s="14"/>
      <c r="M908" s="14"/>
      <c r="N908" s="14"/>
      <c r="O908" s="14"/>
      <c r="P908" s="14"/>
      <c r="Q908" s="115"/>
      <c r="R908" s="14"/>
      <c r="S908" s="14"/>
      <c r="T908" s="14"/>
    </row>
    <row r="909" spans="1:20">
      <c r="A909" s="14"/>
      <c r="B909" s="14"/>
      <c r="C909" s="14"/>
      <c r="D909" s="14"/>
      <c r="E909" s="117"/>
      <c r="F909" s="14"/>
      <c r="G909" s="14"/>
      <c r="H909" s="14"/>
      <c r="I909" s="14"/>
      <c r="J909" s="14"/>
      <c r="K909" s="14"/>
      <c r="L909" s="14"/>
      <c r="M909" s="14"/>
      <c r="N909" s="14"/>
      <c r="O909" s="14"/>
      <c r="P909" s="14"/>
      <c r="Q909" s="115"/>
      <c r="R909" s="14"/>
      <c r="S909" s="14"/>
      <c r="T909" s="14"/>
    </row>
    <row r="910" spans="1:20">
      <c r="A910" s="14"/>
      <c r="B910" s="14"/>
      <c r="C910" s="14"/>
      <c r="D910" s="14"/>
      <c r="E910" s="117"/>
      <c r="F910" s="14"/>
      <c r="G910" s="14"/>
      <c r="H910" s="14"/>
      <c r="I910" s="14"/>
      <c r="J910" s="14"/>
      <c r="K910" s="14"/>
      <c r="L910" s="14"/>
      <c r="M910" s="14"/>
      <c r="N910" s="14"/>
      <c r="O910" s="14"/>
      <c r="P910" s="14"/>
      <c r="Q910" s="115"/>
      <c r="R910" s="14"/>
      <c r="S910" s="14"/>
      <c r="T910" s="14"/>
    </row>
    <row r="911" spans="1:20">
      <c r="A911" s="14"/>
      <c r="B911" s="14"/>
      <c r="C911" s="14"/>
      <c r="D911" s="14"/>
      <c r="E911" s="117"/>
      <c r="F911" s="14"/>
      <c r="G911" s="14"/>
      <c r="H911" s="14"/>
      <c r="I911" s="14"/>
      <c r="J911" s="14"/>
      <c r="K911" s="14"/>
      <c r="L911" s="14"/>
      <c r="M911" s="14"/>
      <c r="N911" s="14"/>
      <c r="O911" s="14"/>
      <c r="P911" s="14"/>
      <c r="Q911" s="115"/>
      <c r="R911" s="14"/>
      <c r="S911" s="14"/>
      <c r="T911" s="14"/>
    </row>
    <row r="912" spans="1:20">
      <c r="A912" s="14"/>
      <c r="B912" s="14"/>
      <c r="C912" s="14"/>
      <c r="D912" s="14"/>
      <c r="E912" s="117"/>
      <c r="F912" s="14"/>
      <c r="G912" s="14"/>
      <c r="H912" s="14"/>
      <c r="I912" s="14"/>
      <c r="J912" s="14"/>
      <c r="K912" s="14"/>
      <c r="L912" s="14"/>
      <c r="M912" s="14"/>
      <c r="N912" s="14"/>
      <c r="O912" s="14"/>
      <c r="P912" s="14"/>
      <c r="Q912" s="115"/>
      <c r="R912" s="14"/>
      <c r="S912" s="14"/>
      <c r="T912" s="14"/>
    </row>
    <row r="913" spans="1:20">
      <c r="A913" s="14"/>
      <c r="B913" s="14"/>
      <c r="C913" s="14"/>
      <c r="D913" s="14"/>
      <c r="E913" s="117"/>
      <c r="F913" s="14"/>
      <c r="G913" s="14"/>
      <c r="H913" s="14"/>
      <c r="I913" s="14"/>
      <c r="J913" s="14"/>
      <c r="K913" s="14"/>
      <c r="L913" s="14"/>
      <c r="M913" s="14"/>
      <c r="N913" s="14"/>
      <c r="O913" s="14"/>
      <c r="P913" s="14"/>
      <c r="Q913" s="115"/>
      <c r="R913" s="14"/>
      <c r="S913" s="14"/>
      <c r="T913" s="14"/>
    </row>
    <row r="914" spans="1:20">
      <c r="A914" s="14"/>
      <c r="B914" s="14"/>
      <c r="C914" s="14"/>
      <c r="D914" s="14"/>
      <c r="E914" s="117"/>
      <c r="F914" s="14"/>
      <c r="G914" s="14"/>
      <c r="H914" s="14"/>
      <c r="I914" s="14"/>
      <c r="J914" s="14"/>
      <c r="K914" s="14"/>
      <c r="L914" s="14"/>
      <c r="M914" s="14"/>
      <c r="N914" s="14"/>
      <c r="O914" s="14"/>
      <c r="P914" s="14"/>
      <c r="Q914" s="115"/>
      <c r="R914" s="14"/>
      <c r="S914" s="14"/>
      <c r="T914" s="14"/>
    </row>
    <row r="915" spans="1:20">
      <c r="A915" s="14"/>
      <c r="B915" s="14"/>
      <c r="C915" s="14"/>
      <c r="D915" s="14"/>
      <c r="E915" s="117"/>
      <c r="F915" s="14"/>
      <c r="G915" s="14"/>
      <c r="H915" s="14"/>
      <c r="I915" s="14"/>
      <c r="J915" s="14"/>
      <c r="K915" s="14"/>
      <c r="L915" s="14"/>
      <c r="M915" s="14"/>
      <c r="N915" s="14"/>
      <c r="O915" s="14"/>
      <c r="P915" s="14"/>
      <c r="Q915" s="115"/>
      <c r="R915" s="14"/>
      <c r="S915" s="14"/>
      <c r="T915" s="14"/>
    </row>
    <row r="916" spans="1:20">
      <c r="A916" s="14"/>
      <c r="B916" s="14"/>
      <c r="C916" s="14"/>
      <c r="D916" s="14"/>
      <c r="E916" s="117"/>
      <c r="F916" s="14"/>
      <c r="G916" s="14"/>
      <c r="H916" s="14"/>
      <c r="I916" s="14"/>
      <c r="J916" s="14"/>
      <c r="K916" s="14"/>
      <c r="L916" s="14"/>
      <c r="M916" s="14"/>
      <c r="N916" s="14"/>
      <c r="O916" s="14"/>
      <c r="P916" s="14"/>
      <c r="Q916" s="115"/>
      <c r="R916" s="14"/>
      <c r="S916" s="14"/>
      <c r="T916" s="14"/>
    </row>
    <row r="917" spans="1:20">
      <c r="A917" s="14"/>
      <c r="B917" s="14"/>
      <c r="C917" s="14"/>
      <c r="D917" s="14"/>
      <c r="E917" s="117"/>
      <c r="F917" s="14"/>
      <c r="G917" s="14"/>
      <c r="H917" s="14"/>
      <c r="I917" s="14"/>
      <c r="J917" s="14"/>
      <c r="K917" s="14"/>
      <c r="L917" s="14"/>
      <c r="M917" s="14"/>
      <c r="N917" s="14"/>
      <c r="O917" s="14"/>
      <c r="P917" s="14"/>
      <c r="Q917" s="115"/>
      <c r="R917" s="14"/>
      <c r="S917" s="14"/>
      <c r="T917" s="14"/>
    </row>
    <row r="918" spans="1:20">
      <c r="A918" s="14"/>
      <c r="B918" s="14"/>
      <c r="C918" s="14"/>
      <c r="D918" s="14"/>
      <c r="E918" s="117"/>
      <c r="F918" s="14"/>
      <c r="G918" s="14"/>
      <c r="H918" s="14"/>
      <c r="I918" s="14"/>
      <c r="J918" s="14"/>
      <c r="K918" s="14"/>
      <c r="L918" s="14"/>
      <c r="M918" s="14"/>
      <c r="N918" s="14"/>
      <c r="O918" s="14"/>
      <c r="P918" s="14"/>
      <c r="Q918" s="115"/>
      <c r="R918" s="14"/>
      <c r="S918" s="14"/>
      <c r="T918" s="14"/>
    </row>
    <row r="919" spans="1:20">
      <c r="A919" s="14"/>
      <c r="B919" s="14"/>
      <c r="C919" s="14"/>
      <c r="D919" s="14"/>
      <c r="E919" s="117"/>
      <c r="F919" s="14"/>
      <c r="G919" s="14"/>
      <c r="H919" s="14"/>
      <c r="I919" s="14"/>
      <c r="J919" s="14"/>
      <c r="K919" s="14"/>
      <c r="L919" s="14"/>
      <c r="M919" s="14"/>
      <c r="N919" s="14"/>
      <c r="O919" s="14"/>
      <c r="P919" s="14"/>
      <c r="Q919" s="115"/>
      <c r="R919" s="14"/>
      <c r="S919" s="14"/>
      <c r="T919" s="14"/>
    </row>
    <row r="920" spans="1:20">
      <c r="A920" s="14"/>
      <c r="B920" s="14"/>
      <c r="C920" s="14"/>
      <c r="D920" s="14"/>
      <c r="E920" s="117"/>
      <c r="F920" s="14"/>
      <c r="G920" s="14"/>
      <c r="H920" s="14"/>
      <c r="I920" s="14"/>
      <c r="J920" s="14"/>
      <c r="K920" s="14"/>
      <c r="L920" s="14"/>
      <c r="M920" s="14"/>
      <c r="N920" s="14"/>
      <c r="O920" s="14"/>
      <c r="P920" s="14"/>
      <c r="Q920" s="115"/>
      <c r="R920" s="14"/>
      <c r="S920" s="14"/>
      <c r="T920" s="14"/>
    </row>
    <row r="921" spans="1:20">
      <c r="A921" s="14"/>
      <c r="B921" s="14"/>
      <c r="C921" s="14"/>
      <c r="D921" s="14"/>
      <c r="E921" s="117"/>
      <c r="F921" s="14"/>
      <c r="G921" s="14"/>
      <c r="H921" s="14"/>
      <c r="I921" s="14"/>
      <c r="J921" s="14"/>
      <c r="K921" s="14"/>
      <c r="L921" s="14"/>
      <c r="M921" s="14"/>
      <c r="N921" s="14"/>
      <c r="O921" s="14"/>
      <c r="P921" s="14"/>
      <c r="Q921" s="115"/>
      <c r="R921" s="14"/>
      <c r="S921" s="14"/>
      <c r="T921" s="14"/>
    </row>
    <row r="922" spans="1:20">
      <c r="A922" s="14"/>
      <c r="B922" s="14"/>
      <c r="C922" s="14"/>
      <c r="D922" s="14"/>
      <c r="E922" s="117"/>
      <c r="F922" s="14"/>
      <c r="G922" s="14"/>
      <c r="H922" s="14"/>
      <c r="I922" s="14"/>
      <c r="J922" s="14"/>
      <c r="K922" s="14"/>
      <c r="L922" s="14"/>
      <c r="M922" s="14"/>
      <c r="N922" s="14"/>
      <c r="O922" s="14"/>
      <c r="P922" s="14"/>
      <c r="Q922" s="115"/>
      <c r="R922" s="14"/>
      <c r="S922" s="14"/>
      <c r="T922" s="14"/>
    </row>
    <row r="923" spans="1:20">
      <c r="A923" s="14"/>
      <c r="B923" s="14"/>
      <c r="C923" s="14"/>
      <c r="D923" s="14"/>
      <c r="E923" s="117"/>
      <c r="F923" s="14"/>
      <c r="G923" s="14"/>
      <c r="H923" s="14"/>
      <c r="I923" s="14"/>
      <c r="J923" s="14"/>
      <c r="K923" s="14"/>
      <c r="L923" s="14"/>
      <c r="M923" s="14"/>
      <c r="N923" s="14"/>
      <c r="O923" s="14"/>
      <c r="P923" s="14"/>
      <c r="Q923" s="115"/>
      <c r="R923" s="14"/>
      <c r="S923" s="14"/>
      <c r="T923" s="14"/>
    </row>
    <row r="924" spans="1:20">
      <c r="A924" s="14"/>
      <c r="B924" s="14"/>
      <c r="C924" s="14"/>
      <c r="D924" s="14"/>
      <c r="E924" s="117"/>
      <c r="F924" s="14"/>
      <c r="G924" s="14"/>
      <c r="H924" s="14"/>
      <c r="I924" s="14"/>
      <c r="J924" s="14"/>
      <c r="K924" s="14"/>
      <c r="L924" s="14"/>
      <c r="M924" s="14"/>
      <c r="N924" s="14"/>
      <c r="O924" s="14"/>
      <c r="P924" s="14"/>
      <c r="Q924" s="115"/>
      <c r="R924" s="14"/>
      <c r="S924" s="14"/>
      <c r="T924" s="14"/>
    </row>
    <row r="925" spans="1:20">
      <c r="A925" s="14"/>
      <c r="B925" s="14"/>
      <c r="C925" s="14"/>
      <c r="D925" s="14"/>
      <c r="E925" s="117"/>
      <c r="F925" s="14"/>
      <c r="G925" s="14"/>
      <c r="H925" s="14"/>
      <c r="I925" s="14"/>
      <c r="J925" s="14"/>
      <c r="K925" s="14"/>
      <c r="L925" s="14"/>
      <c r="M925" s="14"/>
      <c r="N925" s="14"/>
      <c r="O925" s="14"/>
      <c r="P925" s="14"/>
      <c r="Q925" s="115"/>
      <c r="R925" s="14"/>
      <c r="S925" s="14"/>
      <c r="T925" s="14"/>
    </row>
    <row r="926" spans="1:20">
      <c r="A926" s="14"/>
      <c r="B926" s="14"/>
      <c r="C926" s="14"/>
      <c r="D926" s="14"/>
      <c r="E926" s="117"/>
      <c r="F926" s="14"/>
      <c r="G926" s="14"/>
      <c r="H926" s="14"/>
      <c r="I926" s="14"/>
      <c r="J926" s="14"/>
      <c r="K926" s="14"/>
      <c r="L926" s="14"/>
      <c r="M926" s="14"/>
      <c r="N926" s="14"/>
      <c r="O926" s="14"/>
      <c r="P926" s="14"/>
      <c r="Q926" s="115"/>
      <c r="R926" s="14"/>
      <c r="S926" s="14"/>
      <c r="T926" s="14"/>
    </row>
    <row r="927" spans="1:20">
      <c r="A927" s="14"/>
      <c r="B927" s="14"/>
      <c r="C927" s="14"/>
      <c r="D927" s="14"/>
      <c r="E927" s="117"/>
      <c r="F927" s="14"/>
      <c r="G927" s="14"/>
      <c r="H927" s="14"/>
      <c r="I927" s="14"/>
      <c r="J927" s="14"/>
      <c r="K927" s="14"/>
      <c r="L927" s="14"/>
      <c r="M927" s="14"/>
      <c r="N927" s="14"/>
      <c r="O927" s="14"/>
      <c r="P927" s="14"/>
      <c r="Q927" s="115"/>
      <c r="R927" s="14"/>
      <c r="S927" s="14"/>
      <c r="T927" s="14"/>
    </row>
    <row r="928" spans="1:20">
      <c r="A928" s="14"/>
      <c r="B928" s="14"/>
      <c r="C928" s="14"/>
      <c r="D928" s="14"/>
      <c r="E928" s="117"/>
      <c r="F928" s="14"/>
      <c r="G928" s="14"/>
      <c r="H928" s="14"/>
      <c r="I928" s="14"/>
      <c r="J928" s="14"/>
      <c r="K928" s="14"/>
      <c r="L928" s="14"/>
      <c r="M928" s="14"/>
      <c r="N928" s="14"/>
      <c r="O928" s="14"/>
      <c r="P928" s="14"/>
      <c r="Q928" s="115"/>
      <c r="R928" s="14"/>
      <c r="S928" s="14"/>
      <c r="T928" s="14"/>
    </row>
    <row r="929" spans="1:20">
      <c r="A929" s="14"/>
      <c r="B929" s="14"/>
      <c r="C929" s="14"/>
      <c r="D929" s="14"/>
      <c r="E929" s="117"/>
      <c r="F929" s="14"/>
      <c r="G929" s="14"/>
      <c r="H929" s="14"/>
      <c r="I929" s="14"/>
      <c r="J929" s="14"/>
      <c r="K929" s="14"/>
      <c r="L929" s="14"/>
      <c r="M929" s="14"/>
      <c r="N929" s="14"/>
      <c r="O929" s="14"/>
      <c r="P929" s="14"/>
      <c r="Q929" s="115"/>
      <c r="R929" s="14"/>
      <c r="S929" s="14"/>
      <c r="T929" s="14"/>
    </row>
    <row r="930" spans="1:20">
      <c r="A930" s="14"/>
      <c r="B930" s="14"/>
      <c r="C930" s="14"/>
      <c r="D930" s="14"/>
      <c r="E930" s="117"/>
      <c r="F930" s="14"/>
      <c r="G930" s="14"/>
      <c r="H930" s="14"/>
      <c r="I930" s="14"/>
      <c r="J930" s="14"/>
      <c r="K930" s="14"/>
      <c r="L930" s="14"/>
      <c r="M930" s="14"/>
      <c r="N930" s="14"/>
      <c r="O930" s="14"/>
      <c r="P930" s="14"/>
      <c r="Q930" s="115"/>
      <c r="R930" s="14"/>
      <c r="S930" s="14"/>
      <c r="T930" s="14"/>
    </row>
    <row r="931" spans="1:20">
      <c r="A931" s="14"/>
      <c r="B931" s="14"/>
      <c r="C931" s="14"/>
      <c r="D931" s="14"/>
      <c r="E931" s="117"/>
      <c r="F931" s="14"/>
      <c r="G931" s="14"/>
      <c r="H931" s="14"/>
      <c r="I931" s="14"/>
      <c r="J931" s="14"/>
      <c r="K931" s="14"/>
      <c r="L931" s="14"/>
      <c r="M931" s="14"/>
      <c r="N931" s="14"/>
      <c r="O931" s="14"/>
      <c r="P931" s="14"/>
      <c r="Q931" s="115"/>
      <c r="R931" s="14"/>
      <c r="S931" s="14"/>
      <c r="T931" s="14"/>
    </row>
    <row r="932" spans="1:20">
      <c r="A932" s="14"/>
      <c r="B932" s="14"/>
      <c r="C932" s="14"/>
      <c r="D932" s="14"/>
      <c r="E932" s="117"/>
      <c r="F932" s="14"/>
      <c r="G932" s="14"/>
      <c r="H932" s="14"/>
      <c r="I932" s="14"/>
      <c r="J932" s="14"/>
      <c r="K932" s="14"/>
      <c r="L932" s="14"/>
      <c r="M932" s="14"/>
      <c r="N932" s="14"/>
      <c r="O932" s="14"/>
      <c r="P932" s="14"/>
      <c r="Q932" s="115"/>
      <c r="R932" s="14"/>
      <c r="S932" s="14"/>
      <c r="T932" s="14"/>
    </row>
    <row r="933" spans="1:20">
      <c r="A933" s="14"/>
      <c r="B933" s="14"/>
      <c r="C933" s="14"/>
      <c r="D933" s="14"/>
      <c r="E933" s="117"/>
      <c r="F933" s="14"/>
      <c r="G933" s="14"/>
      <c r="H933" s="14"/>
      <c r="I933" s="14"/>
      <c r="J933" s="14"/>
      <c r="K933" s="14"/>
      <c r="L933" s="14"/>
      <c r="M933" s="14"/>
      <c r="N933" s="14"/>
      <c r="O933" s="14"/>
      <c r="P933" s="14"/>
      <c r="Q933" s="115"/>
      <c r="R933" s="14"/>
      <c r="S933" s="14"/>
      <c r="T933" s="14"/>
    </row>
    <row r="934" spans="1:20">
      <c r="A934" s="14"/>
      <c r="B934" s="14"/>
      <c r="C934" s="14"/>
      <c r="D934" s="14"/>
      <c r="E934" s="117"/>
      <c r="F934" s="14"/>
      <c r="G934" s="14"/>
      <c r="H934" s="14"/>
      <c r="I934" s="14"/>
      <c r="J934" s="14"/>
      <c r="K934" s="14"/>
      <c r="L934" s="14"/>
      <c r="M934" s="14"/>
      <c r="N934" s="14"/>
      <c r="O934" s="14"/>
      <c r="P934" s="14"/>
      <c r="Q934" s="115"/>
      <c r="R934" s="14"/>
      <c r="S934" s="14"/>
      <c r="T934" s="14"/>
    </row>
    <row r="935" spans="1:20">
      <c r="A935" s="14"/>
      <c r="B935" s="14"/>
      <c r="C935" s="14"/>
      <c r="D935" s="14"/>
      <c r="E935" s="117"/>
      <c r="F935" s="14"/>
      <c r="G935" s="14"/>
      <c r="H935" s="14"/>
      <c r="I935" s="14"/>
      <c r="J935" s="14"/>
      <c r="K935" s="14"/>
      <c r="L935" s="14"/>
      <c r="M935" s="14"/>
      <c r="N935" s="14"/>
      <c r="O935" s="14"/>
      <c r="P935" s="14"/>
      <c r="Q935" s="115"/>
      <c r="R935" s="14"/>
      <c r="S935" s="14"/>
      <c r="T935" s="14"/>
    </row>
    <row r="936" spans="1:20">
      <c r="A936" s="14"/>
      <c r="B936" s="14"/>
      <c r="C936" s="14"/>
      <c r="D936" s="14"/>
      <c r="E936" s="117"/>
      <c r="F936" s="14"/>
      <c r="G936" s="14"/>
      <c r="H936" s="14"/>
      <c r="I936" s="14"/>
      <c r="J936" s="14"/>
      <c r="K936" s="14"/>
      <c r="L936" s="14"/>
      <c r="M936" s="14"/>
      <c r="N936" s="14"/>
      <c r="O936" s="14"/>
      <c r="P936" s="14"/>
      <c r="Q936" s="115"/>
      <c r="R936" s="14"/>
      <c r="S936" s="14"/>
      <c r="T936" s="14"/>
    </row>
    <row r="937" spans="1:20">
      <c r="A937" s="14"/>
      <c r="B937" s="14"/>
      <c r="C937" s="14"/>
      <c r="D937" s="14"/>
      <c r="E937" s="117"/>
      <c r="F937" s="14"/>
      <c r="G937" s="14"/>
      <c r="H937" s="14"/>
      <c r="I937" s="14"/>
      <c r="J937" s="14"/>
      <c r="K937" s="14"/>
      <c r="L937" s="14"/>
      <c r="M937" s="14"/>
      <c r="N937" s="14"/>
      <c r="O937" s="14"/>
      <c r="P937" s="14"/>
      <c r="Q937" s="115"/>
      <c r="R937" s="14"/>
      <c r="S937" s="14"/>
      <c r="T937" s="14"/>
    </row>
    <row r="938" spans="1:20">
      <c r="A938" s="14"/>
      <c r="B938" s="14"/>
      <c r="C938" s="14"/>
      <c r="D938" s="14"/>
      <c r="E938" s="117"/>
      <c r="F938" s="14"/>
      <c r="G938" s="14"/>
      <c r="H938" s="14"/>
      <c r="I938" s="14"/>
      <c r="J938" s="14"/>
      <c r="K938" s="14"/>
      <c r="L938" s="14"/>
      <c r="M938" s="14"/>
      <c r="N938" s="14"/>
      <c r="O938" s="14"/>
      <c r="P938" s="14"/>
      <c r="Q938" s="115"/>
      <c r="R938" s="14"/>
      <c r="S938" s="14"/>
      <c r="T938" s="14"/>
    </row>
    <row r="939" spans="1:20">
      <c r="A939" s="14"/>
      <c r="B939" s="14"/>
      <c r="C939" s="14"/>
      <c r="D939" s="14"/>
      <c r="E939" s="117"/>
      <c r="F939" s="14"/>
      <c r="G939" s="14"/>
      <c r="H939" s="14"/>
      <c r="I939" s="14"/>
      <c r="J939" s="14"/>
      <c r="K939" s="14"/>
      <c r="L939" s="14"/>
      <c r="M939" s="14"/>
      <c r="N939" s="14"/>
      <c r="O939" s="14"/>
      <c r="P939" s="14"/>
      <c r="Q939" s="115"/>
      <c r="R939" s="14"/>
      <c r="S939" s="14"/>
      <c r="T939" s="14"/>
    </row>
    <row r="940" spans="1:20">
      <c r="A940" s="14"/>
      <c r="B940" s="14"/>
      <c r="C940" s="14"/>
      <c r="D940" s="14"/>
      <c r="E940" s="117"/>
      <c r="F940" s="14"/>
      <c r="G940" s="14"/>
      <c r="H940" s="14"/>
      <c r="I940" s="14"/>
      <c r="J940" s="14"/>
      <c r="K940" s="14"/>
      <c r="L940" s="14"/>
      <c r="M940" s="14"/>
      <c r="N940" s="14"/>
      <c r="O940" s="14"/>
      <c r="P940" s="14"/>
      <c r="Q940" s="115"/>
      <c r="R940" s="14"/>
      <c r="S940" s="14"/>
      <c r="T940" s="14"/>
    </row>
    <row r="941" spans="1:20">
      <c r="A941" s="14"/>
      <c r="B941" s="14"/>
      <c r="C941" s="14"/>
      <c r="D941" s="14"/>
      <c r="E941" s="117"/>
      <c r="F941" s="14"/>
      <c r="G941" s="14"/>
      <c r="H941" s="14"/>
      <c r="I941" s="14"/>
      <c r="J941" s="14"/>
      <c r="K941" s="14"/>
      <c r="L941" s="14"/>
      <c r="M941" s="14"/>
      <c r="N941" s="14"/>
      <c r="O941" s="14"/>
      <c r="P941" s="14"/>
      <c r="Q941" s="115"/>
      <c r="R941" s="14"/>
      <c r="S941" s="14"/>
      <c r="T941" s="14"/>
    </row>
    <row r="942" spans="1:20">
      <c r="A942" s="14"/>
      <c r="B942" s="14"/>
      <c r="C942" s="14"/>
      <c r="D942" s="14"/>
      <c r="E942" s="117"/>
      <c r="F942" s="14"/>
      <c r="G942" s="14"/>
      <c r="H942" s="14"/>
      <c r="I942" s="14"/>
      <c r="J942" s="14"/>
      <c r="K942" s="14"/>
      <c r="L942" s="14"/>
      <c r="M942" s="14"/>
      <c r="N942" s="14"/>
      <c r="O942" s="14"/>
      <c r="P942" s="14"/>
      <c r="Q942" s="115"/>
      <c r="R942" s="14"/>
      <c r="S942" s="14"/>
      <c r="T942" s="14"/>
    </row>
    <row r="943" spans="1:20">
      <c r="A943" s="14"/>
      <c r="B943" s="14"/>
      <c r="C943" s="14"/>
      <c r="D943" s="14"/>
      <c r="E943" s="117"/>
      <c r="F943" s="14"/>
      <c r="G943" s="14"/>
      <c r="H943" s="14"/>
      <c r="I943" s="14"/>
      <c r="J943" s="14"/>
      <c r="K943" s="14"/>
      <c r="L943" s="14"/>
      <c r="M943" s="14"/>
      <c r="N943" s="14"/>
      <c r="O943" s="14"/>
      <c r="P943" s="14"/>
      <c r="Q943" s="115"/>
      <c r="R943" s="14"/>
      <c r="S943" s="14"/>
      <c r="T943" s="14"/>
    </row>
    <row r="944" spans="1:20">
      <c r="A944" s="14"/>
      <c r="B944" s="14"/>
      <c r="C944" s="14"/>
      <c r="D944" s="14"/>
      <c r="E944" s="117"/>
      <c r="F944" s="14"/>
      <c r="G944" s="14"/>
      <c r="H944" s="14"/>
      <c r="I944" s="14"/>
      <c r="J944" s="14"/>
      <c r="K944" s="14"/>
      <c r="L944" s="14"/>
      <c r="M944" s="14"/>
      <c r="N944" s="14"/>
      <c r="O944" s="14"/>
      <c r="P944" s="14"/>
      <c r="Q944" s="115"/>
      <c r="R944" s="14"/>
      <c r="S944" s="14"/>
      <c r="T944" s="14"/>
    </row>
    <row r="945" spans="1:20">
      <c r="A945" s="14"/>
      <c r="B945" s="14"/>
      <c r="C945" s="14"/>
      <c r="D945" s="14"/>
      <c r="E945" s="117"/>
      <c r="F945" s="14"/>
      <c r="G945" s="14"/>
      <c r="H945" s="14"/>
      <c r="I945" s="14"/>
      <c r="J945" s="14"/>
      <c r="K945" s="14"/>
      <c r="L945" s="14"/>
      <c r="M945" s="14"/>
      <c r="N945" s="14"/>
      <c r="O945" s="14"/>
      <c r="P945" s="14"/>
      <c r="Q945" s="115"/>
      <c r="R945" s="14"/>
      <c r="S945" s="14"/>
      <c r="T945" s="14"/>
    </row>
    <row r="946" spans="1:20">
      <c r="A946" s="14"/>
      <c r="B946" s="14"/>
      <c r="C946" s="14"/>
      <c r="D946" s="14"/>
      <c r="E946" s="117"/>
      <c r="F946" s="14"/>
      <c r="G946" s="14"/>
      <c r="H946" s="14"/>
      <c r="I946" s="14"/>
      <c r="J946" s="14"/>
      <c r="K946" s="14"/>
      <c r="L946" s="14"/>
      <c r="M946" s="14"/>
      <c r="N946" s="14"/>
      <c r="O946" s="14"/>
      <c r="P946" s="14"/>
      <c r="Q946" s="115"/>
      <c r="R946" s="14"/>
      <c r="S946" s="14"/>
      <c r="T946" s="14"/>
    </row>
    <row r="947" spans="1:20">
      <c r="A947" s="14"/>
      <c r="B947" s="14"/>
      <c r="C947" s="14"/>
      <c r="D947" s="14"/>
      <c r="E947" s="117"/>
      <c r="F947" s="14"/>
      <c r="G947" s="14"/>
      <c r="H947" s="14"/>
      <c r="I947" s="14"/>
      <c r="J947" s="14"/>
      <c r="K947" s="14"/>
      <c r="L947" s="14"/>
      <c r="M947" s="14"/>
      <c r="N947" s="14"/>
      <c r="O947" s="14"/>
      <c r="P947" s="14"/>
      <c r="Q947" s="115"/>
      <c r="R947" s="14"/>
      <c r="S947" s="14"/>
      <c r="T947" s="14"/>
    </row>
    <row r="948" spans="1:20">
      <c r="A948" s="14"/>
      <c r="B948" s="14"/>
      <c r="C948" s="14"/>
      <c r="D948" s="14"/>
      <c r="E948" s="117"/>
      <c r="F948" s="14"/>
      <c r="G948" s="14"/>
      <c r="H948" s="14"/>
      <c r="I948" s="14"/>
      <c r="J948" s="14"/>
      <c r="K948" s="14"/>
      <c r="L948" s="14"/>
      <c r="M948" s="14"/>
      <c r="N948" s="14"/>
      <c r="O948" s="14"/>
      <c r="P948" s="14"/>
      <c r="Q948" s="115"/>
      <c r="R948" s="14"/>
      <c r="S948" s="14"/>
      <c r="T948" s="14"/>
    </row>
    <row r="949" spans="1:20">
      <c r="A949" s="14"/>
      <c r="B949" s="14"/>
      <c r="C949" s="14"/>
      <c r="D949" s="14"/>
      <c r="E949" s="117"/>
      <c r="F949" s="14"/>
      <c r="G949" s="14"/>
      <c r="H949" s="14"/>
      <c r="I949" s="14"/>
      <c r="J949" s="14"/>
      <c r="K949" s="14"/>
      <c r="L949" s="14"/>
      <c r="M949" s="14"/>
      <c r="N949" s="14"/>
      <c r="O949" s="14"/>
      <c r="P949" s="14"/>
      <c r="Q949" s="115"/>
      <c r="R949" s="14"/>
      <c r="S949" s="14"/>
      <c r="T949" s="14"/>
    </row>
    <row r="950" spans="1:20">
      <c r="A950" s="14"/>
      <c r="B950" s="14"/>
      <c r="C950" s="14"/>
      <c r="D950" s="14"/>
      <c r="E950" s="117"/>
      <c r="F950" s="14"/>
      <c r="G950" s="14"/>
      <c r="H950" s="14"/>
      <c r="I950" s="14"/>
      <c r="J950" s="14"/>
      <c r="K950" s="14"/>
      <c r="L950" s="14"/>
      <c r="M950" s="14"/>
      <c r="N950" s="14"/>
      <c r="O950" s="14"/>
      <c r="P950" s="14"/>
      <c r="Q950" s="115"/>
      <c r="R950" s="14"/>
      <c r="S950" s="14"/>
      <c r="T950" s="14"/>
    </row>
    <row r="951" spans="1:20">
      <c r="A951" s="14"/>
      <c r="B951" s="14"/>
      <c r="C951" s="14"/>
      <c r="D951" s="14"/>
      <c r="E951" s="117"/>
      <c r="F951" s="14"/>
      <c r="G951" s="14"/>
      <c r="H951" s="14"/>
      <c r="I951" s="14"/>
      <c r="J951" s="14"/>
      <c r="K951" s="14"/>
      <c r="L951" s="14"/>
      <c r="M951" s="14"/>
      <c r="N951" s="14"/>
      <c r="O951" s="14"/>
      <c r="P951" s="14"/>
      <c r="Q951" s="115"/>
      <c r="R951" s="14"/>
      <c r="S951" s="14"/>
      <c r="T951" s="14"/>
    </row>
    <row r="952" spans="1:20">
      <c r="A952" s="14"/>
      <c r="B952" s="14"/>
      <c r="C952" s="14"/>
      <c r="D952" s="14"/>
      <c r="E952" s="117"/>
      <c r="F952" s="14"/>
      <c r="G952" s="14"/>
      <c r="H952" s="14"/>
      <c r="I952" s="14"/>
      <c r="J952" s="14"/>
      <c r="K952" s="14"/>
      <c r="L952" s="14"/>
      <c r="M952" s="14"/>
      <c r="N952" s="14"/>
      <c r="O952" s="14"/>
      <c r="P952" s="14"/>
      <c r="Q952" s="115"/>
      <c r="R952" s="14"/>
      <c r="S952" s="14"/>
      <c r="T952" s="14"/>
    </row>
    <row r="953" spans="1:20">
      <c r="A953" s="14"/>
      <c r="B953" s="14"/>
      <c r="C953" s="14"/>
      <c r="D953" s="14"/>
      <c r="E953" s="117"/>
      <c r="F953" s="14"/>
      <c r="G953" s="14"/>
      <c r="H953" s="14"/>
      <c r="I953" s="14"/>
      <c r="J953" s="14"/>
      <c r="K953" s="14"/>
      <c r="L953" s="14"/>
      <c r="M953" s="14"/>
      <c r="N953" s="14"/>
      <c r="O953" s="14"/>
      <c r="P953" s="14"/>
      <c r="Q953" s="115"/>
      <c r="R953" s="14"/>
      <c r="S953" s="14"/>
      <c r="T953" s="14"/>
    </row>
    <row r="954" spans="1:20">
      <c r="A954" s="14"/>
      <c r="B954" s="14"/>
      <c r="C954" s="14"/>
      <c r="D954" s="14"/>
      <c r="E954" s="117"/>
      <c r="F954" s="14"/>
      <c r="G954" s="14"/>
      <c r="H954" s="14"/>
      <c r="I954" s="14"/>
      <c r="J954" s="14"/>
      <c r="K954" s="14"/>
      <c r="L954" s="14"/>
      <c r="M954" s="14"/>
      <c r="N954" s="14"/>
      <c r="O954" s="14"/>
      <c r="P954" s="14"/>
      <c r="Q954" s="115"/>
      <c r="R954" s="14"/>
      <c r="S954" s="14"/>
      <c r="T954" s="14"/>
    </row>
    <row r="955" spans="1:20">
      <c r="A955" s="14"/>
      <c r="B955" s="14"/>
      <c r="C955" s="14"/>
      <c r="D955" s="14"/>
      <c r="E955" s="117"/>
      <c r="F955" s="14"/>
      <c r="G955" s="14"/>
      <c r="H955" s="14"/>
      <c r="I955" s="14"/>
      <c r="J955" s="14"/>
      <c r="K955" s="14"/>
      <c r="L955" s="14"/>
      <c r="M955" s="14"/>
      <c r="N955" s="14"/>
      <c r="O955" s="14"/>
      <c r="P955" s="14"/>
      <c r="Q955" s="115"/>
      <c r="R955" s="14"/>
      <c r="S955" s="14"/>
      <c r="T955" s="14"/>
    </row>
    <row r="956" spans="1:20">
      <c r="A956" s="14"/>
      <c r="B956" s="14"/>
      <c r="C956" s="14"/>
      <c r="D956" s="14"/>
      <c r="E956" s="117"/>
      <c r="F956" s="14"/>
      <c r="G956" s="14"/>
      <c r="H956" s="14"/>
      <c r="I956" s="14"/>
      <c r="J956" s="14"/>
      <c r="K956" s="14"/>
      <c r="L956" s="14"/>
      <c r="M956" s="14"/>
      <c r="N956" s="14"/>
      <c r="O956" s="14"/>
      <c r="P956" s="14"/>
      <c r="Q956" s="115"/>
      <c r="R956" s="14"/>
      <c r="S956" s="14"/>
      <c r="T956" s="14"/>
    </row>
    <row r="957" spans="1:20">
      <c r="A957" s="14"/>
      <c r="B957" s="14"/>
      <c r="C957" s="14"/>
      <c r="D957" s="14"/>
      <c r="E957" s="117"/>
      <c r="F957" s="14"/>
      <c r="G957" s="14"/>
      <c r="H957" s="14"/>
      <c r="I957" s="14"/>
      <c r="J957" s="14"/>
      <c r="K957" s="14"/>
      <c r="L957" s="14"/>
      <c r="M957" s="14"/>
      <c r="N957" s="14"/>
      <c r="O957" s="14"/>
      <c r="P957" s="14"/>
      <c r="Q957" s="115"/>
      <c r="R957" s="14"/>
      <c r="S957" s="14"/>
      <c r="T957" s="14"/>
    </row>
    <row r="958" spans="1:20">
      <c r="A958" s="14"/>
      <c r="B958" s="14"/>
      <c r="C958" s="14"/>
      <c r="D958" s="14"/>
      <c r="E958" s="117"/>
      <c r="F958" s="14"/>
      <c r="G958" s="14"/>
      <c r="H958" s="14"/>
      <c r="I958" s="14"/>
      <c r="J958" s="14"/>
      <c r="K958" s="14"/>
      <c r="L958" s="14"/>
      <c r="M958" s="14"/>
      <c r="N958" s="14"/>
      <c r="O958" s="14"/>
      <c r="P958" s="14"/>
      <c r="Q958" s="115"/>
      <c r="R958" s="14"/>
      <c r="S958" s="14"/>
      <c r="T958" s="14"/>
    </row>
    <row r="959" spans="1:20">
      <c r="A959" s="14"/>
      <c r="B959" s="14"/>
      <c r="C959" s="14"/>
      <c r="D959" s="14"/>
      <c r="E959" s="117"/>
      <c r="F959" s="14"/>
      <c r="G959" s="14"/>
      <c r="H959" s="14"/>
      <c r="I959" s="14"/>
      <c r="J959" s="14"/>
      <c r="K959" s="14"/>
      <c r="L959" s="14"/>
      <c r="M959" s="14"/>
      <c r="N959" s="14"/>
      <c r="O959" s="14"/>
      <c r="P959" s="14"/>
      <c r="Q959" s="115"/>
      <c r="R959" s="14"/>
      <c r="S959" s="14"/>
      <c r="T959" s="14"/>
    </row>
    <row r="960" spans="1:20">
      <c r="A960" s="14"/>
      <c r="B960" s="14"/>
      <c r="C960" s="14"/>
      <c r="D960" s="14"/>
      <c r="E960" s="117"/>
      <c r="F960" s="14"/>
      <c r="G960" s="14"/>
      <c r="H960" s="14"/>
      <c r="I960" s="14"/>
      <c r="J960" s="14"/>
      <c r="K960" s="14"/>
      <c r="L960" s="14"/>
      <c r="M960" s="14"/>
      <c r="N960" s="14"/>
      <c r="O960" s="14"/>
      <c r="P960" s="14"/>
      <c r="Q960" s="115"/>
      <c r="R960" s="14"/>
      <c r="S960" s="14"/>
      <c r="T960" s="14"/>
    </row>
    <row r="961" spans="1:20">
      <c r="A961" s="14"/>
      <c r="B961" s="14"/>
      <c r="C961" s="14"/>
      <c r="D961" s="14"/>
      <c r="E961" s="117"/>
      <c r="F961" s="14"/>
      <c r="G961" s="14"/>
      <c r="H961" s="14"/>
      <c r="I961" s="14"/>
      <c r="J961" s="14"/>
      <c r="K961" s="14"/>
      <c r="L961" s="14"/>
      <c r="M961" s="14"/>
      <c r="N961" s="14"/>
      <c r="O961" s="14"/>
      <c r="P961" s="14"/>
      <c r="Q961" s="115"/>
      <c r="R961" s="14"/>
      <c r="S961" s="14"/>
      <c r="T961" s="14"/>
    </row>
    <row r="962" spans="1:20">
      <c r="A962" s="14"/>
      <c r="B962" s="14"/>
      <c r="C962" s="14"/>
      <c r="D962" s="14"/>
      <c r="E962" s="117"/>
      <c r="F962" s="14"/>
      <c r="G962" s="14"/>
      <c r="H962" s="14"/>
      <c r="I962" s="14"/>
      <c r="J962" s="14"/>
      <c r="K962" s="14"/>
      <c r="L962" s="14"/>
      <c r="M962" s="14"/>
      <c r="N962" s="14"/>
      <c r="O962" s="14"/>
      <c r="P962" s="14"/>
      <c r="Q962" s="115"/>
      <c r="R962" s="14"/>
      <c r="S962" s="14"/>
      <c r="T962" s="14"/>
    </row>
    <row r="963" spans="1:20">
      <c r="A963" s="14"/>
      <c r="B963" s="14"/>
      <c r="C963" s="14"/>
      <c r="D963" s="14"/>
      <c r="E963" s="117"/>
      <c r="F963" s="14"/>
      <c r="G963" s="14"/>
      <c r="H963" s="14"/>
      <c r="I963" s="14"/>
      <c r="J963" s="14"/>
      <c r="K963" s="14"/>
      <c r="L963" s="14"/>
      <c r="M963" s="14"/>
      <c r="N963" s="14"/>
      <c r="O963" s="14"/>
      <c r="P963" s="14"/>
      <c r="Q963" s="115"/>
      <c r="R963" s="14"/>
      <c r="S963" s="14"/>
      <c r="T963" s="14"/>
    </row>
    <row r="964" spans="1:20">
      <c r="A964" s="14"/>
      <c r="B964" s="14"/>
      <c r="C964" s="14"/>
      <c r="D964" s="14"/>
      <c r="E964" s="117"/>
      <c r="F964" s="14"/>
      <c r="G964" s="14"/>
      <c r="H964" s="14"/>
      <c r="I964" s="14"/>
      <c r="J964" s="14"/>
      <c r="K964" s="14"/>
      <c r="L964" s="14"/>
      <c r="M964" s="14"/>
      <c r="N964" s="14"/>
      <c r="O964" s="14"/>
      <c r="P964" s="14"/>
      <c r="Q964" s="115"/>
      <c r="R964" s="14"/>
      <c r="S964" s="14"/>
      <c r="T964" s="14"/>
    </row>
    <row r="965" spans="1:20">
      <c r="A965" s="14"/>
      <c r="B965" s="14"/>
      <c r="C965" s="14"/>
      <c r="D965" s="14"/>
      <c r="E965" s="117"/>
      <c r="F965" s="14"/>
      <c r="G965" s="14"/>
      <c r="H965" s="14"/>
      <c r="I965" s="14"/>
      <c r="J965" s="14"/>
      <c r="K965" s="14"/>
      <c r="L965" s="14"/>
      <c r="M965" s="14"/>
      <c r="N965" s="14"/>
      <c r="O965" s="14"/>
      <c r="P965" s="14"/>
      <c r="Q965" s="115"/>
      <c r="R965" s="14"/>
      <c r="S965" s="14"/>
      <c r="T965" s="14"/>
    </row>
    <row r="966" spans="1:20">
      <c r="A966" s="14"/>
      <c r="B966" s="14"/>
      <c r="C966" s="14"/>
      <c r="D966" s="14"/>
      <c r="E966" s="117"/>
      <c r="F966" s="14"/>
      <c r="G966" s="14"/>
      <c r="H966" s="14"/>
      <c r="I966" s="14"/>
      <c r="J966" s="14"/>
      <c r="K966" s="14"/>
      <c r="L966" s="14"/>
      <c r="M966" s="14"/>
      <c r="N966" s="14"/>
      <c r="O966" s="14"/>
      <c r="P966" s="14"/>
      <c r="Q966" s="115"/>
      <c r="R966" s="14"/>
      <c r="S966" s="14"/>
      <c r="T966" s="14"/>
    </row>
    <row r="967" spans="1:20">
      <c r="A967" s="14"/>
      <c r="B967" s="14"/>
      <c r="C967" s="14"/>
      <c r="D967" s="14"/>
      <c r="E967" s="117"/>
      <c r="F967" s="14"/>
      <c r="G967" s="14"/>
      <c r="H967" s="14"/>
      <c r="I967" s="14"/>
      <c r="J967" s="14"/>
      <c r="K967" s="14"/>
      <c r="L967" s="14"/>
      <c r="M967" s="14"/>
      <c r="N967" s="14"/>
      <c r="O967" s="14"/>
      <c r="P967" s="14"/>
      <c r="Q967" s="115"/>
      <c r="R967" s="14"/>
      <c r="S967" s="14"/>
      <c r="T967" s="14"/>
    </row>
    <row r="968" spans="1:20">
      <c r="A968" s="14"/>
      <c r="B968" s="14"/>
      <c r="C968" s="14"/>
      <c r="D968" s="14"/>
      <c r="E968" s="117"/>
      <c r="F968" s="14"/>
      <c r="G968" s="14"/>
      <c r="H968" s="14"/>
      <c r="I968" s="14"/>
      <c r="J968" s="14"/>
      <c r="K968" s="14"/>
      <c r="L968" s="14"/>
      <c r="M968" s="14"/>
      <c r="N968" s="14"/>
      <c r="O968" s="14"/>
      <c r="P968" s="14"/>
      <c r="Q968" s="115"/>
      <c r="R968" s="14"/>
      <c r="S968" s="14"/>
      <c r="T968" s="14"/>
    </row>
    <row r="969" spans="1:20">
      <c r="A969" s="14"/>
      <c r="B969" s="14"/>
      <c r="C969" s="14"/>
      <c r="D969" s="14"/>
      <c r="E969" s="117"/>
      <c r="F969" s="14"/>
      <c r="G969" s="14"/>
      <c r="H969" s="14"/>
      <c r="I969" s="14"/>
      <c r="J969" s="14"/>
      <c r="K969" s="14"/>
      <c r="L969" s="14"/>
      <c r="M969" s="14"/>
      <c r="N969" s="14"/>
      <c r="O969" s="14"/>
      <c r="P969" s="14"/>
      <c r="Q969" s="115"/>
      <c r="R969" s="14"/>
      <c r="S969" s="14"/>
      <c r="T969" s="14"/>
    </row>
    <row r="970" spans="1:20">
      <c r="A970" s="14"/>
      <c r="B970" s="14"/>
      <c r="C970" s="14"/>
      <c r="D970" s="14"/>
      <c r="E970" s="117"/>
      <c r="F970" s="14"/>
      <c r="G970" s="14"/>
      <c r="H970" s="14"/>
      <c r="I970" s="14"/>
      <c r="J970" s="14"/>
      <c r="K970" s="14"/>
      <c r="L970" s="14"/>
      <c r="M970" s="14"/>
      <c r="N970" s="14"/>
      <c r="O970" s="14"/>
      <c r="P970" s="14"/>
      <c r="Q970" s="115"/>
      <c r="R970" s="14"/>
      <c r="S970" s="14"/>
      <c r="T970" s="14"/>
    </row>
    <row r="971" spans="1:20">
      <c r="A971" s="14"/>
      <c r="B971" s="14"/>
      <c r="C971" s="14"/>
      <c r="D971" s="14"/>
      <c r="E971" s="117"/>
      <c r="F971" s="14"/>
      <c r="G971" s="14"/>
      <c r="H971" s="14"/>
      <c r="I971" s="14"/>
      <c r="J971" s="14"/>
      <c r="K971" s="14"/>
      <c r="L971" s="14"/>
      <c r="M971" s="14"/>
      <c r="N971" s="14"/>
      <c r="O971" s="14"/>
      <c r="P971" s="14"/>
      <c r="Q971" s="115"/>
      <c r="R971" s="14"/>
      <c r="S971" s="14"/>
      <c r="T971" s="14"/>
    </row>
    <row r="972" spans="1:20">
      <c r="A972" s="14"/>
      <c r="B972" s="14"/>
      <c r="C972" s="14"/>
      <c r="D972" s="14"/>
      <c r="E972" s="117"/>
      <c r="F972" s="14"/>
      <c r="G972" s="14"/>
      <c r="H972" s="14"/>
      <c r="I972" s="14"/>
      <c r="J972" s="14"/>
      <c r="K972" s="14"/>
      <c r="L972" s="14"/>
      <c r="M972" s="14"/>
      <c r="N972" s="14"/>
      <c r="O972" s="14"/>
      <c r="P972" s="14"/>
      <c r="Q972" s="115"/>
      <c r="R972" s="14"/>
      <c r="S972" s="14"/>
      <c r="T972" s="14"/>
    </row>
    <row r="973" spans="1:20">
      <c r="A973" s="14"/>
      <c r="B973" s="14"/>
      <c r="C973" s="14"/>
      <c r="D973" s="14"/>
      <c r="E973" s="117"/>
      <c r="F973" s="14"/>
      <c r="G973" s="14"/>
      <c r="H973" s="14"/>
      <c r="I973" s="14"/>
      <c r="J973" s="14"/>
      <c r="K973" s="14"/>
      <c r="L973" s="14"/>
      <c r="M973" s="14"/>
      <c r="N973" s="14"/>
      <c r="O973" s="14"/>
      <c r="P973" s="14"/>
      <c r="Q973" s="115"/>
      <c r="R973" s="14"/>
      <c r="S973" s="14"/>
      <c r="T973" s="14"/>
    </row>
    <row r="974" spans="1:20">
      <c r="A974" s="14"/>
      <c r="B974" s="14"/>
      <c r="C974" s="14"/>
      <c r="D974" s="14"/>
      <c r="E974" s="117"/>
      <c r="F974" s="14"/>
      <c r="G974" s="14"/>
      <c r="H974" s="14"/>
      <c r="I974" s="14"/>
      <c r="J974" s="14"/>
      <c r="K974" s="14"/>
      <c r="L974" s="14"/>
      <c r="M974" s="14"/>
      <c r="N974" s="14"/>
      <c r="O974" s="14"/>
      <c r="P974" s="14"/>
      <c r="Q974" s="115"/>
      <c r="R974" s="14"/>
      <c r="S974" s="14"/>
      <c r="T974" s="14"/>
    </row>
    <row r="975" spans="1:20">
      <c r="A975" s="14"/>
      <c r="B975" s="14"/>
      <c r="C975" s="14"/>
      <c r="D975" s="14"/>
      <c r="E975" s="117"/>
      <c r="F975" s="14"/>
      <c r="G975" s="14"/>
      <c r="H975" s="14"/>
      <c r="I975" s="14"/>
      <c r="J975" s="14"/>
      <c r="K975" s="14"/>
      <c r="L975" s="14"/>
      <c r="M975" s="14"/>
      <c r="N975" s="14"/>
      <c r="O975" s="14"/>
      <c r="P975" s="14"/>
      <c r="Q975" s="115"/>
      <c r="R975" s="14"/>
      <c r="S975" s="14"/>
      <c r="T975" s="14"/>
    </row>
    <row r="976" spans="1:20">
      <c r="A976" s="14"/>
      <c r="B976" s="14"/>
      <c r="C976" s="14"/>
      <c r="D976" s="14"/>
      <c r="E976" s="117"/>
      <c r="F976" s="14"/>
      <c r="G976" s="14"/>
      <c r="H976" s="14"/>
      <c r="I976" s="14"/>
      <c r="J976" s="14"/>
      <c r="K976" s="14"/>
      <c r="L976" s="14"/>
      <c r="M976" s="14"/>
      <c r="N976" s="14"/>
      <c r="O976" s="14"/>
      <c r="P976" s="14"/>
      <c r="Q976" s="115"/>
      <c r="R976" s="14"/>
      <c r="S976" s="14"/>
      <c r="T976" s="14"/>
    </row>
    <row r="977" spans="1:20">
      <c r="A977" s="14"/>
      <c r="B977" s="14"/>
      <c r="C977" s="14"/>
      <c r="D977" s="14"/>
      <c r="E977" s="117"/>
      <c r="F977" s="14"/>
      <c r="G977" s="14"/>
      <c r="H977" s="14"/>
      <c r="I977" s="14"/>
      <c r="J977" s="14"/>
      <c r="K977" s="14"/>
      <c r="L977" s="14"/>
      <c r="M977" s="14"/>
      <c r="N977" s="14"/>
      <c r="O977" s="14"/>
      <c r="P977" s="14"/>
      <c r="Q977" s="115"/>
      <c r="R977" s="14"/>
      <c r="S977" s="14"/>
      <c r="T977" s="14"/>
    </row>
    <row r="978" spans="1:20">
      <c r="A978" s="14"/>
      <c r="B978" s="14"/>
      <c r="C978" s="14"/>
      <c r="D978" s="14"/>
      <c r="E978" s="117"/>
      <c r="F978" s="14"/>
      <c r="G978" s="14"/>
      <c r="H978" s="14"/>
      <c r="I978" s="14"/>
      <c r="J978" s="14"/>
      <c r="K978" s="14"/>
      <c r="L978" s="14"/>
      <c r="M978" s="14"/>
      <c r="N978" s="14"/>
      <c r="O978" s="14"/>
      <c r="P978" s="14"/>
      <c r="Q978" s="115"/>
      <c r="R978" s="14"/>
      <c r="S978" s="14"/>
      <c r="T978" s="14"/>
    </row>
    <row r="979" spans="1:20">
      <c r="A979" s="14"/>
      <c r="B979" s="14"/>
      <c r="C979" s="14"/>
      <c r="D979" s="14"/>
      <c r="E979" s="117"/>
      <c r="F979" s="14"/>
      <c r="G979" s="14"/>
      <c r="H979" s="14"/>
      <c r="I979" s="14"/>
      <c r="J979" s="14"/>
      <c r="K979" s="14"/>
      <c r="L979" s="14"/>
      <c r="M979" s="14"/>
      <c r="N979" s="14"/>
      <c r="O979" s="14"/>
      <c r="P979" s="14"/>
      <c r="Q979" s="115"/>
      <c r="R979" s="14"/>
      <c r="S979" s="14"/>
      <c r="T979" s="14"/>
    </row>
    <row r="980" spans="1:20">
      <c r="A980" s="14"/>
      <c r="B980" s="14"/>
      <c r="C980" s="14"/>
      <c r="D980" s="14"/>
      <c r="E980" s="117"/>
      <c r="F980" s="14"/>
      <c r="G980" s="14"/>
      <c r="H980" s="14"/>
      <c r="I980" s="14"/>
      <c r="J980" s="14"/>
      <c r="K980" s="14"/>
      <c r="L980" s="14"/>
      <c r="M980" s="14"/>
      <c r="N980" s="14"/>
      <c r="O980" s="14"/>
      <c r="P980" s="14"/>
      <c r="Q980" s="115"/>
      <c r="R980" s="14"/>
      <c r="S980" s="14"/>
      <c r="T980" s="14"/>
    </row>
    <row r="981" spans="1:20">
      <c r="A981" s="14"/>
      <c r="B981" s="14"/>
      <c r="C981" s="14"/>
      <c r="D981" s="14"/>
      <c r="E981" s="117"/>
      <c r="F981" s="14"/>
      <c r="G981" s="14"/>
      <c r="H981" s="14"/>
      <c r="I981" s="14"/>
      <c r="J981" s="14"/>
      <c r="K981" s="14"/>
      <c r="L981" s="14"/>
      <c r="M981" s="14"/>
      <c r="N981" s="14"/>
      <c r="O981" s="14"/>
      <c r="P981" s="14"/>
      <c r="Q981" s="115"/>
      <c r="R981" s="14"/>
      <c r="S981" s="14"/>
      <c r="T981" s="14"/>
    </row>
    <row r="982" spans="1:20">
      <c r="A982" s="14"/>
      <c r="B982" s="14"/>
      <c r="C982" s="14"/>
      <c r="D982" s="14"/>
      <c r="E982" s="117"/>
      <c r="F982" s="14"/>
      <c r="G982" s="14"/>
      <c r="H982" s="14"/>
      <c r="I982" s="14"/>
      <c r="J982" s="14"/>
      <c r="K982" s="14"/>
      <c r="L982" s="14"/>
      <c r="M982" s="14"/>
      <c r="N982" s="14"/>
      <c r="O982" s="14"/>
      <c r="P982" s="14"/>
      <c r="Q982" s="115"/>
      <c r="R982" s="14"/>
      <c r="S982" s="14"/>
      <c r="T982" s="14"/>
    </row>
    <row r="983" spans="1:20">
      <c r="A983" s="14"/>
      <c r="B983" s="14"/>
      <c r="C983" s="14"/>
      <c r="D983" s="14"/>
      <c r="E983" s="117"/>
      <c r="F983" s="14"/>
      <c r="G983" s="14"/>
      <c r="H983" s="14"/>
      <c r="I983" s="14"/>
      <c r="J983" s="14"/>
      <c r="K983" s="14"/>
      <c r="L983" s="14"/>
      <c r="M983" s="14"/>
      <c r="N983" s="14"/>
      <c r="O983" s="14"/>
      <c r="P983" s="14"/>
      <c r="Q983" s="115"/>
      <c r="R983" s="14"/>
      <c r="S983" s="14"/>
      <c r="T983" s="14"/>
    </row>
    <row r="984" spans="1:20">
      <c r="A984" s="14"/>
      <c r="B984" s="14"/>
      <c r="C984" s="14"/>
      <c r="D984" s="14"/>
      <c r="E984" s="117"/>
      <c r="F984" s="14"/>
      <c r="G984" s="14"/>
      <c r="H984" s="14"/>
      <c r="I984" s="14"/>
      <c r="J984" s="14"/>
      <c r="K984" s="14"/>
      <c r="L984" s="14"/>
      <c r="M984" s="14"/>
      <c r="N984" s="14"/>
      <c r="O984" s="14"/>
      <c r="P984" s="14"/>
      <c r="Q984" s="115"/>
      <c r="R984" s="14"/>
      <c r="S984" s="14"/>
      <c r="T984" s="14"/>
    </row>
    <row r="985" spans="1:20">
      <c r="A985" s="14"/>
      <c r="B985" s="14"/>
      <c r="C985" s="14"/>
      <c r="D985" s="14"/>
      <c r="E985" s="117"/>
      <c r="F985" s="14"/>
      <c r="G985" s="14"/>
      <c r="H985" s="14"/>
      <c r="I985" s="14"/>
      <c r="J985" s="14"/>
      <c r="K985" s="14"/>
      <c r="L985" s="14"/>
      <c r="M985" s="14"/>
      <c r="N985" s="14"/>
      <c r="O985" s="14"/>
      <c r="P985" s="14"/>
      <c r="Q985" s="115"/>
      <c r="R985" s="14"/>
      <c r="S985" s="14"/>
      <c r="T985" s="14"/>
    </row>
    <row r="986" spans="1:20">
      <c r="A986" s="14"/>
      <c r="B986" s="14"/>
      <c r="C986" s="14"/>
      <c r="D986" s="14"/>
      <c r="E986" s="117"/>
      <c r="F986" s="14"/>
      <c r="G986" s="14"/>
      <c r="H986" s="14"/>
      <c r="I986" s="14"/>
      <c r="J986" s="14"/>
      <c r="K986" s="14"/>
      <c r="L986" s="14"/>
      <c r="M986" s="14"/>
      <c r="N986" s="14"/>
      <c r="O986" s="14"/>
      <c r="P986" s="14"/>
      <c r="Q986" s="115"/>
      <c r="R986" s="14"/>
      <c r="S986" s="14"/>
      <c r="T986" s="14"/>
    </row>
    <row r="987" spans="1:20">
      <c r="A987" s="14"/>
      <c r="B987" s="14"/>
      <c r="C987" s="14"/>
      <c r="D987" s="14"/>
      <c r="E987" s="117"/>
      <c r="F987" s="14"/>
      <c r="G987" s="14"/>
      <c r="H987" s="14"/>
      <c r="I987" s="14"/>
      <c r="J987" s="14"/>
      <c r="K987" s="14"/>
      <c r="L987" s="14"/>
      <c r="M987" s="14"/>
      <c r="N987" s="14"/>
      <c r="O987" s="14"/>
      <c r="P987" s="14"/>
      <c r="Q987" s="115"/>
      <c r="R987" s="14"/>
      <c r="S987" s="14"/>
      <c r="T987" s="14"/>
    </row>
    <row r="988" spans="1:20">
      <c r="A988" s="14"/>
      <c r="B988" s="14"/>
      <c r="C988" s="14"/>
      <c r="D988" s="14"/>
      <c r="E988" s="117"/>
      <c r="F988" s="14"/>
      <c r="G988" s="14"/>
      <c r="H988" s="14"/>
      <c r="I988" s="14"/>
      <c r="J988" s="14"/>
      <c r="K988" s="14"/>
      <c r="L988" s="14"/>
      <c r="M988" s="14"/>
      <c r="N988" s="14"/>
      <c r="O988" s="14"/>
      <c r="P988" s="14"/>
      <c r="Q988" s="115"/>
      <c r="R988" s="14"/>
      <c r="S988" s="14"/>
      <c r="T988" s="14"/>
    </row>
    <row r="989" spans="1:20">
      <c r="A989" s="14"/>
      <c r="B989" s="14"/>
      <c r="C989" s="14"/>
      <c r="D989" s="14"/>
      <c r="E989" s="117"/>
      <c r="F989" s="14"/>
      <c r="G989" s="14"/>
      <c r="H989" s="14"/>
      <c r="I989" s="14"/>
      <c r="J989" s="14"/>
      <c r="K989" s="14"/>
      <c r="L989" s="14"/>
      <c r="M989" s="14"/>
      <c r="N989" s="14"/>
      <c r="O989" s="14"/>
      <c r="P989" s="14"/>
      <c r="Q989" s="115"/>
      <c r="R989" s="14"/>
      <c r="S989" s="14"/>
      <c r="T989" s="14"/>
    </row>
    <row r="990" spans="1:20">
      <c r="A990" s="14"/>
      <c r="B990" s="14"/>
      <c r="C990" s="14"/>
      <c r="D990" s="14"/>
      <c r="E990" s="117"/>
      <c r="F990" s="14"/>
      <c r="G990" s="14"/>
      <c r="H990" s="14"/>
      <c r="I990" s="14"/>
      <c r="J990" s="14"/>
      <c r="K990" s="14"/>
      <c r="L990" s="14"/>
      <c r="M990" s="14"/>
      <c r="N990" s="14"/>
      <c r="O990" s="14"/>
      <c r="P990" s="14"/>
      <c r="Q990" s="115"/>
      <c r="R990" s="14"/>
      <c r="S990" s="14"/>
      <c r="T990" s="14"/>
    </row>
    <row r="991" spans="1:20">
      <c r="A991" s="14"/>
      <c r="B991" s="14"/>
      <c r="C991" s="14"/>
      <c r="D991" s="14"/>
      <c r="E991" s="117"/>
      <c r="F991" s="14"/>
      <c r="G991" s="14"/>
      <c r="H991" s="14"/>
      <c r="I991" s="14"/>
      <c r="J991" s="14"/>
      <c r="K991" s="14"/>
      <c r="L991" s="14"/>
      <c r="M991" s="14"/>
      <c r="N991" s="14"/>
      <c r="O991" s="14"/>
      <c r="P991" s="14"/>
      <c r="Q991" s="115"/>
      <c r="R991" s="14"/>
      <c r="S991" s="14"/>
      <c r="T991" s="14"/>
    </row>
    <row r="992" spans="1:20">
      <c r="A992" s="14"/>
      <c r="B992" s="14"/>
      <c r="C992" s="14"/>
      <c r="D992" s="14"/>
      <c r="E992" s="117"/>
      <c r="F992" s="14"/>
      <c r="G992" s="14"/>
      <c r="H992" s="14"/>
      <c r="I992" s="14"/>
      <c r="J992" s="14"/>
      <c r="K992" s="14"/>
      <c r="L992" s="14"/>
      <c r="M992" s="14"/>
      <c r="N992" s="14"/>
      <c r="O992" s="14"/>
      <c r="P992" s="14"/>
      <c r="Q992" s="115"/>
      <c r="R992" s="14"/>
      <c r="S992" s="14"/>
      <c r="T992" s="14"/>
    </row>
    <row r="993" spans="1:20">
      <c r="A993" s="14"/>
      <c r="B993" s="14"/>
      <c r="C993" s="14"/>
      <c r="D993" s="14"/>
      <c r="E993" s="117"/>
      <c r="F993" s="14"/>
      <c r="G993" s="14"/>
      <c r="H993" s="14"/>
      <c r="I993" s="14"/>
      <c r="J993" s="14"/>
      <c r="K993" s="14"/>
      <c r="L993" s="14"/>
      <c r="M993" s="14"/>
      <c r="N993" s="14"/>
      <c r="O993" s="14"/>
      <c r="P993" s="14"/>
      <c r="Q993" s="115"/>
      <c r="R993" s="14"/>
      <c r="S993" s="14"/>
      <c r="T993" s="14"/>
    </row>
    <row r="994" spans="1:20">
      <c r="A994" s="14"/>
      <c r="B994" s="14"/>
      <c r="C994" s="14"/>
      <c r="D994" s="14"/>
      <c r="E994" s="117"/>
      <c r="F994" s="14"/>
      <c r="G994" s="14"/>
      <c r="H994" s="14"/>
      <c r="I994" s="14"/>
      <c r="J994" s="14"/>
      <c r="K994" s="14"/>
      <c r="L994" s="14"/>
      <c r="M994" s="14"/>
      <c r="N994" s="14"/>
      <c r="O994" s="14"/>
      <c r="P994" s="14"/>
      <c r="Q994" s="115"/>
      <c r="R994" s="14"/>
      <c r="S994" s="14"/>
      <c r="T994" s="14"/>
    </row>
    <row r="995" spans="1:20">
      <c r="A995" s="14"/>
      <c r="B995" s="14"/>
      <c r="C995" s="14"/>
      <c r="D995" s="14"/>
      <c r="E995" s="117"/>
      <c r="F995" s="14"/>
      <c r="G995" s="14"/>
      <c r="H995" s="14"/>
      <c r="I995" s="14"/>
      <c r="J995" s="14"/>
      <c r="K995" s="14"/>
      <c r="L995" s="14"/>
      <c r="M995" s="14"/>
      <c r="N995" s="14"/>
      <c r="O995" s="14"/>
      <c r="P995" s="14"/>
      <c r="Q995" s="115"/>
      <c r="R995" s="14"/>
      <c r="S995" s="14"/>
      <c r="T995" s="14"/>
    </row>
    <row r="996" spans="1:20">
      <c r="A996" s="14"/>
      <c r="B996" s="14"/>
      <c r="C996" s="14"/>
      <c r="D996" s="14"/>
      <c r="E996" s="117"/>
      <c r="F996" s="14"/>
      <c r="G996" s="14"/>
      <c r="H996" s="14"/>
      <c r="I996" s="14"/>
      <c r="J996" s="14"/>
      <c r="K996" s="14"/>
      <c r="L996" s="14"/>
      <c r="M996" s="14"/>
      <c r="N996" s="14"/>
      <c r="O996" s="14"/>
      <c r="P996" s="14"/>
      <c r="Q996" s="115"/>
      <c r="R996" s="14"/>
      <c r="S996" s="14"/>
      <c r="T996" s="14"/>
    </row>
    <row r="997" spans="1:20">
      <c r="A997" s="14"/>
      <c r="B997" s="14"/>
      <c r="C997" s="14"/>
      <c r="D997" s="14"/>
      <c r="E997" s="117"/>
      <c r="F997" s="14"/>
      <c r="G997" s="14"/>
      <c r="H997" s="14"/>
      <c r="I997" s="14"/>
      <c r="J997" s="14"/>
      <c r="K997" s="14"/>
      <c r="L997" s="14"/>
      <c r="M997" s="14"/>
      <c r="N997" s="14"/>
      <c r="O997" s="14"/>
      <c r="P997" s="14"/>
      <c r="Q997" s="115"/>
      <c r="R997" s="14"/>
      <c r="S997" s="14"/>
      <c r="T997" s="14"/>
    </row>
    <row r="998" spans="1:20">
      <c r="A998" s="14"/>
      <c r="B998" s="14"/>
      <c r="C998" s="14"/>
      <c r="D998" s="14"/>
      <c r="E998" s="117"/>
      <c r="F998" s="14"/>
      <c r="G998" s="14"/>
      <c r="H998" s="14"/>
      <c r="I998" s="14"/>
      <c r="J998" s="14"/>
      <c r="K998" s="14"/>
      <c r="L998" s="14"/>
      <c r="M998" s="14"/>
      <c r="N998" s="14"/>
      <c r="O998" s="14"/>
      <c r="P998" s="14"/>
      <c r="Q998" s="115"/>
      <c r="R998" s="14"/>
      <c r="S998" s="14"/>
      <c r="T998" s="14"/>
    </row>
    <row r="999" spans="1:20">
      <c r="A999" s="14"/>
      <c r="B999" s="14"/>
      <c r="C999" s="14"/>
      <c r="D999" s="14"/>
      <c r="E999" s="117"/>
      <c r="F999" s="14"/>
      <c r="G999" s="14"/>
      <c r="H999" s="14"/>
      <c r="I999" s="14"/>
      <c r="J999" s="14"/>
      <c r="K999" s="14"/>
      <c r="L999" s="14"/>
      <c r="M999" s="14"/>
      <c r="N999" s="14"/>
      <c r="O999" s="14"/>
      <c r="P999" s="14"/>
      <c r="Q999" s="115"/>
      <c r="R999" s="14"/>
      <c r="S999" s="14"/>
      <c r="T999" s="14"/>
    </row>
    <row r="1000" spans="1:20">
      <c r="A1000" s="14"/>
      <c r="B1000" s="14"/>
      <c r="C1000" s="14"/>
      <c r="D1000" s="14"/>
      <c r="E1000" s="117"/>
      <c r="F1000" s="14"/>
      <c r="G1000" s="14"/>
      <c r="H1000" s="14"/>
      <c r="I1000" s="14"/>
      <c r="J1000" s="14"/>
      <c r="K1000" s="14"/>
      <c r="L1000" s="14"/>
      <c r="M1000" s="14"/>
      <c r="N1000" s="14"/>
      <c r="O1000" s="14"/>
      <c r="P1000" s="14"/>
      <c r="Q1000" s="115"/>
      <c r="R1000" s="14"/>
      <c r="S1000" s="14"/>
      <c r="T1000" s="14"/>
    </row>
    <row r="1001" spans="1:20">
      <c r="A1001" s="14"/>
      <c r="B1001" s="14"/>
      <c r="C1001" s="14"/>
      <c r="D1001" s="14"/>
      <c r="E1001" s="117"/>
      <c r="F1001" s="14"/>
      <c r="G1001" s="14"/>
      <c r="H1001" s="14"/>
      <c r="I1001" s="14"/>
      <c r="J1001" s="14"/>
      <c r="K1001" s="14"/>
      <c r="L1001" s="14"/>
      <c r="M1001" s="14"/>
      <c r="N1001" s="14"/>
      <c r="O1001" s="14"/>
      <c r="P1001" s="14"/>
      <c r="Q1001" s="115"/>
      <c r="R1001" s="14"/>
      <c r="S1001" s="14"/>
      <c r="T1001" s="14"/>
    </row>
    <row r="1002" spans="1:20">
      <c r="A1002" s="14"/>
      <c r="B1002" s="14"/>
      <c r="C1002" s="14"/>
      <c r="D1002" s="14"/>
      <c r="E1002" s="117"/>
      <c r="F1002" s="14"/>
      <c r="G1002" s="14"/>
      <c r="H1002" s="14"/>
      <c r="I1002" s="14"/>
      <c r="J1002" s="14"/>
      <c r="K1002" s="14"/>
      <c r="L1002" s="14"/>
      <c r="M1002" s="14"/>
      <c r="N1002" s="14"/>
      <c r="O1002" s="14"/>
      <c r="P1002" s="14"/>
      <c r="Q1002" s="115"/>
      <c r="R1002" s="14"/>
      <c r="S1002" s="14"/>
      <c r="T1002" s="14"/>
    </row>
    <row r="1003" spans="1:20">
      <c r="A1003" s="14"/>
      <c r="B1003" s="14"/>
      <c r="C1003" s="14"/>
      <c r="D1003" s="14"/>
      <c r="E1003" s="117"/>
      <c r="F1003" s="14"/>
      <c r="G1003" s="14"/>
      <c r="H1003" s="14"/>
      <c r="I1003" s="14"/>
      <c r="J1003" s="14"/>
      <c r="K1003" s="14"/>
      <c r="L1003" s="14"/>
      <c r="M1003" s="14"/>
      <c r="N1003" s="14"/>
      <c r="O1003" s="14"/>
      <c r="P1003" s="14"/>
      <c r="Q1003" s="115"/>
      <c r="R1003" s="14"/>
      <c r="S1003" s="14"/>
      <c r="T1003" s="14"/>
    </row>
    <row r="1004" spans="1:20">
      <c r="A1004" s="14"/>
      <c r="B1004" s="14"/>
      <c r="C1004" s="14"/>
      <c r="D1004" s="14"/>
      <c r="E1004" s="117"/>
      <c r="F1004" s="14"/>
      <c r="G1004" s="14"/>
      <c r="H1004" s="14"/>
      <c r="I1004" s="14"/>
      <c r="J1004" s="14"/>
      <c r="K1004" s="14"/>
      <c r="L1004" s="14"/>
      <c r="M1004" s="14"/>
      <c r="N1004" s="14"/>
      <c r="O1004" s="14"/>
      <c r="P1004" s="14"/>
      <c r="Q1004" s="115"/>
      <c r="R1004" s="14"/>
      <c r="S1004" s="14"/>
      <c r="T1004" s="14"/>
    </row>
    <row r="1005" spans="1:20">
      <c r="A1005" s="14"/>
      <c r="B1005" s="14"/>
      <c r="C1005" s="14"/>
      <c r="D1005" s="14"/>
      <c r="E1005" s="117"/>
      <c r="F1005" s="14"/>
      <c r="G1005" s="14"/>
      <c r="H1005" s="14"/>
      <c r="I1005" s="14"/>
      <c r="J1005" s="14"/>
      <c r="K1005" s="14"/>
      <c r="L1005" s="14"/>
      <c r="M1005" s="14"/>
      <c r="N1005" s="14"/>
      <c r="O1005" s="14"/>
      <c r="P1005" s="14"/>
      <c r="Q1005" s="115"/>
      <c r="R1005" s="14"/>
      <c r="S1005" s="14"/>
      <c r="T1005" s="14"/>
    </row>
    <row r="1006" spans="1:20">
      <c r="A1006" s="14"/>
      <c r="B1006" s="14"/>
      <c r="C1006" s="14"/>
      <c r="D1006" s="14"/>
      <c r="E1006" s="117"/>
      <c r="F1006" s="14"/>
      <c r="G1006" s="14"/>
      <c r="H1006" s="14"/>
      <c r="I1006" s="14"/>
      <c r="J1006" s="14"/>
      <c r="K1006" s="14"/>
      <c r="L1006" s="14"/>
      <c r="M1006" s="14"/>
      <c r="N1006" s="14"/>
      <c r="O1006" s="14"/>
      <c r="P1006" s="14"/>
      <c r="Q1006" s="115"/>
      <c r="R1006" s="14"/>
      <c r="S1006" s="14"/>
      <c r="T1006" s="14"/>
    </row>
    <row r="1007" spans="1:20">
      <c r="A1007" s="14"/>
      <c r="B1007" s="14"/>
      <c r="C1007" s="14"/>
      <c r="D1007" s="14"/>
      <c r="E1007" s="117"/>
      <c r="F1007" s="14"/>
      <c r="G1007" s="14"/>
      <c r="H1007" s="14"/>
      <c r="I1007" s="14"/>
      <c r="J1007" s="14"/>
      <c r="K1007" s="14"/>
      <c r="L1007" s="14"/>
      <c r="M1007" s="14"/>
      <c r="N1007" s="14"/>
      <c r="O1007" s="14"/>
      <c r="P1007" s="14"/>
      <c r="Q1007" s="115"/>
      <c r="R1007" s="14"/>
      <c r="S1007" s="14"/>
      <c r="T1007" s="14"/>
    </row>
    <row r="1008" spans="1:20">
      <c r="A1008" s="14"/>
      <c r="B1008" s="14"/>
      <c r="C1008" s="14"/>
      <c r="D1008" s="14"/>
      <c r="E1008" s="117"/>
      <c r="F1008" s="14"/>
      <c r="G1008" s="14"/>
      <c r="H1008" s="14"/>
      <c r="I1008" s="14"/>
      <c r="J1008" s="14"/>
      <c r="K1008" s="14"/>
      <c r="L1008" s="14"/>
      <c r="M1008" s="14"/>
      <c r="N1008" s="14"/>
      <c r="O1008" s="14"/>
      <c r="P1008" s="14"/>
      <c r="Q1008" s="115"/>
      <c r="R1008" s="14"/>
      <c r="S1008" s="14"/>
      <c r="T1008" s="14"/>
    </row>
    <row r="1009" spans="1:20">
      <c r="A1009" s="14"/>
      <c r="B1009" s="14"/>
      <c r="C1009" s="14"/>
      <c r="D1009" s="14"/>
      <c r="E1009" s="117"/>
      <c r="F1009" s="14"/>
      <c r="G1009" s="14"/>
      <c r="H1009" s="14"/>
      <c r="I1009" s="14"/>
      <c r="J1009" s="14"/>
      <c r="K1009" s="14"/>
      <c r="L1009" s="14"/>
      <c r="M1009" s="14"/>
      <c r="N1009" s="14"/>
      <c r="O1009" s="14"/>
      <c r="P1009" s="14"/>
      <c r="Q1009" s="115"/>
      <c r="R1009" s="14"/>
      <c r="S1009" s="14"/>
      <c r="T1009" s="14"/>
    </row>
    <row r="1010" spans="1:20">
      <c r="A1010" s="14"/>
      <c r="B1010" s="14"/>
      <c r="C1010" s="14"/>
      <c r="D1010" s="14"/>
      <c r="E1010" s="117"/>
      <c r="F1010" s="14"/>
      <c r="G1010" s="14"/>
      <c r="H1010" s="14"/>
      <c r="I1010" s="14"/>
      <c r="J1010" s="14"/>
      <c r="K1010" s="14"/>
      <c r="L1010" s="14"/>
      <c r="M1010" s="14"/>
      <c r="N1010" s="14"/>
      <c r="O1010" s="14"/>
      <c r="P1010" s="14"/>
      <c r="Q1010" s="115"/>
      <c r="R1010" s="14"/>
      <c r="S1010" s="14"/>
      <c r="T1010" s="14"/>
    </row>
  </sheetData>
  <autoFilter ref="I8:L8"/>
  <mergeCells count="32">
    <mergeCell ref="A9:T9"/>
    <mergeCell ref="A65:A67"/>
    <mergeCell ref="L97:N97"/>
    <mergeCell ref="B94:G97"/>
    <mergeCell ref="B79:G82"/>
    <mergeCell ref="A80:A82"/>
    <mergeCell ref="P94:T97"/>
    <mergeCell ref="L96:N96"/>
    <mergeCell ref="L65:N65"/>
    <mergeCell ref="P64:T67"/>
    <mergeCell ref="A69:T69"/>
    <mergeCell ref="A84:T84"/>
    <mergeCell ref="A95:A97"/>
    <mergeCell ref="B30:G33"/>
    <mergeCell ref="A35:T35"/>
    <mergeCell ref="L30:N30"/>
    <mergeCell ref="L64:N64"/>
    <mergeCell ref="B64:G67"/>
    <mergeCell ref="L66:N66"/>
    <mergeCell ref="L67:N67"/>
    <mergeCell ref="A31:A33"/>
    <mergeCell ref="P30:T33"/>
    <mergeCell ref="L95:N95"/>
    <mergeCell ref="L94:N94"/>
    <mergeCell ref="L32:N32"/>
    <mergeCell ref="L33:N33"/>
    <mergeCell ref="L31:N31"/>
    <mergeCell ref="L79:N79"/>
    <mergeCell ref="P79:T82"/>
    <mergeCell ref="L82:N82"/>
    <mergeCell ref="L80:N80"/>
    <mergeCell ref="L81:N81"/>
  </mergeCells>
  <dataValidations disablePrompts="1" count="8">
    <dataValidation type="list" allowBlank="1" showErrorMessage="1" sqref="K36:K63 K70:K78 K28:K29 K85:K93 K10:K17 K19:K26">
      <formula1>"Positive,Negative"</formula1>
    </dataValidation>
    <dataValidation type="list" allowBlank="1" showErrorMessage="1" sqref="O28 O18 O20 O22:O26 O10:O16">
      <formula1>"YES,NO,TO BE DECIDED"</formula1>
    </dataValidation>
    <dataValidation type="list" allowBlank="1" showErrorMessage="1" sqref="O36:O62 O70:O77 O85:O92">
      <formula1>"YES,NO,To Be Decided"</formula1>
    </dataValidation>
    <dataValidation type="list" allowBlank="1" showErrorMessage="1" sqref="P85:P93 P34 P36:P63 P68 P70:P78 P83 P28:P29 P18 P20 P22:P26 P10:P16">
      <formula1>"Parimala,SreeRam,Chaithnaya"</formula1>
    </dataValidation>
    <dataValidation type="list" allowBlank="1" showErrorMessage="1" sqref="O29 O63 O78 O93">
      <formula1>"YES,NO"</formula1>
    </dataValidation>
    <dataValidation type="list" allowBlank="1" showErrorMessage="1" sqref="L85:L93 L36:L63 L70:L78 L28:L29 L18 L20 L22:L26 L10:L16">
      <formula1>"High,Medium,Low"</formula1>
    </dataValidation>
    <dataValidation type="list" allowBlank="1" showErrorMessage="1" sqref="I85:I93 I36:I63 I70:I78 I28:I29 I10:I26">
      <formula1>"Pass,Fail,Deffered,Not Yet Tested"</formula1>
    </dataValidation>
    <dataValidation type="list" allowBlank="1" showErrorMessage="1" sqref="J85:J93 J36:J63 J70:J78 J28:J29 J10:J26">
      <formula1>"Functional,GUI"</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000"/>
  <sheetViews>
    <sheetView workbookViewId="0"/>
  </sheetViews>
  <sheetFormatPr defaultColWidth="15.140625" defaultRowHeight="15" customHeight="1"/>
  <cols>
    <col min="1" max="1" width="24" customWidth="1"/>
    <col min="2" max="2" width="9.140625" customWidth="1"/>
    <col min="3" max="3" width="32.5703125" customWidth="1"/>
    <col min="4" max="4" width="14.42578125" customWidth="1"/>
    <col min="5" max="5" width="43.42578125" customWidth="1"/>
    <col min="6" max="6" width="36.140625" customWidth="1"/>
    <col min="7" max="7" width="14.140625" customWidth="1"/>
    <col min="8" max="8" width="18.7109375" customWidth="1"/>
    <col min="9" max="9" width="24.42578125" customWidth="1"/>
    <col min="10" max="10" width="15.42578125" customWidth="1"/>
    <col min="11" max="11" width="13.5703125" customWidth="1"/>
    <col min="12" max="12" width="16.42578125" customWidth="1"/>
    <col min="13" max="13" width="25.42578125" customWidth="1"/>
    <col min="14" max="14" width="13.7109375" customWidth="1"/>
    <col min="15" max="15" width="21.42578125" customWidth="1"/>
    <col min="16" max="16" width="32.7109375" customWidth="1"/>
    <col min="17" max="26" width="7.5703125" customWidth="1"/>
  </cols>
  <sheetData>
    <row r="1" spans="1:26">
      <c r="A1" s="3" t="s">
        <v>0</v>
      </c>
      <c r="B1" s="4"/>
      <c r="C1" s="4" t="s">
        <v>1</v>
      </c>
      <c r="D1" s="4"/>
      <c r="E1" s="4"/>
      <c r="F1" s="4"/>
      <c r="G1" s="4"/>
      <c r="H1" s="4"/>
      <c r="I1" s="4"/>
      <c r="J1" s="4"/>
      <c r="K1" s="4"/>
      <c r="L1" s="4"/>
      <c r="M1" s="4"/>
      <c r="N1" s="4"/>
      <c r="O1" s="4"/>
      <c r="P1" s="4"/>
    </row>
    <row r="2" spans="1:26">
      <c r="A2" s="8" t="s">
        <v>2</v>
      </c>
      <c r="B2" s="4"/>
      <c r="C2" s="4" t="s">
        <v>3</v>
      </c>
      <c r="D2" s="4"/>
      <c r="E2" s="4"/>
      <c r="F2" s="4"/>
      <c r="G2" s="4"/>
      <c r="H2" s="4"/>
      <c r="I2" s="4"/>
      <c r="J2" s="4"/>
      <c r="K2" s="4"/>
      <c r="L2" s="4"/>
      <c r="M2" s="4"/>
      <c r="N2" s="4"/>
      <c r="O2" s="4"/>
      <c r="P2" s="4"/>
    </row>
    <row r="3" spans="1:26" ht="15.75" customHeight="1">
      <c r="A3" s="3" t="s">
        <v>4</v>
      </c>
      <c r="B3" s="4"/>
      <c r="C3" s="4" t="s">
        <v>3</v>
      </c>
      <c r="D3" s="4"/>
      <c r="E3" s="4" t="s">
        <v>6</v>
      </c>
      <c r="F3" s="4"/>
      <c r="G3" s="4"/>
      <c r="H3" s="4"/>
      <c r="I3" s="4"/>
      <c r="J3" s="4"/>
      <c r="K3" s="4"/>
      <c r="L3" s="4"/>
      <c r="M3" s="4"/>
      <c r="N3" s="4"/>
      <c r="O3" s="4"/>
      <c r="P3" s="4"/>
    </row>
    <row r="4" spans="1:26" ht="15.75" customHeight="1">
      <c r="A4" s="3" t="s">
        <v>5</v>
      </c>
      <c r="B4" s="4"/>
      <c r="C4" s="4" t="s">
        <v>3</v>
      </c>
      <c r="D4" s="4"/>
      <c r="E4" s="4"/>
      <c r="F4" s="4"/>
      <c r="G4" s="4"/>
      <c r="H4" s="4"/>
      <c r="I4" s="4"/>
      <c r="J4" s="4"/>
      <c r="K4" s="4"/>
      <c r="L4" s="4"/>
      <c r="M4" s="4"/>
      <c r="N4" s="4"/>
      <c r="O4" s="4"/>
      <c r="P4" s="4"/>
    </row>
    <row r="5" spans="1:26" ht="15.75" customHeight="1">
      <c r="A5" s="3" t="s">
        <v>7</v>
      </c>
      <c r="B5" s="4"/>
      <c r="C5" s="4" t="s">
        <v>3</v>
      </c>
      <c r="D5" s="4"/>
      <c r="E5" s="4"/>
      <c r="F5" s="4"/>
      <c r="G5" s="4"/>
      <c r="H5" s="4"/>
      <c r="I5" s="4"/>
      <c r="J5" s="4"/>
      <c r="K5" s="4"/>
      <c r="L5" s="4"/>
      <c r="M5" s="4"/>
      <c r="N5" s="4"/>
      <c r="O5" s="4"/>
      <c r="P5" s="4"/>
    </row>
    <row r="6" spans="1:26" ht="15.75" customHeight="1">
      <c r="A6" s="3" t="s">
        <v>9</v>
      </c>
      <c r="B6" s="4"/>
      <c r="C6" s="4" t="s">
        <v>3</v>
      </c>
      <c r="D6" s="4"/>
      <c r="E6" s="4"/>
      <c r="F6" s="4"/>
      <c r="G6" s="4"/>
      <c r="H6" s="4"/>
      <c r="I6" s="4"/>
      <c r="J6" s="4"/>
      <c r="K6" s="4"/>
      <c r="L6" s="4"/>
      <c r="M6" s="4"/>
      <c r="N6" s="4"/>
      <c r="O6" s="4"/>
      <c r="P6" s="4"/>
    </row>
    <row r="7" spans="1:26">
      <c r="A7" s="14"/>
      <c r="B7" s="4"/>
      <c r="C7" s="4"/>
      <c r="D7" s="4"/>
      <c r="E7" s="4"/>
      <c r="F7" s="4"/>
      <c r="G7" s="4"/>
      <c r="H7" s="4"/>
      <c r="I7" s="4"/>
      <c r="J7" s="4"/>
      <c r="K7" s="4"/>
      <c r="L7" s="4"/>
      <c r="M7" s="4"/>
      <c r="N7" s="4"/>
      <c r="O7" s="4"/>
      <c r="P7" s="4"/>
    </row>
    <row r="8" spans="1:26" ht="30.75" customHeight="1">
      <c r="A8" s="18" t="s">
        <v>21</v>
      </c>
      <c r="B8" s="18" t="s">
        <v>23</v>
      </c>
      <c r="C8" s="18" t="s">
        <v>24</v>
      </c>
      <c r="D8" s="18" t="s">
        <v>25</v>
      </c>
      <c r="E8" s="18" t="s">
        <v>26</v>
      </c>
      <c r="F8" s="18" t="s">
        <v>27</v>
      </c>
      <c r="G8" s="18" t="s">
        <v>28</v>
      </c>
      <c r="H8" s="18" t="s">
        <v>29</v>
      </c>
      <c r="I8" s="18" t="s">
        <v>30</v>
      </c>
      <c r="J8" s="18" t="s">
        <v>31</v>
      </c>
      <c r="K8" s="18" t="s">
        <v>32</v>
      </c>
      <c r="L8" s="18" t="s">
        <v>33</v>
      </c>
      <c r="M8" s="18" t="s">
        <v>34</v>
      </c>
      <c r="N8" s="18" t="s">
        <v>35</v>
      </c>
      <c r="O8" s="18" t="s">
        <v>36</v>
      </c>
      <c r="P8" s="18" t="s">
        <v>20</v>
      </c>
    </row>
    <row r="9" spans="1:26" ht="24" customHeight="1">
      <c r="A9" s="22" t="s">
        <v>37</v>
      </c>
      <c r="B9" s="25"/>
      <c r="C9" s="25"/>
      <c r="D9" s="25"/>
      <c r="E9" s="25"/>
      <c r="F9" s="25"/>
      <c r="G9" s="25"/>
      <c r="H9" s="25"/>
      <c r="I9" s="25"/>
      <c r="J9" s="25"/>
      <c r="K9" s="25"/>
      <c r="L9" s="25"/>
      <c r="M9" s="25"/>
      <c r="N9" s="25"/>
      <c r="O9" s="25"/>
      <c r="P9" s="33"/>
      <c r="Q9" s="9"/>
      <c r="R9" s="9"/>
      <c r="S9" s="9"/>
      <c r="T9" s="9"/>
      <c r="U9" s="9"/>
      <c r="V9" s="9"/>
      <c r="W9" s="9"/>
      <c r="X9" s="9"/>
      <c r="Y9" s="9"/>
      <c r="Z9" s="9"/>
    </row>
    <row r="10" spans="1:26" ht="54" customHeight="1">
      <c r="A10" s="39" t="s">
        <v>50</v>
      </c>
      <c r="B10" s="39" t="s">
        <v>52</v>
      </c>
      <c r="C10" s="37" t="s">
        <v>55</v>
      </c>
      <c r="D10" s="39" t="s">
        <v>52</v>
      </c>
      <c r="E10" s="37" t="s">
        <v>57</v>
      </c>
      <c r="F10" s="37"/>
      <c r="G10" s="50"/>
      <c r="H10" s="51"/>
      <c r="I10" s="51"/>
      <c r="J10" s="51"/>
      <c r="K10" s="51"/>
      <c r="L10" s="51"/>
      <c r="M10" s="51"/>
      <c r="N10" s="51"/>
      <c r="O10" s="53"/>
      <c r="P10" s="43"/>
      <c r="Q10" s="9"/>
      <c r="R10" s="9"/>
      <c r="S10" s="9"/>
      <c r="T10" s="9"/>
      <c r="U10" s="9"/>
      <c r="V10" s="9"/>
      <c r="W10" s="9"/>
      <c r="X10" s="9"/>
      <c r="Y10" s="9"/>
      <c r="Z10" s="9"/>
    </row>
    <row r="11" spans="1:26" ht="31.5" customHeight="1">
      <c r="A11" s="39" t="s">
        <v>73</v>
      </c>
      <c r="B11" s="39" t="s">
        <v>52</v>
      </c>
      <c r="C11" s="37" t="s">
        <v>75</v>
      </c>
      <c r="D11" s="39" t="s">
        <v>52</v>
      </c>
      <c r="E11" s="37" t="s">
        <v>57</v>
      </c>
      <c r="F11" s="37"/>
      <c r="G11" s="50"/>
      <c r="H11" s="51"/>
      <c r="I11" s="51"/>
      <c r="J11" s="51"/>
      <c r="K11" s="51"/>
      <c r="L11" s="51"/>
      <c r="M11" s="51"/>
      <c r="N11" s="51"/>
      <c r="O11" s="53"/>
      <c r="P11" s="43"/>
      <c r="Q11" s="9"/>
      <c r="R11" s="9"/>
      <c r="S11" s="9"/>
      <c r="T11" s="9"/>
      <c r="U11" s="9"/>
      <c r="V11" s="9"/>
      <c r="W11" s="9"/>
      <c r="X11" s="9"/>
      <c r="Y11" s="9"/>
      <c r="Z11" s="9"/>
    </row>
    <row r="12" spans="1:26" ht="47.25" customHeight="1">
      <c r="A12" s="39" t="s">
        <v>87</v>
      </c>
      <c r="B12" s="39" t="s">
        <v>52</v>
      </c>
      <c r="C12" s="37" t="s">
        <v>92</v>
      </c>
      <c r="D12" s="39" t="s">
        <v>52</v>
      </c>
      <c r="E12" s="37" t="s">
        <v>94</v>
      </c>
      <c r="F12" s="37"/>
      <c r="G12" s="50"/>
      <c r="H12" s="51"/>
      <c r="I12" s="51"/>
      <c r="J12" s="51"/>
      <c r="K12" s="51"/>
      <c r="L12" s="51"/>
      <c r="M12" s="51"/>
      <c r="N12" s="51"/>
      <c r="O12" s="53"/>
      <c r="P12" s="43"/>
      <c r="Q12" s="9"/>
      <c r="R12" s="9"/>
      <c r="S12" s="9"/>
      <c r="T12" s="9"/>
      <c r="U12" s="9"/>
      <c r="V12" s="9"/>
      <c r="W12" s="9"/>
      <c r="X12" s="9"/>
      <c r="Y12" s="9"/>
      <c r="Z12" s="9"/>
    </row>
    <row r="13" spans="1:26" ht="157.5" customHeight="1">
      <c r="A13" s="39" t="s">
        <v>103</v>
      </c>
      <c r="B13" s="39" t="s">
        <v>52</v>
      </c>
      <c r="C13" s="37" t="s">
        <v>105</v>
      </c>
      <c r="D13" s="39" t="s">
        <v>52</v>
      </c>
      <c r="E13" s="37" t="s">
        <v>106</v>
      </c>
      <c r="F13" s="37"/>
      <c r="G13" s="50"/>
      <c r="H13" s="51"/>
      <c r="I13" s="51"/>
      <c r="J13" s="51"/>
      <c r="K13" s="51"/>
      <c r="L13" s="51"/>
      <c r="M13" s="51"/>
      <c r="N13" s="51"/>
      <c r="O13" s="53"/>
      <c r="P13" s="43"/>
      <c r="Q13" s="9"/>
      <c r="R13" s="9"/>
      <c r="S13" s="9"/>
      <c r="T13" s="9"/>
      <c r="U13" s="9"/>
      <c r="V13" s="9"/>
      <c r="W13" s="9"/>
      <c r="X13" s="9"/>
      <c r="Y13" s="9"/>
      <c r="Z13" s="9"/>
    </row>
    <row r="14" spans="1:26" ht="30.75" customHeight="1">
      <c r="A14" s="39" t="s">
        <v>116</v>
      </c>
      <c r="B14" s="39" t="s">
        <v>52</v>
      </c>
      <c r="C14" s="37" t="s">
        <v>118</v>
      </c>
      <c r="D14" s="39" t="s">
        <v>52</v>
      </c>
      <c r="E14" s="37" t="s">
        <v>120</v>
      </c>
      <c r="F14" s="37"/>
      <c r="G14" s="50"/>
      <c r="H14" s="51"/>
      <c r="I14" s="51"/>
      <c r="J14" s="51"/>
      <c r="K14" s="51"/>
      <c r="L14" s="51"/>
      <c r="M14" s="51"/>
      <c r="N14" s="51"/>
      <c r="O14" s="53"/>
      <c r="P14" s="43"/>
      <c r="Q14" s="9"/>
      <c r="R14" s="9"/>
      <c r="S14" s="9"/>
      <c r="T14" s="9"/>
      <c r="U14" s="9"/>
      <c r="V14" s="9"/>
      <c r="W14" s="9"/>
      <c r="X14" s="9"/>
      <c r="Y14" s="9"/>
      <c r="Z14" s="9"/>
    </row>
    <row r="15" spans="1:26" ht="76.5" customHeight="1">
      <c r="A15" s="39" t="s">
        <v>127</v>
      </c>
      <c r="B15" s="39" t="s">
        <v>52</v>
      </c>
      <c r="C15" s="37" t="s">
        <v>130</v>
      </c>
      <c r="D15" s="39" t="s">
        <v>52</v>
      </c>
      <c r="E15" s="37" t="s">
        <v>131</v>
      </c>
      <c r="F15" s="37"/>
      <c r="G15" s="50"/>
      <c r="H15" s="51"/>
      <c r="I15" s="51"/>
      <c r="J15" s="51"/>
      <c r="K15" s="51"/>
      <c r="L15" s="51"/>
      <c r="M15" s="51"/>
      <c r="N15" s="51"/>
      <c r="O15" s="53"/>
      <c r="P15" s="43"/>
      <c r="Q15" s="9"/>
      <c r="R15" s="9"/>
      <c r="S15" s="9"/>
      <c r="T15" s="9"/>
      <c r="U15" s="9"/>
      <c r="V15" s="9"/>
      <c r="W15" s="9"/>
      <c r="X15" s="9"/>
      <c r="Y15" s="9"/>
      <c r="Z15" s="9"/>
    </row>
    <row r="16" spans="1:26" ht="78.75" customHeight="1">
      <c r="A16" s="39" t="s">
        <v>137</v>
      </c>
      <c r="B16" s="39" t="s">
        <v>52</v>
      </c>
      <c r="C16" s="37" t="s">
        <v>138</v>
      </c>
      <c r="D16" s="39" t="s">
        <v>52</v>
      </c>
      <c r="E16" s="37" t="s">
        <v>132</v>
      </c>
      <c r="F16" s="37"/>
      <c r="G16" s="50"/>
      <c r="H16" s="51"/>
      <c r="I16" s="51"/>
      <c r="J16" s="51"/>
      <c r="K16" s="51"/>
      <c r="L16" s="51"/>
      <c r="M16" s="51"/>
      <c r="N16" s="51"/>
      <c r="O16" s="53"/>
      <c r="P16" s="43"/>
      <c r="Q16" s="9"/>
      <c r="R16" s="9"/>
      <c r="S16" s="9"/>
      <c r="T16" s="9"/>
      <c r="U16" s="9"/>
      <c r="V16" s="9"/>
      <c r="W16" s="9"/>
      <c r="X16" s="9"/>
      <c r="Y16" s="9"/>
      <c r="Z16" s="9"/>
    </row>
    <row r="17" spans="1:26" ht="31.5" customHeight="1">
      <c r="A17" s="39" t="s">
        <v>148</v>
      </c>
      <c r="B17" s="39" t="s">
        <v>52</v>
      </c>
      <c r="C17" s="37" t="s">
        <v>151</v>
      </c>
      <c r="D17" s="39" t="s">
        <v>52</v>
      </c>
      <c r="E17" s="37" t="s">
        <v>153</v>
      </c>
      <c r="F17" s="37"/>
      <c r="G17" s="50"/>
      <c r="H17" s="51"/>
      <c r="I17" s="51"/>
      <c r="J17" s="51"/>
      <c r="K17" s="51"/>
      <c r="L17" s="51"/>
      <c r="M17" s="51"/>
      <c r="N17" s="51"/>
      <c r="O17" s="53"/>
      <c r="P17" s="43"/>
      <c r="Q17" s="9"/>
      <c r="R17" s="9"/>
      <c r="S17" s="9"/>
      <c r="T17" s="9"/>
      <c r="U17" s="9"/>
      <c r="V17" s="9"/>
      <c r="W17" s="9"/>
      <c r="X17" s="9"/>
      <c r="Y17" s="9"/>
      <c r="Z17" s="9"/>
    </row>
    <row r="18" spans="1:26" ht="47.25" customHeight="1">
      <c r="A18" s="39" t="s">
        <v>162</v>
      </c>
      <c r="B18" s="39" t="s">
        <v>52</v>
      </c>
      <c r="C18" s="37" t="s">
        <v>163</v>
      </c>
      <c r="D18" s="39" t="s">
        <v>52</v>
      </c>
      <c r="E18" s="37" t="s">
        <v>57</v>
      </c>
      <c r="F18" s="37"/>
      <c r="G18" s="50"/>
      <c r="H18" s="51"/>
      <c r="I18" s="51"/>
      <c r="J18" s="51"/>
      <c r="K18" s="51"/>
      <c r="L18" s="51"/>
      <c r="M18" s="51"/>
      <c r="N18" s="51"/>
      <c r="O18" s="53"/>
      <c r="P18" s="43"/>
      <c r="Q18" s="9"/>
      <c r="R18" s="9"/>
      <c r="S18" s="9"/>
      <c r="T18" s="9"/>
      <c r="U18" s="9"/>
      <c r="V18" s="9"/>
      <c r="W18" s="9"/>
      <c r="X18" s="9"/>
      <c r="Y18" s="9"/>
      <c r="Z18" s="9"/>
    </row>
    <row r="19" spans="1:26" ht="47.25" customHeight="1">
      <c r="A19" s="39" t="s">
        <v>173</v>
      </c>
      <c r="B19" s="39" t="s">
        <v>52</v>
      </c>
      <c r="C19" s="37" t="s">
        <v>174</v>
      </c>
      <c r="D19" s="39" t="s">
        <v>52</v>
      </c>
      <c r="E19" s="37" t="s">
        <v>57</v>
      </c>
      <c r="F19" s="37"/>
      <c r="G19" s="50"/>
      <c r="H19" s="51"/>
      <c r="I19" s="51"/>
      <c r="J19" s="51"/>
      <c r="K19" s="51"/>
      <c r="L19" s="51"/>
      <c r="M19" s="51"/>
      <c r="N19" s="51"/>
      <c r="O19" s="53"/>
      <c r="P19" s="43"/>
      <c r="Q19" s="9"/>
      <c r="R19" s="9"/>
      <c r="S19" s="9"/>
      <c r="T19" s="9"/>
      <c r="U19" s="9"/>
      <c r="V19" s="9"/>
      <c r="W19" s="9"/>
      <c r="X19" s="9"/>
      <c r="Y19" s="9"/>
      <c r="Z19" s="9"/>
    </row>
    <row r="20" spans="1:26" ht="27" customHeight="1">
      <c r="A20" s="39" t="s">
        <v>183</v>
      </c>
      <c r="B20" s="39" t="s">
        <v>52</v>
      </c>
      <c r="C20" s="37" t="s">
        <v>185</v>
      </c>
      <c r="D20" s="39" t="s">
        <v>52</v>
      </c>
      <c r="E20" s="37" t="s">
        <v>57</v>
      </c>
      <c r="F20" s="37"/>
      <c r="G20" s="50"/>
      <c r="H20" s="51"/>
      <c r="I20" s="51"/>
      <c r="J20" s="51"/>
      <c r="K20" s="51"/>
      <c r="L20" s="51"/>
      <c r="M20" s="51"/>
      <c r="N20" s="51"/>
      <c r="O20" s="53"/>
      <c r="P20" s="43"/>
      <c r="Q20" s="9"/>
      <c r="R20" s="9"/>
      <c r="S20" s="9"/>
      <c r="T20" s="9"/>
      <c r="U20" s="9"/>
      <c r="V20" s="9"/>
      <c r="W20" s="9"/>
      <c r="X20" s="9"/>
      <c r="Y20" s="9"/>
      <c r="Z20" s="9"/>
    </row>
    <row r="21" spans="1:26" ht="32.25" customHeight="1">
      <c r="A21" s="39" t="s">
        <v>202</v>
      </c>
      <c r="B21" s="39" t="s">
        <v>52</v>
      </c>
      <c r="C21" s="37" t="s">
        <v>203</v>
      </c>
      <c r="D21" s="39" t="s">
        <v>52</v>
      </c>
      <c r="E21" s="37" t="s">
        <v>204</v>
      </c>
      <c r="F21" s="37"/>
      <c r="G21" s="50"/>
      <c r="H21" s="51"/>
      <c r="I21" s="51"/>
      <c r="J21" s="51"/>
      <c r="K21" s="51"/>
      <c r="L21" s="51"/>
      <c r="M21" s="51"/>
      <c r="N21" s="51"/>
      <c r="O21" s="53"/>
      <c r="P21" s="43"/>
      <c r="Q21" s="9"/>
      <c r="R21" s="9"/>
      <c r="S21" s="9"/>
      <c r="T21" s="9"/>
      <c r="U21" s="9"/>
      <c r="V21" s="9"/>
      <c r="W21" s="9"/>
      <c r="X21" s="9"/>
      <c r="Y21" s="9"/>
      <c r="Z21" s="9"/>
    </row>
    <row r="22" spans="1:26" ht="78.75" customHeight="1">
      <c r="A22" s="39" t="s">
        <v>214</v>
      </c>
      <c r="B22" s="39" t="s">
        <v>52</v>
      </c>
      <c r="C22" s="37" t="s">
        <v>215</v>
      </c>
      <c r="D22" s="39" t="s">
        <v>52</v>
      </c>
      <c r="E22" s="37" t="s">
        <v>216</v>
      </c>
      <c r="F22" s="37"/>
      <c r="G22" s="50"/>
      <c r="H22" s="51"/>
      <c r="I22" s="51"/>
      <c r="J22" s="51"/>
      <c r="K22" s="51"/>
      <c r="L22" s="51"/>
      <c r="M22" s="51"/>
      <c r="N22" s="51"/>
      <c r="O22" s="53"/>
      <c r="P22" s="43"/>
      <c r="Q22" s="9"/>
      <c r="R22" s="9"/>
      <c r="S22" s="9"/>
      <c r="T22" s="9"/>
      <c r="U22" s="9"/>
      <c r="V22" s="9"/>
      <c r="W22" s="9"/>
      <c r="X22" s="9"/>
      <c r="Y22" s="9"/>
      <c r="Z22" s="9"/>
    </row>
    <row r="23" spans="1:26" ht="63" customHeight="1">
      <c r="A23" s="39" t="s">
        <v>226</v>
      </c>
      <c r="B23" s="39" t="s">
        <v>52</v>
      </c>
      <c r="C23" s="37" t="s">
        <v>228</v>
      </c>
      <c r="D23" s="39" t="s">
        <v>52</v>
      </c>
      <c r="E23" s="37" t="s">
        <v>230</v>
      </c>
      <c r="F23" s="37"/>
      <c r="G23" s="50"/>
      <c r="H23" s="51"/>
      <c r="I23" s="51"/>
      <c r="J23" s="51"/>
      <c r="K23" s="51"/>
      <c r="L23" s="51"/>
      <c r="M23" s="51"/>
      <c r="N23" s="51"/>
      <c r="O23" s="53"/>
      <c r="P23" s="43"/>
      <c r="Q23" s="9"/>
      <c r="R23" s="9"/>
      <c r="S23" s="9"/>
      <c r="T23" s="9"/>
      <c r="U23" s="9"/>
      <c r="V23" s="9"/>
      <c r="W23" s="9"/>
      <c r="X23" s="9"/>
      <c r="Y23" s="9"/>
      <c r="Z23" s="9"/>
    </row>
    <row r="24" spans="1:26" ht="47.25" customHeight="1">
      <c r="A24" s="39" t="s">
        <v>238</v>
      </c>
      <c r="B24" s="39" t="s">
        <v>52</v>
      </c>
      <c r="C24" s="37" t="s">
        <v>239</v>
      </c>
      <c r="D24" s="39" t="s">
        <v>52</v>
      </c>
      <c r="E24" s="37" t="s">
        <v>230</v>
      </c>
      <c r="F24" s="37"/>
      <c r="G24" s="50"/>
      <c r="H24" s="51"/>
      <c r="I24" s="51"/>
      <c r="J24" s="51"/>
      <c r="K24" s="51"/>
      <c r="L24" s="51"/>
      <c r="M24" s="51"/>
      <c r="N24" s="51"/>
      <c r="O24" s="53"/>
      <c r="P24" s="43"/>
      <c r="Q24" s="9"/>
      <c r="R24" s="9"/>
      <c r="S24" s="9"/>
      <c r="T24" s="9"/>
      <c r="U24" s="9"/>
      <c r="V24" s="9"/>
      <c r="W24" s="9"/>
      <c r="X24" s="9"/>
      <c r="Y24" s="9"/>
      <c r="Z24" s="9"/>
    </row>
    <row r="25" spans="1:26" ht="47.25" customHeight="1">
      <c r="A25" s="39" t="s">
        <v>247</v>
      </c>
      <c r="B25" s="39" t="s">
        <v>52</v>
      </c>
      <c r="C25" s="37" t="s">
        <v>248</v>
      </c>
      <c r="D25" s="39" t="s">
        <v>52</v>
      </c>
      <c r="E25" s="37" t="s">
        <v>230</v>
      </c>
      <c r="F25" s="37"/>
      <c r="G25" s="50"/>
      <c r="H25" s="51"/>
      <c r="I25" s="51"/>
      <c r="J25" s="51"/>
      <c r="K25" s="51"/>
      <c r="L25" s="51"/>
      <c r="M25" s="51"/>
      <c r="N25" s="51"/>
      <c r="O25" s="53"/>
      <c r="P25" s="43"/>
      <c r="Q25" s="9"/>
      <c r="R25" s="9"/>
      <c r="S25" s="9"/>
      <c r="T25" s="9"/>
      <c r="U25" s="9"/>
      <c r="V25" s="9"/>
      <c r="W25" s="9"/>
      <c r="X25" s="9"/>
      <c r="Y25" s="9"/>
      <c r="Z25" s="9"/>
    </row>
    <row r="26" spans="1:26" ht="47.25" customHeight="1">
      <c r="A26" s="39" t="s">
        <v>259</v>
      </c>
      <c r="B26" s="39" t="s">
        <v>52</v>
      </c>
      <c r="C26" s="37" t="s">
        <v>260</v>
      </c>
      <c r="D26" s="39" t="s">
        <v>52</v>
      </c>
      <c r="E26" s="37" t="s">
        <v>230</v>
      </c>
      <c r="F26" s="37"/>
      <c r="G26" s="50"/>
      <c r="H26" s="51"/>
      <c r="I26" s="51"/>
      <c r="J26" s="51"/>
      <c r="K26" s="51"/>
      <c r="L26" s="51"/>
      <c r="M26" s="51"/>
      <c r="N26" s="51"/>
      <c r="O26" s="53"/>
      <c r="P26" s="43"/>
      <c r="Q26" s="9"/>
      <c r="R26" s="9"/>
      <c r="S26" s="9"/>
      <c r="T26" s="9"/>
      <c r="U26" s="9"/>
      <c r="V26" s="9"/>
      <c r="W26" s="9"/>
      <c r="X26" s="9"/>
      <c r="Y26" s="9"/>
      <c r="Z26" s="9"/>
    </row>
    <row r="27" spans="1:26" ht="47.25" customHeight="1">
      <c r="A27" s="39" t="s">
        <v>269</v>
      </c>
      <c r="B27" s="39" t="s">
        <v>52</v>
      </c>
      <c r="C27" s="37" t="s">
        <v>270</v>
      </c>
      <c r="D27" s="39" t="s">
        <v>52</v>
      </c>
      <c r="E27" s="37" t="s">
        <v>230</v>
      </c>
      <c r="F27" s="37"/>
      <c r="G27" s="50"/>
      <c r="H27" s="51"/>
      <c r="I27" s="51"/>
      <c r="J27" s="51"/>
      <c r="K27" s="51"/>
      <c r="L27" s="51"/>
      <c r="M27" s="51"/>
      <c r="N27" s="51"/>
      <c r="O27" s="53"/>
      <c r="P27" s="43"/>
      <c r="Q27" s="9"/>
      <c r="R27" s="9"/>
      <c r="S27" s="9"/>
      <c r="T27" s="9"/>
      <c r="U27" s="9"/>
      <c r="V27" s="9"/>
      <c r="W27" s="9"/>
      <c r="X27" s="9"/>
      <c r="Y27" s="9"/>
      <c r="Z27" s="9"/>
    </row>
    <row r="28" spans="1:26" ht="15.75" customHeight="1">
      <c r="A28" s="39"/>
      <c r="B28" s="39"/>
      <c r="C28" s="37"/>
      <c r="D28" s="39"/>
      <c r="E28" s="37"/>
      <c r="F28" s="41"/>
      <c r="G28" s="50"/>
      <c r="H28" s="51"/>
      <c r="I28" s="51"/>
      <c r="J28" s="51"/>
      <c r="K28" s="51"/>
      <c r="L28" s="51"/>
      <c r="M28" s="51"/>
      <c r="N28" s="51"/>
      <c r="O28" s="51"/>
      <c r="P28" s="43"/>
      <c r="Q28" s="9"/>
      <c r="R28" s="9"/>
      <c r="S28" s="9"/>
      <c r="T28" s="9"/>
      <c r="U28" s="9"/>
      <c r="V28" s="9"/>
      <c r="W28" s="9"/>
      <c r="X28" s="9"/>
      <c r="Y28" s="9"/>
      <c r="Z28" s="9"/>
    </row>
    <row r="29" spans="1:26" ht="15.75" customHeight="1">
      <c r="A29" s="39"/>
      <c r="B29" s="39"/>
      <c r="C29" s="37"/>
      <c r="D29" s="39"/>
      <c r="E29" s="37"/>
      <c r="F29" s="41"/>
      <c r="G29" s="50"/>
      <c r="H29" s="51"/>
      <c r="I29" s="51"/>
      <c r="J29" s="51"/>
      <c r="K29" s="51"/>
      <c r="L29" s="51"/>
      <c r="M29" s="51"/>
      <c r="N29" s="51"/>
      <c r="O29" s="51"/>
      <c r="P29" s="43"/>
      <c r="Q29" s="9"/>
      <c r="R29" s="9"/>
      <c r="S29" s="9"/>
      <c r="T29" s="9"/>
      <c r="U29" s="9"/>
      <c r="V29" s="9"/>
      <c r="W29" s="9"/>
      <c r="X29" s="9"/>
      <c r="Y29" s="9"/>
      <c r="Z29" s="9"/>
    </row>
    <row r="30" spans="1:26" ht="15.75" customHeight="1">
      <c r="A30" s="39"/>
      <c r="B30" s="39"/>
      <c r="C30" s="37"/>
      <c r="D30" s="39"/>
      <c r="E30" s="37"/>
      <c r="F30" s="41"/>
      <c r="G30" s="50"/>
      <c r="H30" s="51"/>
      <c r="I30" s="51"/>
      <c r="J30" s="51"/>
      <c r="K30" s="51"/>
      <c r="L30" s="51"/>
      <c r="M30" s="51"/>
      <c r="N30" s="51"/>
      <c r="O30" s="51"/>
      <c r="P30" s="43"/>
      <c r="Q30" s="9"/>
      <c r="R30" s="9"/>
      <c r="S30" s="9"/>
      <c r="T30" s="9"/>
      <c r="U30" s="9"/>
      <c r="V30" s="9"/>
      <c r="W30" s="9"/>
      <c r="X30" s="9"/>
      <c r="Y30" s="9"/>
      <c r="Z30" s="9"/>
    </row>
    <row r="31" spans="1:26" ht="15.75" customHeight="1">
      <c r="A31" s="39"/>
      <c r="B31" s="39"/>
      <c r="C31" s="37"/>
      <c r="D31" s="39"/>
      <c r="E31" s="37"/>
      <c r="F31" s="41"/>
      <c r="G31" s="50"/>
      <c r="H31" s="51"/>
      <c r="I31" s="51"/>
      <c r="J31" s="51"/>
      <c r="K31" s="51"/>
      <c r="L31" s="51"/>
      <c r="M31" s="51"/>
      <c r="N31" s="51"/>
      <c r="O31" s="51"/>
      <c r="P31" s="43"/>
      <c r="Q31" s="9"/>
      <c r="R31" s="9"/>
      <c r="S31" s="9"/>
      <c r="T31" s="9"/>
      <c r="U31" s="9"/>
      <c r="V31" s="9"/>
      <c r="W31" s="9"/>
      <c r="X31" s="9"/>
      <c r="Y31" s="9"/>
      <c r="Z31" s="9"/>
    </row>
    <row r="32" spans="1:26" ht="15.75" customHeight="1">
      <c r="A32" s="69"/>
      <c r="B32" s="69"/>
      <c r="C32" s="70"/>
      <c r="D32" s="69"/>
      <c r="E32" s="70"/>
      <c r="F32" s="71"/>
      <c r="G32" s="72"/>
      <c r="H32" s="67"/>
      <c r="I32" s="67"/>
      <c r="J32" s="67"/>
      <c r="K32" s="67"/>
      <c r="L32" s="67"/>
      <c r="M32" s="51"/>
      <c r="N32" s="67"/>
      <c r="O32" s="67"/>
      <c r="P32" s="73"/>
      <c r="Q32" s="74"/>
      <c r="R32" s="74"/>
      <c r="S32" s="74"/>
      <c r="T32" s="74"/>
      <c r="U32" s="74"/>
      <c r="V32" s="74"/>
      <c r="W32" s="74"/>
      <c r="X32" s="74"/>
      <c r="Y32" s="74"/>
      <c r="Z32" s="74"/>
    </row>
    <row r="33" spans="1:26" ht="15.75" customHeight="1">
      <c r="A33" s="69"/>
      <c r="B33" s="69"/>
      <c r="C33" s="70"/>
      <c r="D33" s="69"/>
      <c r="E33" s="70"/>
      <c r="F33" s="71"/>
      <c r="G33" s="72"/>
      <c r="H33" s="67"/>
      <c r="I33" s="67"/>
      <c r="J33" s="67"/>
      <c r="K33" s="67"/>
      <c r="L33" s="67"/>
      <c r="M33" s="51"/>
      <c r="N33" s="67"/>
      <c r="O33" s="67"/>
      <c r="P33" s="73"/>
      <c r="Q33" s="76"/>
      <c r="R33" s="76"/>
      <c r="S33" s="76"/>
      <c r="T33" s="76"/>
      <c r="U33" s="76"/>
      <c r="V33" s="76"/>
      <c r="W33" s="76"/>
      <c r="X33" s="76"/>
      <c r="Y33" s="76"/>
      <c r="Z33" s="76"/>
    </row>
    <row r="34" spans="1:26" ht="15.75" customHeight="1">
      <c r="A34" s="39"/>
      <c r="B34" s="39"/>
      <c r="C34" s="37"/>
      <c r="D34" s="39"/>
      <c r="E34" s="37"/>
      <c r="F34" s="41"/>
      <c r="G34" s="50"/>
      <c r="H34" s="51"/>
      <c r="I34" s="51"/>
      <c r="J34" s="51"/>
      <c r="K34" s="51"/>
      <c r="L34" s="51"/>
      <c r="M34" s="51"/>
      <c r="N34" s="51"/>
      <c r="O34" s="51"/>
      <c r="P34" s="43"/>
      <c r="Q34" s="9"/>
      <c r="R34" s="9"/>
      <c r="S34" s="9"/>
      <c r="T34" s="9"/>
      <c r="U34" s="9"/>
      <c r="V34" s="9"/>
      <c r="W34" s="9"/>
      <c r="X34" s="9"/>
      <c r="Y34" s="9"/>
      <c r="Z34" s="9"/>
    </row>
    <row r="35" spans="1:26" ht="15.75" customHeight="1">
      <c r="A35" s="39"/>
      <c r="B35" s="39"/>
      <c r="C35" s="37"/>
      <c r="D35" s="39"/>
      <c r="E35" s="37"/>
      <c r="F35" s="41"/>
      <c r="G35" s="50"/>
      <c r="H35" s="51"/>
      <c r="I35" s="51"/>
      <c r="J35" s="51"/>
      <c r="K35" s="51"/>
      <c r="L35" s="51"/>
      <c r="M35" s="51"/>
      <c r="N35" s="51"/>
      <c r="O35" s="51"/>
      <c r="P35" s="43"/>
      <c r="Q35" s="9"/>
      <c r="R35" s="9"/>
      <c r="S35" s="9"/>
      <c r="T35" s="9"/>
      <c r="U35" s="9"/>
      <c r="V35" s="9"/>
      <c r="W35" s="9"/>
      <c r="X35" s="9"/>
      <c r="Y35" s="9"/>
      <c r="Z35" s="9"/>
    </row>
    <row r="36" spans="1:26" ht="15.75" customHeight="1">
      <c r="A36" s="39"/>
      <c r="B36" s="39"/>
      <c r="C36" s="37"/>
      <c r="D36" s="39"/>
      <c r="E36" s="37"/>
      <c r="F36" s="41"/>
      <c r="G36" s="50"/>
      <c r="H36" s="51"/>
      <c r="I36" s="51"/>
      <c r="J36" s="51"/>
      <c r="K36" s="51"/>
      <c r="L36" s="51"/>
      <c r="M36" s="51"/>
      <c r="N36" s="51"/>
      <c r="O36" s="51"/>
      <c r="P36" s="43"/>
      <c r="Q36" s="9"/>
      <c r="R36" s="9"/>
      <c r="S36" s="9"/>
      <c r="T36" s="9"/>
      <c r="U36" s="9"/>
      <c r="V36" s="9"/>
      <c r="W36" s="9"/>
      <c r="X36" s="9"/>
      <c r="Y36" s="9"/>
      <c r="Z36" s="9"/>
    </row>
    <row r="37" spans="1:26" ht="15.75" customHeight="1">
      <c r="A37" s="43"/>
      <c r="B37" s="51"/>
      <c r="C37" s="43"/>
      <c r="D37" s="51"/>
      <c r="E37" s="43"/>
      <c r="F37" s="41"/>
      <c r="G37" s="50"/>
      <c r="H37" s="51"/>
      <c r="I37" s="51"/>
      <c r="J37" s="51"/>
      <c r="K37" s="51"/>
      <c r="L37" s="51"/>
      <c r="M37" s="51"/>
      <c r="N37" s="51"/>
      <c r="O37" s="51"/>
      <c r="P37" s="43"/>
      <c r="Q37" s="9"/>
      <c r="R37" s="9"/>
      <c r="S37" s="9"/>
      <c r="T37" s="9"/>
      <c r="U37" s="9"/>
      <c r="V37" s="9"/>
      <c r="W37" s="9"/>
      <c r="X37" s="9"/>
      <c r="Y37" s="9"/>
      <c r="Z37" s="9"/>
    </row>
    <row r="38" spans="1:26" ht="15.75" customHeight="1">
      <c r="A38" s="43"/>
      <c r="B38" s="51"/>
      <c r="C38" s="43"/>
      <c r="D38" s="51"/>
      <c r="E38" s="43"/>
      <c r="F38" s="41"/>
      <c r="G38" s="50"/>
      <c r="H38" s="51"/>
      <c r="I38" s="51"/>
      <c r="J38" s="51"/>
      <c r="K38" s="51"/>
      <c r="L38" s="51"/>
      <c r="M38" s="51"/>
      <c r="N38" s="51"/>
      <c r="O38" s="51"/>
      <c r="P38" s="43"/>
      <c r="Q38" s="9"/>
      <c r="R38" s="9"/>
      <c r="S38" s="9"/>
      <c r="T38" s="9"/>
      <c r="U38" s="9"/>
      <c r="V38" s="9"/>
      <c r="W38" s="9"/>
      <c r="X38" s="9"/>
      <c r="Y38" s="9"/>
      <c r="Z38" s="9"/>
    </row>
    <row r="39" spans="1:26" ht="15.75" customHeight="1">
      <c r="A39" s="43"/>
      <c r="B39" s="51"/>
      <c r="C39" s="43"/>
      <c r="D39" s="51"/>
      <c r="E39" s="43"/>
      <c r="F39" s="41"/>
      <c r="G39" s="50"/>
      <c r="H39" s="51"/>
      <c r="I39" s="51"/>
      <c r="J39" s="51"/>
      <c r="K39" s="51"/>
      <c r="L39" s="51"/>
      <c r="M39" s="51"/>
      <c r="N39" s="51"/>
      <c r="O39" s="51"/>
      <c r="P39" s="43"/>
      <c r="Q39" s="9"/>
      <c r="R39" s="9"/>
      <c r="S39" s="9"/>
      <c r="T39" s="9"/>
      <c r="U39" s="9"/>
      <c r="V39" s="9"/>
      <c r="W39" s="9"/>
      <c r="X39" s="9"/>
      <c r="Y39" s="9"/>
      <c r="Z39" s="9"/>
    </row>
    <row r="40" spans="1:26" ht="15.75" customHeight="1">
      <c r="A40" s="43"/>
      <c r="B40" s="51"/>
      <c r="C40" s="43"/>
      <c r="D40" s="51"/>
      <c r="E40" s="43"/>
      <c r="F40" s="41"/>
      <c r="G40" s="50"/>
      <c r="H40" s="51"/>
      <c r="I40" s="51"/>
      <c r="J40" s="51"/>
      <c r="K40" s="51"/>
      <c r="L40" s="51"/>
      <c r="M40" s="51"/>
      <c r="N40" s="51"/>
      <c r="O40" s="51"/>
      <c r="P40" s="43"/>
      <c r="Q40" s="9"/>
      <c r="R40" s="9"/>
      <c r="S40" s="9"/>
      <c r="T40" s="9"/>
      <c r="U40" s="9"/>
      <c r="V40" s="9"/>
      <c r="W40" s="9"/>
      <c r="X40" s="9"/>
      <c r="Y40" s="9"/>
      <c r="Z40" s="9"/>
    </row>
    <row r="41" spans="1:26" ht="15.75" customHeight="1">
      <c r="A41" s="73"/>
      <c r="B41" s="67"/>
      <c r="C41" s="73"/>
      <c r="D41" s="67"/>
      <c r="E41" s="73"/>
      <c r="F41" s="41"/>
      <c r="G41" s="50"/>
      <c r="H41" s="51"/>
      <c r="I41" s="51"/>
      <c r="J41" s="51"/>
      <c r="K41" s="51"/>
      <c r="L41" s="51"/>
      <c r="M41" s="51"/>
      <c r="N41" s="51"/>
      <c r="O41" s="51"/>
      <c r="P41" s="43"/>
      <c r="Q41" s="74"/>
      <c r="R41" s="74"/>
      <c r="S41" s="74"/>
      <c r="T41" s="74"/>
      <c r="U41" s="74"/>
      <c r="V41" s="74"/>
      <c r="W41" s="74"/>
      <c r="X41" s="74"/>
      <c r="Y41" s="74"/>
      <c r="Z41" s="74"/>
    </row>
    <row r="42" spans="1:26" ht="15.75" customHeight="1">
      <c r="A42" s="73"/>
      <c r="B42" s="67"/>
      <c r="C42" s="73"/>
      <c r="D42" s="67"/>
      <c r="E42" s="73"/>
      <c r="F42" s="41"/>
      <c r="G42" s="50"/>
      <c r="H42" s="51"/>
      <c r="I42" s="51"/>
      <c r="J42" s="51"/>
      <c r="K42" s="51"/>
      <c r="L42" s="51"/>
      <c r="M42" s="51"/>
      <c r="N42" s="51"/>
      <c r="O42" s="51"/>
      <c r="P42" s="43"/>
      <c r="Q42" s="76"/>
      <c r="R42" s="76"/>
      <c r="S42" s="76"/>
      <c r="T42" s="76"/>
      <c r="U42" s="76"/>
      <c r="V42" s="76"/>
      <c r="W42" s="76"/>
      <c r="X42" s="76"/>
      <c r="Y42" s="76"/>
      <c r="Z42" s="76"/>
    </row>
    <row r="43" spans="1:26" ht="15.75" customHeight="1">
      <c r="A43" s="43"/>
      <c r="B43" s="51"/>
      <c r="C43" s="43"/>
      <c r="D43" s="51"/>
      <c r="E43" s="43"/>
      <c r="F43" s="41"/>
      <c r="G43" s="50"/>
      <c r="H43" s="51"/>
      <c r="I43" s="51"/>
      <c r="J43" s="51"/>
      <c r="K43" s="51"/>
      <c r="L43" s="51"/>
      <c r="M43" s="51"/>
      <c r="N43" s="51"/>
      <c r="O43" s="51"/>
      <c r="P43" s="43"/>
      <c r="Q43" s="9"/>
      <c r="R43" s="9"/>
      <c r="S43" s="9"/>
      <c r="T43" s="9"/>
      <c r="U43" s="9"/>
      <c r="V43" s="9"/>
      <c r="W43" s="9"/>
      <c r="X43" s="9"/>
      <c r="Y43" s="9"/>
      <c r="Z43" s="9"/>
    </row>
    <row r="44" spans="1:26" ht="6.75" customHeight="1">
      <c r="A44" s="60"/>
      <c r="B44" s="60"/>
      <c r="C44" s="60"/>
      <c r="D44" s="60"/>
      <c r="E44" s="60"/>
      <c r="F44" s="60"/>
      <c r="G44" s="62"/>
      <c r="H44" s="60"/>
      <c r="I44" s="60"/>
      <c r="J44" s="60"/>
      <c r="K44" s="60"/>
      <c r="L44" s="60"/>
      <c r="M44" s="60"/>
      <c r="N44" s="60"/>
      <c r="O44" s="60"/>
      <c r="P44" s="60"/>
      <c r="Q44" s="9"/>
      <c r="R44" s="9"/>
      <c r="S44" s="9"/>
      <c r="T44" s="9"/>
      <c r="U44" s="9"/>
      <c r="V44" s="9"/>
      <c r="W44" s="9"/>
      <c r="X44" s="9"/>
      <c r="Y44" s="9"/>
      <c r="Z44" s="9"/>
    </row>
    <row r="45" spans="1:26" ht="15.75" customHeight="1">
      <c r="A45" s="64" t="s">
        <v>208</v>
      </c>
      <c r="B45" s="140"/>
      <c r="C45" s="138"/>
      <c r="D45" s="138"/>
      <c r="E45" s="139"/>
      <c r="F45" s="65" t="s">
        <v>231</v>
      </c>
      <c r="G45" s="66">
        <f>COUNTIF(G10:G43,"Pass")</f>
        <v>0</v>
      </c>
      <c r="H45" s="64" t="s">
        <v>242</v>
      </c>
      <c r="I45" s="64" t="s">
        <v>243</v>
      </c>
      <c r="J45" s="137">
        <f>COUNTIF(J10:J43,"High")</f>
        <v>0</v>
      </c>
      <c r="K45" s="138"/>
      <c r="L45" s="139"/>
      <c r="M45" s="64" t="s">
        <v>255</v>
      </c>
      <c r="N45" s="140"/>
      <c r="O45" s="138"/>
      <c r="P45" s="139"/>
      <c r="Q45" s="9"/>
      <c r="R45" s="9"/>
      <c r="S45" s="9"/>
      <c r="T45" s="9"/>
      <c r="U45" s="9"/>
      <c r="V45" s="9"/>
      <c r="W45" s="9"/>
      <c r="X45" s="9"/>
      <c r="Y45" s="9"/>
      <c r="Z45" s="9"/>
    </row>
    <row r="46" spans="1:26" ht="15.75" customHeight="1">
      <c r="A46" s="152">
        <f>COUNTA(A10:A43)</f>
        <v>18</v>
      </c>
      <c r="B46" s="141"/>
      <c r="C46" s="142"/>
      <c r="D46" s="142"/>
      <c r="E46" s="143"/>
      <c r="F46" s="65" t="s">
        <v>281</v>
      </c>
      <c r="G46" s="66">
        <f>COUNTIF(G10:G43,"Fail")</f>
        <v>0</v>
      </c>
      <c r="H46" s="67">
        <f>COUNTIF(H10:H43,"Functional")</f>
        <v>0</v>
      </c>
      <c r="I46" s="64" t="s">
        <v>291</v>
      </c>
      <c r="J46" s="148">
        <f>COUNTIF(J10:J43,"Medium")</f>
        <v>0</v>
      </c>
      <c r="K46" s="142"/>
      <c r="L46" s="143"/>
      <c r="M46" s="51">
        <f>COUNTIF(M10:M43,"YES")</f>
        <v>0</v>
      </c>
      <c r="N46" s="141"/>
      <c r="O46" s="142"/>
      <c r="P46" s="143"/>
      <c r="Q46" s="9"/>
      <c r="R46" s="9"/>
      <c r="S46" s="9"/>
      <c r="T46" s="9"/>
      <c r="U46" s="9"/>
      <c r="V46" s="9"/>
      <c r="W46" s="9"/>
      <c r="X46" s="9"/>
      <c r="Y46" s="9"/>
      <c r="Z46" s="9"/>
    </row>
    <row r="47" spans="1:26" ht="15.75" customHeight="1">
      <c r="A47" s="153"/>
      <c r="B47" s="141"/>
      <c r="C47" s="142"/>
      <c r="D47" s="142"/>
      <c r="E47" s="143"/>
      <c r="F47" s="65" t="s">
        <v>307</v>
      </c>
      <c r="G47" s="66">
        <f>COUNTIF(G10:G43,"Deffered")</f>
        <v>0</v>
      </c>
      <c r="H47" s="64" t="s">
        <v>308</v>
      </c>
      <c r="I47" s="64" t="s">
        <v>309</v>
      </c>
      <c r="J47" s="148">
        <f>COUNTIF(J10:J43,"Low")</f>
        <v>0</v>
      </c>
      <c r="K47" s="142"/>
      <c r="L47" s="143"/>
      <c r="M47" s="64" t="s">
        <v>315</v>
      </c>
      <c r="N47" s="141"/>
      <c r="O47" s="142"/>
      <c r="P47" s="143"/>
      <c r="Q47" s="9"/>
      <c r="R47" s="9"/>
      <c r="S47" s="9"/>
      <c r="T47" s="9"/>
      <c r="U47" s="9"/>
      <c r="V47" s="9"/>
      <c r="W47" s="9"/>
      <c r="X47" s="9"/>
      <c r="Y47" s="9"/>
      <c r="Z47" s="9"/>
    </row>
    <row r="48" spans="1:26" ht="15.75" customHeight="1">
      <c r="A48" s="154"/>
      <c r="B48" s="144"/>
      <c r="C48" s="145"/>
      <c r="D48" s="145"/>
      <c r="E48" s="146"/>
      <c r="F48" s="65" t="s">
        <v>329</v>
      </c>
      <c r="G48" s="66">
        <f>COUNTIF(G10:G43,"Not Yet Tested")</f>
        <v>0</v>
      </c>
      <c r="H48" s="67">
        <f>COUNTIF(H10:H43,"GUI")</f>
        <v>0</v>
      </c>
      <c r="I48" s="77" t="s">
        <v>334</v>
      </c>
      <c r="J48" s="147">
        <f>SUM(K10:K43)/60</f>
        <v>0</v>
      </c>
      <c r="K48" s="145"/>
      <c r="L48" s="146"/>
      <c r="M48" s="67">
        <f>COUNTIF(M10:M43,"NO")</f>
        <v>0</v>
      </c>
      <c r="N48" s="144"/>
      <c r="O48" s="145"/>
      <c r="P48" s="146"/>
      <c r="Q48" s="9"/>
      <c r="R48" s="9"/>
      <c r="S48" s="9"/>
      <c r="T48" s="9"/>
      <c r="U48" s="9"/>
      <c r="V48" s="9"/>
      <c r="W48" s="9"/>
      <c r="X48" s="9"/>
      <c r="Y48" s="9"/>
      <c r="Z48" s="9"/>
    </row>
    <row r="49" spans="1:26" ht="5.25" customHeight="1">
      <c r="A49" s="158"/>
      <c r="B49" s="150"/>
      <c r="C49" s="150"/>
      <c r="D49" s="150"/>
      <c r="E49" s="150"/>
      <c r="F49" s="150"/>
      <c r="G49" s="150"/>
      <c r="H49" s="150"/>
      <c r="I49" s="150"/>
      <c r="J49" s="150"/>
      <c r="K49" s="150"/>
      <c r="L49" s="150"/>
      <c r="M49" s="150"/>
      <c r="N49" s="150"/>
      <c r="O49" s="150"/>
      <c r="P49" s="151"/>
      <c r="Q49" s="9"/>
      <c r="R49" s="9"/>
      <c r="S49" s="9"/>
      <c r="T49" s="9"/>
      <c r="U49" s="9"/>
      <c r="V49" s="9"/>
      <c r="W49" s="9"/>
      <c r="X49" s="9"/>
      <c r="Y49" s="9"/>
      <c r="Z49" s="9"/>
    </row>
    <row r="50" spans="1:26" ht="24" customHeight="1">
      <c r="A50" s="159" t="s">
        <v>440</v>
      </c>
      <c r="B50" s="150"/>
      <c r="C50" s="150"/>
      <c r="D50" s="150"/>
      <c r="E50" s="150"/>
      <c r="F50" s="150"/>
      <c r="G50" s="150"/>
      <c r="H50" s="150"/>
      <c r="I50" s="150"/>
      <c r="J50" s="150"/>
      <c r="K50" s="150"/>
      <c r="L50" s="150"/>
      <c r="M50" s="150"/>
      <c r="N50" s="150"/>
      <c r="O50" s="150"/>
      <c r="P50" s="151"/>
      <c r="Q50" s="9"/>
      <c r="R50" s="9"/>
      <c r="S50" s="9"/>
      <c r="T50" s="9"/>
      <c r="U50" s="9"/>
      <c r="V50" s="9"/>
      <c r="W50" s="9"/>
      <c r="X50" s="9"/>
      <c r="Y50" s="9"/>
      <c r="Z50" s="9"/>
    </row>
    <row r="51" spans="1:26" ht="47.25" customHeight="1">
      <c r="A51" s="37" t="s">
        <v>446</v>
      </c>
      <c r="B51" s="39" t="s">
        <v>52</v>
      </c>
      <c r="C51" s="37" t="s">
        <v>447</v>
      </c>
      <c r="D51" s="39" t="s">
        <v>52</v>
      </c>
      <c r="E51" s="37" t="s">
        <v>448</v>
      </c>
      <c r="F51" s="37"/>
      <c r="G51" s="50"/>
      <c r="H51" s="51"/>
      <c r="I51" s="51"/>
      <c r="J51" s="51"/>
      <c r="K51" s="51"/>
      <c r="L51" s="51"/>
      <c r="M51" s="51"/>
      <c r="N51" s="51"/>
      <c r="O51" s="53"/>
      <c r="P51" s="43"/>
      <c r="Q51" s="9"/>
      <c r="R51" s="9"/>
      <c r="S51" s="9"/>
      <c r="T51" s="9"/>
      <c r="U51" s="9"/>
      <c r="V51" s="9"/>
      <c r="W51" s="9"/>
      <c r="X51" s="9"/>
      <c r="Y51" s="9"/>
      <c r="Z51" s="9"/>
    </row>
    <row r="52" spans="1:26" ht="31.5" customHeight="1">
      <c r="A52" s="37" t="s">
        <v>453</v>
      </c>
      <c r="B52" s="39" t="s">
        <v>52</v>
      </c>
      <c r="C52" s="37" t="s">
        <v>454</v>
      </c>
      <c r="D52" s="39" t="s">
        <v>52</v>
      </c>
      <c r="E52" s="37" t="s">
        <v>455</v>
      </c>
      <c r="F52" s="37"/>
      <c r="G52" s="50"/>
      <c r="H52" s="51"/>
      <c r="I52" s="51"/>
      <c r="J52" s="51"/>
      <c r="K52" s="51"/>
      <c r="L52" s="51"/>
      <c r="M52" s="51"/>
      <c r="N52" s="51"/>
      <c r="O52" s="53"/>
      <c r="P52" s="43"/>
      <c r="Q52" s="9"/>
      <c r="R52" s="9"/>
      <c r="S52" s="9"/>
      <c r="T52" s="9"/>
      <c r="U52" s="9"/>
      <c r="V52" s="9"/>
      <c r="W52" s="9"/>
      <c r="X52" s="9"/>
      <c r="Y52" s="9"/>
      <c r="Z52" s="9"/>
    </row>
    <row r="53" spans="1:26" ht="15.75" customHeight="1">
      <c r="A53" s="37" t="s">
        <v>467</v>
      </c>
      <c r="B53" s="39" t="s">
        <v>52</v>
      </c>
      <c r="C53" s="37" t="s">
        <v>468</v>
      </c>
      <c r="D53" s="39" t="s">
        <v>52</v>
      </c>
      <c r="E53" s="37" t="s">
        <v>469</v>
      </c>
      <c r="F53" s="37"/>
      <c r="G53" s="50"/>
      <c r="H53" s="51"/>
      <c r="I53" s="51"/>
      <c r="J53" s="51"/>
      <c r="K53" s="51"/>
      <c r="L53" s="51"/>
      <c r="M53" s="51"/>
      <c r="N53" s="51"/>
      <c r="O53" s="53"/>
      <c r="P53" s="43"/>
      <c r="Q53" s="9"/>
      <c r="R53" s="9"/>
      <c r="S53" s="9"/>
      <c r="T53" s="9"/>
      <c r="U53" s="9"/>
      <c r="V53" s="9"/>
      <c r="W53" s="9"/>
      <c r="X53" s="9"/>
      <c r="Y53" s="9"/>
      <c r="Z53" s="9"/>
    </row>
    <row r="54" spans="1:26" ht="15.75" customHeight="1">
      <c r="A54" s="37" t="s">
        <v>472</v>
      </c>
      <c r="B54" s="39" t="s">
        <v>52</v>
      </c>
      <c r="C54" s="37" t="s">
        <v>474</v>
      </c>
      <c r="D54" s="39" t="s">
        <v>52</v>
      </c>
      <c r="E54" s="37" t="s">
        <v>476</v>
      </c>
      <c r="F54" s="37"/>
      <c r="G54" s="50"/>
      <c r="H54" s="51"/>
      <c r="I54" s="51"/>
      <c r="J54" s="51"/>
      <c r="K54" s="51"/>
      <c r="L54" s="51"/>
      <c r="M54" s="51"/>
      <c r="N54" s="51"/>
      <c r="O54" s="53"/>
      <c r="P54" s="43"/>
      <c r="Q54" s="9"/>
      <c r="R54" s="9"/>
      <c r="S54" s="9"/>
      <c r="T54" s="9"/>
      <c r="U54" s="9"/>
      <c r="V54" s="9"/>
      <c r="W54" s="9"/>
      <c r="X54" s="9"/>
      <c r="Y54" s="9"/>
      <c r="Z54" s="9"/>
    </row>
    <row r="55" spans="1:26" ht="47.25" customHeight="1">
      <c r="A55" s="37" t="s">
        <v>477</v>
      </c>
      <c r="B55" s="39" t="s">
        <v>52</v>
      </c>
      <c r="C55" s="37" t="s">
        <v>478</v>
      </c>
      <c r="D55" s="39" t="s">
        <v>52</v>
      </c>
      <c r="E55" s="37" t="s">
        <v>480</v>
      </c>
      <c r="F55" s="37"/>
      <c r="G55" s="50"/>
      <c r="H55" s="51"/>
      <c r="I55" s="51"/>
      <c r="J55" s="51"/>
      <c r="K55" s="51"/>
      <c r="L55" s="51"/>
      <c r="M55" s="51"/>
      <c r="N55" s="51"/>
      <c r="O55" s="53"/>
      <c r="P55" s="43"/>
      <c r="Q55" s="9"/>
      <c r="R55" s="9"/>
      <c r="S55" s="9"/>
      <c r="T55" s="9"/>
      <c r="U55" s="9"/>
      <c r="V55" s="9"/>
      <c r="W55" s="9"/>
      <c r="X55" s="9"/>
      <c r="Y55" s="9"/>
      <c r="Z55" s="9"/>
    </row>
    <row r="56" spans="1:26" ht="47.25" customHeight="1">
      <c r="A56" s="37" t="s">
        <v>484</v>
      </c>
      <c r="B56" s="39" t="s">
        <v>52</v>
      </c>
      <c r="C56" s="37" t="s">
        <v>485</v>
      </c>
      <c r="D56" s="39" t="s">
        <v>52</v>
      </c>
      <c r="E56" s="37" t="s">
        <v>480</v>
      </c>
      <c r="F56" s="37"/>
      <c r="G56" s="50"/>
      <c r="H56" s="51"/>
      <c r="I56" s="51"/>
      <c r="J56" s="51"/>
      <c r="K56" s="51"/>
      <c r="L56" s="51"/>
      <c r="M56" s="51"/>
      <c r="N56" s="51"/>
      <c r="O56" s="53"/>
      <c r="P56" s="43"/>
      <c r="Q56" s="9"/>
      <c r="R56" s="9"/>
      <c r="S56" s="9"/>
      <c r="T56" s="9"/>
      <c r="U56" s="9"/>
      <c r="V56" s="9"/>
      <c r="W56" s="9"/>
      <c r="X56" s="9"/>
      <c r="Y56" s="9"/>
      <c r="Z56" s="9"/>
    </row>
    <row r="57" spans="1:26" ht="31.5" customHeight="1">
      <c r="A57" s="37" t="s">
        <v>490</v>
      </c>
      <c r="B57" s="39" t="s">
        <v>52</v>
      </c>
      <c r="C57" s="37" t="s">
        <v>492</v>
      </c>
      <c r="D57" s="39" t="s">
        <v>52</v>
      </c>
      <c r="E57" s="37" t="s">
        <v>480</v>
      </c>
      <c r="F57" s="37"/>
      <c r="G57" s="50"/>
      <c r="H57" s="51"/>
      <c r="I57" s="51"/>
      <c r="J57" s="51"/>
      <c r="K57" s="51"/>
      <c r="L57" s="51"/>
      <c r="M57" s="51"/>
      <c r="N57" s="51"/>
      <c r="O57" s="53"/>
      <c r="P57" s="43"/>
      <c r="Q57" s="9"/>
      <c r="R57" s="9"/>
      <c r="S57" s="9"/>
      <c r="T57" s="9"/>
      <c r="U57" s="9"/>
      <c r="V57" s="9"/>
      <c r="W57" s="9"/>
      <c r="X57" s="9"/>
      <c r="Y57" s="9"/>
      <c r="Z57" s="9"/>
    </row>
    <row r="58" spans="1:26" ht="63.75" customHeight="1">
      <c r="A58" s="37" t="s">
        <v>494</v>
      </c>
      <c r="B58" s="39" t="s">
        <v>52</v>
      </c>
      <c r="C58" s="37" t="s">
        <v>496</v>
      </c>
      <c r="D58" s="39" t="s">
        <v>52</v>
      </c>
      <c r="E58" s="37" t="s">
        <v>480</v>
      </c>
      <c r="F58" s="37"/>
      <c r="G58" s="50"/>
      <c r="H58" s="51"/>
      <c r="I58" s="51"/>
      <c r="J58" s="51"/>
      <c r="K58" s="51"/>
      <c r="L58" s="51"/>
      <c r="M58" s="51"/>
      <c r="N58" s="51"/>
      <c r="O58" s="53"/>
      <c r="P58" s="43"/>
      <c r="Q58" s="9"/>
      <c r="R58" s="9"/>
      <c r="S58" s="9"/>
      <c r="T58" s="9"/>
      <c r="U58" s="9"/>
      <c r="V58" s="9"/>
      <c r="W58" s="9"/>
      <c r="X58" s="9"/>
      <c r="Y58" s="9"/>
      <c r="Z58" s="9"/>
    </row>
    <row r="59" spans="1:26" ht="31.5" customHeight="1">
      <c r="A59" s="37" t="s">
        <v>501</v>
      </c>
      <c r="B59" s="39" t="s">
        <v>52</v>
      </c>
      <c r="C59" s="37" t="s">
        <v>502</v>
      </c>
      <c r="D59" s="39" t="s">
        <v>52</v>
      </c>
      <c r="E59" s="37" t="s">
        <v>480</v>
      </c>
      <c r="F59" s="37"/>
      <c r="G59" s="50"/>
      <c r="H59" s="51"/>
      <c r="I59" s="51"/>
      <c r="J59" s="51"/>
      <c r="K59" s="51"/>
      <c r="L59" s="51"/>
      <c r="M59" s="51"/>
      <c r="N59" s="51"/>
      <c r="O59" s="53"/>
      <c r="P59" s="43"/>
      <c r="Q59" s="9"/>
      <c r="R59" s="9"/>
      <c r="S59" s="9"/>
      <c r="T59" s="9"/>
      <c r="U59" s="9"/>
      <c r="V59" s="9"/>
      <c r="W59" s="9"/>
      <c r="X59" s="9"/>
      <c r="Y59" s="9"/>
      <c r="Z59" s="9"/>
    </row>
    <row r="60" spans="1:26" ht="31.5" customHeight="1">
      <c r="A60" s="37" t="s">
        <v>510</v>
      </c>
      <c r="B60" s="69" t="s">
        <v>52</v>
      </c>
      <c r="C60" s="70" t="s">
        <v>511</v>
      </c>
      <c r="D60" s="69" t="s">
        <v>52</v>
      </c>
      <c r="E60" s="70" t="s">
        <v>480</v>
      </c>
      <c r="F60" s="37"/>
      <c r="G60" s="50"/>
      <c r="H60" s="51"/>
      <c r="I60" s="51"/>
      <c r="J60" s="67"/>
      <c r="K60" s="67"/>
      <c r="L60" s="51"/>
      <c r="M60" s="51"/>
      <c r="N60" s="51"/>
      <c r="O60" s="53"/>
      <c r="P60" s="43"/>
      <c r="Q60" s="74"/>
      <c r="R60" s="74"/>
      <c r="S60" s="74"/>
      <c r="T60" s="74"/>
      <c r="U60" s="74"/>
      <c r="V60" s="74"/>
      <c r="W60" s="74"/>
      <c r="X60" s="74"/>
      <c r="Y60" s="74"/>
      <c r="Z60" s="74"/>
    </row>
    <row r="61" spans="1:26" ht="33" customHeight="1">
      <c r="A61" s="37" t="s">
        <v>517</v>
      </c>
      <c r="B61" s="39" t="s">
        <v>52</v>
      </c>
      <c r="C61" s="37" t="s">
        <v>519</v>
      </c>
      <c r="D61" s="39" t="s">
        <v>52</v>
      </c>
      <c r="E61" s="37" t="s">
        <v>520</v>
      </c>
      <c r="F61" s="37"/>
      <c r="G61" s="50"/>
      <c r="H61" s="51"/>
      <c r="I61" s="51"/>
      <c r="J61" s="51"/>
      <c r="K61" s="51"/>
      <c r="L61" s="51"/>
      <c r="M61" s="51"/>
      <c r="N61" s="51"/>
      <c r="O61" s="53"/>
      <c r="P61" s="43"/>
      <c r="Q61" s="9"/>
      <c r="R61" s="9"/>
      <c r="S61" s="9"/>
      <c r="T61" s="9"/>
      <c r="U61" s="9"/>
      <c r="V61" s="9"/>
      <c r="W61" s="9"/>
      <c r="X61" s="9"/>
      <c r="Y61" s="9"/>
      <c r="Z61" s="9"/>
    </row>
    <row r="62" spans="1:26" ht="47.25" customHeight="1">
      <c r="A62" s="37" t="s">
        <v>524</v>
      </c>
      <c r="B62" s="39" t="s">
        <v>52</v>
      </c>
      <c r="C62" s="37" t="s">
        <v>528</v>
      </c>
      <c r="D62" s="39" t="s">
        <v>52</v>
      </c>
      <c r="E62" s="37" t="s">
        <v>530</v>
      </c>
      <c r="F62" s="37"/>
      <c r="G62" s="50"/>
      <c r="H62" s="51"/>
      <c r="I62" s="51"/>
      <c r="J62" s="51"/>
      <c r="K62" s="51"/>
      <c r="L62" s="51"/>
      <c r="M62" s="51"/>
      <c r="N62" s="51"/>
      <c r="O62" s="53"/>
      <c r="P62" s="43"/>
      <c r="Q62" s="9"/>
      <c r="R62" s="9"/>
      <c r="S62" s="9"/>
      <c r="T62" s="9"/>
      <c r="U62" s="9"/>
      <c r="V62" s="9"/>
      <c r="W62" s="9"/>
      <c r="X62" s="9"/>
      <c r="Y62" s="9"/>
      <c r="Z62" s="9"/>
    </row>
    <row r="63" spans="1:26" ht="31.5" customHeight="1">
      <c r="A63" s="37" t="s">
        <v>534</v>
      </c>
      <c r="B63" s="39" t="s">
        <v>52</v>
      </c>
      <c r="C63" s="37" t="s">
        <v>536</v>
      </c>
      <c r="D63" s="39" t="s">
        <v>52</v>
      </c>
      <c r="E63" s="37" t="s">
        <v>538</v>
      </c>
      <c r="F63" s="37"/>
      <c r="G63" s="50"/>
      <c r="H63" s="51"/>
      <c r="I63" s="51"/>
      <c r="J63" s="51"/>
      <c r="K63" s="51"/>
      <c r="L63" s="51"/>
      <c r="M63" s="51"/>
      <c r="N63" s="51"/>
      <c r="O63" s="53"/>
      <c r="P63" s="43"/>
      <c r="Q63" s="9"/>
      <c r="R63" s="9"/>
      <c r="S63" s="9"/>
      <c r="T63" s="9"/>
      <c r="U63" s="9"/>
      <c r="V63" s="9"/>
      <c r="W63" s="9"/>
      <c r="X63" s="9"/>
      <c r="Y63" s="9"/>
      <c r="Z63" s="9"/>
    </row>
    <row r="64" spans="1:26" ht="31.5" customHeight="1">
      <c r="A64" s="37" t="s">
        <v>542</v>
      </c>
      <c r="B64" s="39" t="s">
        <v>52</v>
      </c>
      <c r="C64" s="37" t="s">
        <v>544</v>
      </c>
      <c r="D64" s="39" t="s">
        <v>52</v>
      </c>
      <c r="E64" s="37" t="s">
        <v>546</v>
      </c>
      <c r="F64" s="37"/>
      <c r="G64" s="50"/>
      <c r="H64" s="51"/>
      <c r="I64" s="51"/>
      <c r="J64" s="51"/>
      <c r="K64" s="51"/>
      <c r="L64" s="51"/>
      <c r="M64" s="51"/>
      <c r="N64" s="51"/>
      <c r="O64" s="53"/>
      <c r="P64" s="43"/>
      <c r="Q64" s="9"/>
      <c r="R64" s="9"/>
      <c r="S64" s="9"/>
      <c r="T64" s="9"/>
      <c r="U64" s="9"/>
      <c r="V64" s="9"/>
      <c r="W64" s="9"/>
      <c r="X64" s="9"/>
      <c r="Y64" s="9"/>
      <c r="Z64" s="9"/>
    </row>
    <row r="65" spans="1:26" ht="31.5" customHeight="1">
      <c r="A65" s="37" t="s">
        <v>552</v>
      </c>
      <c r="B65" s="39" t="s">
        <v>52</v>
      </c>
      <c r="C65" s="37" t="s">
        <v>554</v>
      </c>
      <c r="D65" s="39" t="s">
        <v>52</v>
      </c>
      <c r="E65" s="37" t="s">
        <v>556</v>
      </c>
      <c r="F65" s="37"/>
      <c r="G65" s="50"/>
      <c r="H65" s="51"/>
      <c r="I65" s="51"/>
      <c r="J65" s="51"/>
      <c r="K65" s="51"/>
      <c r="L65" s="51"/>
      <c r="M65" s="51"/>
      <c r="N65" s="51"/>
      <c r="O65" s="53"/>
      <c r="P65" s="43"/>
      <c r="Q65" s="9"/>
      <c r="R65" s="9"/>
      <c r="S65" s="9"/>
      <c r="T65" s="9"/>
      <c r="U65" s="9"/>
      <c r="V65" s="9"/>
      <c r="W65" s="9"/>
      <c r="X65" s="9"/>
      <c r="Y65" s="9"/>
      <c r="Z65" s="9"/>
    </row>
    <row r="66" spans="1:26" ht="31.5" customHeight="1">
      <c r="A66" s="37" t="s">
        <v>562</v>
      </c>
      <c r="B66" s="39" t="s">
        <v>52</v>
      </c>
      <c r="C66" s="37" t="s">
        <v>564</v>
      </c>
      <c r="D66" s="39" t="s">
        <v>52</v>
      </c>
      <c r="E66" s="37" t="s">
        <v>565</v>
      </c>
      <c r="F66" s="37"/>
      <c r="G66" s="50"/>
      <c r="H66" s="51"/>
      <c r="I66" s="51"/>
      <c r="J66" s="51"/>
      <c r="K66" s="51"/>
      <c r="L66" s="51"/>
      <c r="M66" s="51"/>
      <c r="N66" s="51"/>
      <c r="O66" s="53"/>
      <c r="P66" s="43"/>
      <c r="Q66" s="9"/>
      <c r="R66" s="9"/>
      <c r="S66" s="9"/>
      <c r="T66" s="9"/>
      <c r="U66" s="9"/>
      <c r="V66" s="9"/>
      <c r="W66" s="9"/>
      <c r="X66" s="9"/>
      <c r="Y66" s="9"/>
      <c r="Z66" s="9"/>
    </row>
    <row r="67" spans="1:26" ht="31.5" customHeight="1">
      <c r="A67" s="37" t="s">
        <v>569</v>
      </c>
      <c r="B67" s="39" t="s">
        <v>52</v>
      </c>
      <c r="C67" s="37" t="s">
        <v>572</v>
      </c>
      <c r="D67" s="39" t="s">
        <v>52</v>
      </c>
      <c r="E67" s="37" t="s">
        <v>575</v>
      </c>
      <c r="F67" s="37"/>
      <c r="G67" s="50"/>
      <c r="H67" s="51"/>
      <c r="I67" s="51"/>
      <c r="J67" s="51"/>
      <c r="K67" s="51"/>
      <c r="L67" s="51"/>
      <c r="M67" s="51"/>
      <c r="N67" s="51"/>
      <c r="O67" s="53"/>
      <c r="P67" s="43"/>
      <c r="Q67" s="9"/>
      <c r="R67" s="9"/>
      <c r="S67" s="9"/>
      <c r="T67" s="9"/>
      <c r="U67" s="9"/>
      <c r="V67" s="9"/>
      <c r="W67" s="9"/>
      <c r="X67" s="9"/>
      <c r="Y67" s="9"/>
      <c r="Z67" s="9"/>
    </row>
    <row r="68" spans="1:26" ht="31.5" customHeight="1">
      <c r="A68" s="37" t="s">
        <v>578</v>
      </c>
      <c r="B68" s="39" t="s">
        <v>52</v>
      </c>
      <c r="C68" s="37" t="s">
        <v>581</v>
      </c>
      <c r="D68" s="39" t="s">
        <v>52</v>
      </c>
      <c r="E68" s="37" t="s">
        <v>582</v>
      </c>
      <c r="F68" s="37"/>
      <c r="G68" s="50"/>
      <c r="H68" s="51"/>
      <c r="I68" s="51"/>
      <c r="J68" s="51"/>
      <c r="K68" s="51"/>
      <c r="L68" s="51"/>
      <c r="M68" s="51"/>
      <c r="N68" s="51"/>
      <c r="O68" s="53"/>
      <c r="P68" s="43"/>
      <c r="Q68" s="9"/>
      <c r="R68" s="9"/>
      <c r="S68" s="9"/>
      <c r="T68" s="9"/>
      <c r="U68" s="9"/>
      <c r="V68" s="9"/>
      <c r="W68" s="9"/>
      <c r="X68" s="9"/>
      <c r="Y68" s="9"/>
      <c r="Z68" s="9"/>
    </row>
    <row r="69" spans="1:26" ht="31.5" customHeight="1">
      <c r="A69" s="37" t="s">
        <v>590</v>
      </c>
      <c r="B69" s="39" t="s">
        <v>52</v>
      </c>
      <c r="C69" s="37" t="s">
        <v>591</v>
      </c>
      <c r="D69" s="39" t="s">
        <v>52</v>
      </c>
      <c r="E69" s="37" t="s">
        <v>593</v>
      </c>
      <c r="F69" s="37"/>
      <c r="G69" s="50"/>
      <c r="H69" s="51"/>
      <c r="I69" s="51"/>
      <c r="J69" s="51"/>
      <c r="K69" s="51"/>
      <c r="L69" s="51"/>
      <c r="M69" s="51"/>
      <c r="N69" s="51"/>
      <c r="O69" s="53"/>
      <c r="P69" s="43"/>
      <c r="Q69" s="9"/>
      <c r="R69" s="9"/>
      <c r="S69" s="9"/>
      <c r="T69" s="9"/>
      <c r="U69" s="9"/>
      <c r="V69" s="9"/>
      <c r="W69" s="9"/>
      <c r="X69" s="9"/>
      <c r="Y69" s="9"/>
      <c r="Z69" s="9"/>
    </row>
    <row r="70" spans="1:26" ht="15.75" customHeight="1">
      <c r="A70" s="37" t="s">
        <v>603</v>
      </c>
      <c r="B70" s="39" t="s">
        <v>52</v>
      </c>
      <c r="C70" s="37" t="s">
        <v>604</v>
      </c>
      <c r="D70" s="39" t="s">
        <v>52</v>
      </c>
      <c r="E70" s="37" t="s">
        <v>605</v>
      </c>
      <c r="F70" s="37"/>
      <c r="G70" s="50"/>
      <c r="H70" s="51"/>
      <c r="I70" s="51"/>
      <c r="J70" s="51"/>
      <c r="K70" s="51"/>
      <c r="L70" s="51"/>
      <c r="M70" s="51"/>
      <c r="N70" s="51"/>
      <c r="O70" s="53"/>
      <c r="P70" s="43"/>
      <c r="Q70" s="9"/>
      <c r="R70" s="9"/>
      <c r="S70" s="9"/>
      <c r="T70" s="9"/>
      <c r="U70" s="9"/>
      <c r="V70" s="9"/>
      <c r="W70" s="9"/>
      <c r="X70" s="9"/>
      <c r="Y70" s="9"/>
      <c r="Z70" s="9"/>
    </row>
    <row r="71" spans="1:26" ht="63" customHeight="1">
      <c r="A71" s="37" t="s">
        <v>614</v>
      </c>
      <c r="B71" s="39" t="s">
        <v>52</v>
      </c>
      <c r="C71" s="37" t="s">
        <v>228</v>
      </c>
      <c r="D71" s="39" t="s">
        <v>52</v>
      </c>
      <c r="E71" s="37" t="s">
        <v>617</v>
      </c>
      <c r="F71" s="37"/>
      <c r="G71" s="50"/>
      <c r="H71" s="51"/>
      <c r="I71" s="51"/>
      <c r="J71" s="51"/>
      <c r="K71" s="51"/>
      <c r="L71" s="51"/>
      <c r="M71" s="51"/>
      <c r="N71" s="51"/>
      <c r="O71" s="53"/>
      <c r="P71" s="43"/>
      <c r="Q71" s="9"/>
      <c r="R71" s="9"/>
      <c r="S71" s="9"/>
      <c r="T71" s="9"/>
      <c r="U71" s="9"/>
      <c r="V71" s="9"/>
      <c r="W71" s="9"/>
      <c r="X71" s="9"/>
      <c r="Y71" s="9"/>
      <c r="Z71" s="9"/>
    </row>
    <row r="72" spans="1:26" ht="15.75" customHeight="1">
      <c r="A72" s="43"/>
      <c r="B72" s="39"/>
      <c r="C72" s="43"/>
      <c r="D72" s="39"/>
      <c r="E72" s="43"/>
      <c r="F72" s="41"/>
      <c r="G72" s="50"/>
      <c r="H72" s="51"/>
      <c r="I72" s="51"/>
      <c r="J72" s="51"/>
      <c r="K72" s="51"/>
      <c r="L72" s="51"/>
      <c r="M72" s="51"/>
      <c r="N72" s="51"/>
      <c r="O72" s="51"/>
      <c r="P72" s="43"/>
      <c r="Q72" s="9"/>
      <c r="R72" s="9"/>
      <c r="S72" s="9"/>
      <c r="T72" s="9"/>
      <c r="U72" s="9"/>
      <c r="V72" s="9"/>
      <c r="W72" s="9"/>
      <c r="X72" s="9"/>
      <c r="Y72" s="9"/>
      <c r="Z72" s="9"/>
    </row>
    <row r="73" spans="1:26" ht="15.75" customHeight="1">
      <c r="A73" s="43"/>
      <c r="B73" s="39"/>
      <c r="C73" s="43"/>
      <c r="D73" s="39"/>
      <c r="E73" s="43"/>
      <c r="F73" s="41"/>
      <c r="G73" s="50"/>
      <c r="H73" s="51"/>
      <c r="I73" s="51"/>
      <c r="J73" s="51"/>
      <c r="K73" s="51"/>
      <c r="L73" s="51"/>
      <c r="M73" s="51"/>
      <c r="N73" s="51"/>
      <c r="O73" s="51"/>
      <c r="P73" s="43"/>
      <c r="Q73" s="9"/>
      <c r="R73" s="9"/>
      <c r="S73" s="9"/>
      <c r="T73" s="9"/>
      <c r="U73" s="9"/>
      <c r="V73" s="9"/>
      <c r="W73" s="9"/>
      <c r="X73" s="9"/>
      <c r="Y73" s="9"/>
      <c r="Z73" s="9"/>
    </row>
    <row r="74" spans="1:26" ht="15.75" customHeight="1">
      <c r="A74" s="43"/>
      <c r="B74" s="39"/>
      <c r="C74" s="43"/>
      <c r="D74" s="39"/>
      <c r="E74" s="43"/>
      <c r="F74" s="41"/>
      <c r="G74" s="50"/>
      <c r="H74" s="51"/>
      <c r="I74" s="51"/>
      <c r="J74" s="51"/>
      <c r="K74" s="51"/>
      <c r="L74" s="51"/>
      <c r="M74" s="51"/>
      <c r="N74" s="51"/>
      <c r="O74" s="51"/>
      <c r="P74" s="43"/>
      <c r="Q74" s="9"/>
      <c r="R74" s="9"/>
      <c r="S74" s="9"/>
      <c r="T74" s="9"/>
      <c r="U74" s="9"/>
      <c r="V74" s="9"/>
      <c r="W74" s="9"/>
      <c r="X74" s="9"/>
      <c r="Y74" s="9"/>
      <c r="Z74" s="9"/>
    </row>
    <row r="75" spans="1:26" ht="15.75" customHeight="1">
      <c r="A75" s="43"/>
      <c r="B75" s="39"/>
      <c r="C75" s="43"/>
      <c r="D75" s="39"/>
      <c r="E75" s="43"/>
      <c r="F75" s="41"/>
      <c r="G75" s="50"/>
      <c r="H75" s="51"/>
      <c r="I75" s="51"/>
      <c r="J75" s="51"/>
      <c r="K75" s="51"/>
      <c r="L75" s="51"/>
      <c r="M75" s="51"/>
      <c r="N75" s="51"/>
      <c r="O75" s="51"/>
      <c r="P75" s="43"/>
      <c r="Q75" s="9"/>
      <c r="R75" s="9"/>
      <c r="S75" s="9"/>
      <c r="T75" s="9"/>
      <c r="U75" s="9"/>
      <c r="V75" s="9"/>
      <c r="W75" s="9"/>
      <c r="X75" s="9"/>
      <c r="Y75" s="9"/>
      <c r="Z75" s="9"/>
    </row>
    <row r="76" spans="1:26" ht="15.75" customHeight="1">
      <c r="A76" s="43"/>
      <c r="B76" s="39"/>
      <c r="C76" s="43"/>
      <c r="D76" s="39"/>
      <c r="E76" s="43"/>
      <c r="F76" s="41"/>
      <c r="G76" s="50"/>
      <c r="H76" s="51"/>
      <c r="I76" s="51"/>
      <c r="J76" s="51"/>
      <c r="K76" s="51"/>
      <c r="L76" s="51"/>
      <c r="M76" s="51"/>
      <c r="N76" s="51"/>
      <c r="O76" s="51"/>
      <c r="P76" s="43"/>
      <c r="Q76" s="9"/>
      <c r="R76" s="9"/>
      <c r="S76" s="9"/>
      <c r="T76" s="9"/>
      <c r="U76" s="9"/>
      <c r="V76" s="9"/>
      <c r="W76" s="9"/>
      <c r="X76" s="9"/>
      <c r="Y76" s="9"/>
      <c r="Z76" s="9"/>
    </row>
    <row r="77" spans="1:26" ht="15.75" customHeight="1">
      <c r="A77" s="43"/>
      <c r="B77" s="39"/>
      <c r="C77" s="43"/>
      <c r="D77" s="39"/>
      <c r="E77" s="43"/>
      <c r="F77" s="41"/>
      <c r="G77" s="50"/>
      <c r="H77" s="51"/>
      <c r="I77" s="51"/>
      <c r="J77" s="51"/>
      <c r="K77" s="51"/>
      <c r="L77" s="51"/>
      <c r="M77" s="51"/>
      <c r="N77" s="51"/>
      <c r="O77" s="51"/>
      <c r="P77" s="43"/>
      <c r="Q77" s="9"/>
      <c r="R77" s="9"/>
      <c r="S77" s="9"/>
      <c r="T77" s="9"/>
      <c r="U77" s="9"/>
      <c r="V77" s="9"/>
      <c r="W77" s="9"/>
      <c r="X77" s="9"/>
      <c r="Y77" s="9"/>
      <c r="Z77" s="9"/>
    </row>
    <row r="78" spans="1:26" ht="15.75" customHeight="1">
      <c r="A78" s="43"/>
      <c r="B78" s="39"/>
      <c r="C78" s="43"/>
      <c r="D78" s="39"/>
      <c r="E78" s="43"/>
      <c r="F78" s="41"/>
      <c r="G78" s="50"/>
      <c r="H78" s="51"/>
      <c r="I78" s="51"/>
      <c r="J78" s="51"/>
      <c r="K78" s="51"/>
      <c r="L78" s="51"/>
      <c r="M78" s="51"/>
      <c r="N78" s="51"/>
      <c r="O78" s="51"/>
      <c r="P78" s="43"/>
      <c r="Q78" s="9"/>
      <c r="R78" s="9"/>
      <c r="S78" s="9"/>
      <c r="T78" s="9"/>
      <c r="U78" s="9"/>
      <c r="V78" s="9"/>
      <c r="W78" s="9"/>
      <c r="X78" s="9"/>
      <c r="Y78" s="9"/>
      <c r="Z78" s="9"/>
    </row>
    <row r="79" spans="1:26" ht="4.5" customHeight="1">
      <c r="A79" s="60"/>
      <c r="B79" s="60"/>
      <c r="C79" s="60"/>
      <c r="D79" s="60"/>
      <c r="E79" s="60"/>
      <c r="F79" s="60"/>
      <c r="G79" s="62"/>
      <c r="H79" s="60"/>
      <c r="I79" s="60"/>
      <c r="J79" s="60"/>
      <c r="K79" s="60"/>
      <c r="L79" s="60"/>
      <c r="M79" s="60"/>
      <c r="N79" s="60"/>
      <c r="O79" s="60"/>
      <c r="P79" s="60"/>
      <c r="Q79" s="9"/>
      <c r="R79" s="9"/>
      <c r="S79" s="9"/>
      <c r="T79" s="9"/>
      <c r="U79" s="9"/>
      <c r="V79" s="9"/>
      <c r="W79" s="9"/>
      <c r="X79" s="9"/>
      <c r="Y79" s="9"/>
      <c r="Z79" s="9"/>
    </row>
    <row r="80" spans="1:26" ht="15.75" customHeight="1">
      <c r="A80" s="64" t="s">
        <v>208</v>
      </c>
      <c r="B80" s="140"/>
      <c r="C80" s="138"/>
      <c r="D80" s="138"/>
      <c r="E80" s="139"/>
      <c r="F80" s="65" t="s">
        <v>231</v>
      </c>
      <c r="G80" s="107">
        <f>COUNTIF(G51:G78,"Pass")</f>
        <v>0</v>
      </c>
      <c r="H80" s="64" t="s">
        <v>242</v>
      </c>
      <c r="I80" s="64" t="s">
        <v>243</v>
      </c>
      <c r="J80" s="137">
        <f>COUNTIF(J51:J78,"High")</f>
        <v>0</v>
      </c>
      <c r="K80" s="138"/>
      <c r="L80" s="139"/>
      <c r="M80" s="64" t="s">
        <v>255</v>
      </c>
      <c r="N80" s="140"/>
      <c r="O80" s="138"/>
      <c r="P80" s="139"/>
      <c r="Q80" s="9"/>
      <c r="R80" s="9"/>
      <c r="S80" s="9"/>
      <c r="T80" s="9"/>
      <c r="U80" s="9"/>
      <c r="V80" s="9"/>
      <c r="W80" s="9"/>
      <c r="X80" s="9"/>
      <c r="Y80" s="9"/>
      <c r="Z80" s="9"/>
    </row>
    <row r="81" spans="1:26" ht="15.75" customHeight="1">
      <c r="A81" s="152">
        <f>COUNTA(A51:A78)</f>
        <v>21</v>
      </c>
      <c r="B81" s="141"/>
      <c r="C81" s="142"/>
      <c r="D81" s="142"/>
      <c r="E81" s="143"/>
      <c r="F81" s="65" t="s">
        <v>281</v>
      </c>
      <c r="G81" s="107">
        <f>COUNTIF(G51:G78,"Fail")</f>
        <v>0</v>
      </c>
      <c r="H81" s="67">
        <f>COUNTIF(H51:H78,"Functional")</f>
        <v>0</v>
      </c>
      <c r="I81" s="64" t="s">
        <v>291</v>
      </c>
      <c r="J81" s="148">
        <f>COUNTIF(J51:J78,"Medium")</f>
        <v>0</v>
      </c>
      <c r="K81" s="142"/>
      <c r="L81" s="143"/>
      <c r="M81" s="51">
        <f>COUNTIF(M51:M78,"YES")</f>
        <v>0</v>
      </c>
      <c r="N81" s="141"/>
      <c r="O81" s="142"/>
      <c r="P81" s="143"/>
      <c r="Q81" s="9"/>
      <c r="R81" s="9"/>
      <c r="S81" s="9"/>
      <c r="T81" s="9"/>
      <c r="U81" s="9"/>
      <c r="V81" s="9"/>
      <c r="W81" s="9"/>
      <c r="X81" s="9"/>
      <c r="Y81" s="9"/>
      <c r="Z81" s="9"/>
    </row>
    <row r="82" spans="1:26" ht="15.75" customHeight="1">
      <c r="A82" s="153"/>
      <c r="B82" s="141"/>
      <c r="C82" s="142"/>
      <c r="D82" s="142"/>
      <c r="E82" s="143"/>
      <c r="F82" s="65" t="s">
        <v>307</v>
      </c>
      <c r="G82" s="107">
        <f>COUNTIF(G51:G78,"Deffered")</f>
        <v>0</v>
      </c>
      <c r="H82" s="64" t="s">
        <v>308</v>
      </c>
      <c r="I82" s="64" t="s">
        <v>309</v>
      </c>
      <c r="J82" s="148">
        <f>COUNTIF(J51:J78,"Low")</f>
        <v>0</v>
      </c>
      <c r="K82" s="142"/>
      <c r="L82" s="143"/>
      <c r="M82" s="64" t="s">
        <v>315</v>
      </c>
      <c r="N82" s="141"/>
      <c r="O82" s="142"/>
      <c r="P82" s="143"/>
      <c r="Q82" s="9"/>
      <c r="R82" s="9"/>
      <c r="S82" s="9"/>
      <c r="T82" s="9"/>
      <c r="U82" s="9"/>
      <c r="V82" s="9"/>
      <c r="W82" s="9"/>
      <c r="X82" s="9"/>
      <c r="Y82" s="9"/>
      <c r="Z82" s="9"/>
    </row>
    <row r="83" spans="1:26" ht="15.75" customHeight="1">
      <c r="A83" s="154"/>
      <c r="B83" s="144"/>
      <c r="C83" s="145"/>
      <c r="D83" s="145"/>
      <c r="E83" s="146"/>
      <c r="F83" s="65" t="s">
        <v>329</v>
      </c>
      <c r="G83" s="107">
        <f>COUNTIF(G51:G78,"Not Yet Tested")</f>
        <v>0</v>
      </c>
      <c r="H83" s="67">
        <f>COUNTIF(H51:H78,"GUI")</f>
        <v>0</v>
      </c>
      <c r="I83" s="77" t="s">
        <v>334</v>
      </c>
      <c r="J83" s="147">
        <f>SUM(K51:K78)/60</f>
        <v>0</v>
      </c>
      <c r="K83" s="145"/>
      <c r="L83" s="146"/>
      <c r="M83" s="67">
        <f>COUNTIF(M51:M78,"NO")</f>
        <v>0</v>
      </c>
      <c r="N83" s="144"/>
      <c r="O83" s="145"/>
      <c r="P83" s="146"/>
      <c r="Q83" s="9"/>
      <c r="R83" s="9"/>
      <c r="S83" s="9"/>
      <c r="T83" s="9"/>
      <c r="U83" s="9"/>
      <c r="V83" s="9"/>
      <c r="W83" s="9"/>
      <c r="X83" s="9"/>
      <c r="Y83" s="9"/>
      <c r="Z83" s="9"/>
    </row>
    <row r="84" spans="1:26" ht="4.5" customHeight="1">
      <c r="A84" s="158"/>
      <c r="B84" s="150"/>
      <c r="C84" s="150"/>
      <c r="D84" s="150"/>
      <c r="E84" s="150"/>
      <c r="F84" s="150"/>
      <c r="G84" s="150"/>
      <c r="H84" s="150"/>
      <c r="I84" s="150"/>
      <c r="J84" s="150"/>
      <c r="K84" s="150"/>
      <c r="L84" s="150"/>
      <c r="M84" s="150"/>
      <c r="N84" s="150"/>
      <c r="O84" s="150"/>
      <c r="P84" s="151"/>
      <c r="Q84" s="9"/>
      <c r="R84" s="9"/>
      <c r="S84" s="9"/>
      <c r="T84" s="9"/>
      <c r="U84" s="9"/>
      <c r="V84" s="9"/>
      <c r="W84" s="9"/>
      <c r="X84" s="9"/>
      <c r="Y84" s="9"/>
      <c r="Z84" s="9"/>
    </row>
    <row r="85" spans="1:26" ht="24" customHeight="1">
      <c r="A85" s="159" t="s">
        <v>773</v>
      </c>
      <c r="B85" s="150"/>
      <c r="C85" s="150"/>
      <c r="D85" s="150"/>
      <c r="E85" s="150"/>
      <c r="F85" s="150"/>
      <c r="G85" s="150"/>
      <c r="H85" s="150"/>
      <c r="I85" s="150"/>
      <c r="J85" s="150"/>
      <c r="K85" s="150"/>
      <c r="L85" s="150"/>
      <c r="M85" s="150"/>
      <c r="N85" s="150"/>
      <c r="O85" s="150"/>
      <c r="P85" s="151"/>
      <c r="Q85" s="9"/>
      <c r="R85" s="9"/>
      <c r="S85" s="9"/>
      <c r="T85" s="9"/>
      <c r="U85" s="9"/>
      <c r="V85" s="9"/>
      <c r="W85" s="9"/>
      <c r="X85" s="9"/>
      <c r="Y85" s="9"/>
      <c r="Z85" s="9"/>
    </row>
    <row r="86" spans="1:26" ht="45.75" customHeight="1">
      <c r="A86" s="37" t="s">
        <v>783</v>
      </c>
      <c r="B86" s="39" t="s">
        <v>52</v>
      </c>
      <c r="C86" s="37" t="s">
        <v>785</v>
      </c>
      <c r="D86" s="39" t="s">
        <v>52</v>
      </c>
      <c r="E86" s="37" t="s">
        <v>57</v>
      </c>
      <c r="F86" s="37"/>
      <c r="G86" s="50"/>
      <c r="H86" s="51"/>
      <c r="I86" s="51"/>
      <c r="J86" s="51"/>
      <c r="K86" s="51"/>
      <c r="L86" s="51"/>
      <c r="M86" s="51"/>
      <c r="N86" s="51"/>
      <c r="O86" s="53"/>
      <c r="P86" s="43"/>
      <c r="Q86" s="9"/>
      <c r="R86" s="9"/>
      <c r="S86" s="9"/>
      <c r="T86" s="9"/>
      <c r="U86" s="9"/>
      <c r="V86" s="9"/>
      <c r="W86" s="9"/>
      <c r="X86" s="9"/>
      <c r="Y86" s="9"/>
      <c r="Z86" s="9"/>
    </row>
    <row r="87" spans="1:26" ht="47.25" customHeight="1">
      <c r="A87" s="37" t="s">
        <v>789</v>
      </c>
      <c r="B87" s="39" t="s">
        <v>52</v>
      </c>
      <c r="C87" s="37" t="s">
        <v>92</v>
      </c>
      <c r="D87" s="39" t="s">
        <v>52</v>
      </c>
      <c r="E87" s="37" t="s">
        <v>94</v>
      </c>
      <c r="F87" s="37"/>
      <c r="G87" s="50"/>
      <c r="H87" s="51"/>
      <c r="I87" s="51"/>
      <c r="J87" s="51"/>
      <c r="K87" s="51"/>
      <c r="L87" s="51"/>
      <c r="M87" s="51"/>
      <c r="N87" s="51"/>
      <c r="O87" s="53"/>
      <c r="P87" s="43"/>
      <c r="Q87" s="9"/>
      <c r="R87" s="9"/>
      <c r="S87" s="9"/>
      <c r="T87" s="9"/>
      <c r="U87" s="9"/>
      <c r="V87" s="9"/>
      <c r="W87" s="9"/>
      <c r="X87" s="9"/>
      <c r="Y87" s="9"/>
      <c r="Z87" s="9"/>
    </row>
    <row r="88" spans="1:26" ht="63" customHeight="1">
      <c r="A88" s="37" t="s">
        <v>794</v>
      </c>
      <c r="B88" s="39" t="s">
        <v>52</v>
      </c>
      <c r="C88" s="37" t="s">
        <v>796</v>
      </c>
      <c r="D88" s="39" t="s">
        <v>52</v>
      </c>
      <c r="E88" s="37" t="s">
        <v>106</v>
      </c>
      <c r="F88" s="37"/>
      <c r="G88" s="50"/>
      <c r="H88" s="51"/>
      <c r="I88" s="51"/>
      <c r="J88" s="51"/>
      <c r="K88" s="51"/>
      <c r="L88" s="51"/>
      <c r="M88" s="51"/>
      <c r="N88" s="51"/>
      <c r="O88" s="53"/>
      <c r="P88" s="43"/>
      <c r="Q88" s="9"/>
      <c r="R88" s="9"/>
      <c r="S88" s="9"/>
      <c r="T88" s="9"/>
      <c r="U88" s="9"/>
      <c r="V88" s="9"/>
      <c r="W88" s="9"/>
      <c r="X88" s="9"/>
      <c r="Y88" s="9"/>
      <c r="Z88" s="9"/>
    </row>
    <row r="89" spans="1:26" ht="31.5" customHeight="1">
      <c r="A89" s="37" t="s">
        <v>799</v>
      </c>
      <c r="B89" s="39" t="s">
        <v>52</v>
      </c>
      <c r="C89" s="37" t="s">
        <v>800</v>
      </c>
      <c r="D89" s="39" t="s">
        <v>52</v>
      </c>
      <c r="E89" s="37" t="s">
        <v>802</v>
      </c>
      <c r="F89" s="37"/>
      <c r="G89" s="50"/>
      <c r="H89" s="51"/>
      <c r="I89" s="51"/>
      <c r="J89" s="51"/>
      <c r="K89" s="51"/>
      <c r="L89" s="51"/>
      <c r="M89" s="51"/>
      <c r="N89" s="51"/>
      <c r="O89" s="53"/>
      <c r="P89" s="43"/>
      <c r="Q89" s="9"/>
      <c r="R89" s="9"/>
      <c r="S89" s="9"/>
      <c r="T89" s="9"/>
      <c r="U89" s="9"/>
      <c r="V89" s="9"/>
      <c r="W89" s="9"/>
      <c r="X89" s="9"/>
      <c r="Y89" s="9"/>
      <c r="Z89" s="9"/>
    </row>
    <row r="90" spans="1:26" ht="63" customHeight="1">
      <c r="A90" s="37" t="s">
        <v>806</v>
      </c>
      <c r="B90" s="39" t="s">
        <v>52</v>
      </c>
      <c r="C90" s="37" t="s">
        <v>807</v>
      </c>
      <c r="D90" s="39" t="s">
        <v>52</v>
      </c>
      <c r="E90" s="37" t="s">
        <v>809</v>
      </c>
      <c r="F90" s="37"/>
      <c r="G90" s="50"/>
      <c r="H90" s="51"/>
      <c r="I90" s="51"/>
      <c r="J90" s="51"/>
      <c r="K90" s="51"/>
      <c r="L90" s="51"/>
      <c r="M90" s="51"/>
      <c r="N90" s="51"/>
      <c r="O90" s="53"/>
      <c r="P90" s="43"/>
      <c r="Q90" s="9"/>
      <c r="R90" s="9"/>
      <c r="S90" s="9"/>
      <c r="T90" s="9"/>
      <c r="U90" s="9"/>
      <c r="V90" s="9"/>
      <c r="W90" s="9"/>
      <c r="X90" s="9"/>
      <c r="Y90" s="9"/>
      <c r="Z90" s="9"/>
    </row>
    <row r="91" spans="1:26" ht="78.75" customHeight="1">
      <c r="A91" s="37" t="s">
        <v>813</v>
      </c>
      <c r="B91" s="39" t="s">
        <v>52</v>
      </c>
      <c r="C91" s="37" t="s">
        <v>815</v>
      </c>
      <c r="D91" s="39" t="s">
        <v>52</v>
      </c>
      <c r="E91" s="37" t="s">
        <v>816</v>
      </c>
      <c r="F91" s="37"/>
      <c r="G91" s="50"/>
      <c r="H91" s="51"/>
      <c r="I91" s="51"/>
      <c r="J91" s="51"/>
      <c r="K91" s="51"/>
      <c r="L91" s="51"/>
      <c r="M91" s="51"/>
      <c r="N91" s="51"/>
      <c r="O91" s="53"/>
      <c r="P91" s="43"/>
      <c r="Q91" s="9"/>
      <c r="R91" s="9"/>
      <c r="S91" s="9"/>
      <c r="T91" s="9"/>
      <c r="U91" s="9"/>
      <c r="V91" s="9"/>
      <c r="W91" s="9"/>
      <c r="X91" s="9"/>
      <c r="Y91" s="9"/>
      <c r="Z91" s="9"/>
    </row>
    <row r="92" spans="1:26" ht="94.5" customHeight="1">
      <c r="A92" s="37" t="s">
        <v>820</v>
      </c>
      <c r="B92" s="39" t="s">
        <v>52</v>
      </c>
      <c r="C92" s="37" t="s">
        <v>821</v>
      </c>
      <c r="D92" s="39" t="s">
        <v>52</v>
      </c>
      <c r="E92" s="37" t="s">
        <v>822</v>
      </c>
      <c r="F92" s="37"/>
      <c r="G92" s="50"/>
      <c r="H92" s="51"/>
      <c r="I92" s="51"/>
      <c r="J92" s="51"/>
      <c r="K92" s="51"/>
      <c r="L92" s="51"/>
      <c r="M92" s="51"/>
      <c r="N92" s="51"/>
      <c r="O92" s="53"/>
      <c r="P92" s="43"/>
      <c r="Q92" s="9"/>
      <c r="R92" s="9"/>
      <c r="S92" s="9"/>
      <c r="T92" s="9"/>
      <c r="U92" s="9"/>
      <c r="V92" s="9"/>
      <c r="W92" s="9"/>
      <c r="X92" s="9"/>
      <c r="Y92" s="9"/>
      <c r="Z92" s="9"/>
    </row>
    <row r="93" spans="1:26" ht="31.5" customHeight="1">
      <c r="A93" s="37" t="s">
        <v>826</v>
      </c>
      <c r="B93" s="39" t="s">
        <v>52</v>
      </c>
      <c r="C93" s="37" t="s">
        <v>827</v>
      </c>
      <c r="D93" s="39" t="s">
        <v>52</v>
      </c>
      <c r="E93" s="37" t="s">
        <v>106</v>
      </c>
      <c r="F93" s="37"/>
      <c r="G93" s="50"/>
      <c r="H93" s="51"/>
      <c r="I93" s="51"/>
      <c r="J93" s="51"/>
      <c r="K93" s="51"/>
      <c r="L93" s="51"/>
      <c r="M93" s="51"/>
      <c r="N93" s="51"/>
      <c r="O93" s="53"/>
      <c r="P93" s="43"/>
      <c r="Q93" s="9"/>
      <c r="R93" s="9"/>
      <c r="S93" s="9"/>
      <c r="T93" s="9"/>
      <c r="U93" s="9"/>
      <c r="V93" s="9"/>
      <c r="W93" s="9"/>
      <c r="X93" s="9"/>
      <c r="Y93" s="9"/>
      <c r="Z93" s="9"/>
    </row>
    <row r="94" spans="1:26" ht="31.5" customHeight="1">
      <c r="A94" s="37" t="s">
        <v>828</v>
      </c>
      <c r="B94" s="39" t="s">
        <v>52</v>
      </c>
      <c r="C94" s="37" t="s">
        <v>632</v>
      </c>
      <c r="D94" s="39" t="s">
        <v>52</v>
      </c>
      <c r="E94" s="37" t="s">
        <v>633</v>
      </c>
      <c r="F94" s="37"/>
      <c r="G94" s="50"/>
      <c r="H94" s="51"/>
      <c r="I94" s="51"/>
      <c r="J94" s="51"/>
      <c r="K94" s="51"/>
      <c r="L94" s="51"/>
      <c r="M94" s="51"/>
      <c r="N94" s="51"/>
      <c r="O94" s="53"/>
      <c r="P94" s="43"/>
      <c r="Q94" s="9"/>
      <c r="R94" s="9"/>
      <c r="S94" s="9"/>
      <c r="T94" s="9"/>
      <c r="U94" s="9"/>
      <c r="V94" s="9"/>
      <c r="W94" s="9"/>
      <c r="X94" s="9"/>
      <c r="Y94" s="9"/>
      <c r="Z94" s="9"/>
    </row>
    <row r="95" spans="1:26" ht="78.75" customHeight="1">
      <c r="A95" s="37" t="s">
        <v>829</v>
      </c>
      <c r="B95" s="39" t="s">
        <v>52</v>
      </c>
      <c r="C95" s="37" t="s">
        <v>203</v>
      </c>
      <c r="D95" s="39" t="s">
        <v>52</v>
      </c>
      <c r="E95" s="37" t="s">
        <v>204</v>
      </c>
      <c r="F95" s="37"/>
      <c r="G95" s="50"/>
      <c r="H95" s="51"/>
      <c r="I95" s="51"/>
      <c r="J95" s="51"/>
      <c r="K95" s="51"/>
      <c r="L95" s="51"/>
      <c r="M95" s="51"/>
      <c r="N95" s="51"/>
      <c r="O95" s="53"/>
      <c r="P95" s="43"/>
      <c r="Q95" s="9"/>
      <c r="R95" s="9"/>
      <c r="S95" s="9"/>
      <c r="T95" s="9"/>
      <c r="U95" s="9"/>
      <c r="V95" s="9"/>
      <c r="W95" s="9"/>
      <c r="X95" s="9"/>
      <c r="Y95" s="9"/>
      <c r="Z95" s="9"/>
    </row>
    <row r="96" spans="1:26" ht="47.25" customHeight="1">
      <c r="A96" s="37" t="s">
        <v>831</v>
      </c>
      <c r="B96" s="39" t="s">
        <v>52</v>
      </c>
      <c r="C96" s="37" t="s">
        <v>832</v>
      </c>
      <c r="D96" s="39" t="s">
        <v>52</v>
      </c>
      <c r="E96" s="37" t="s">
        <v>833</v>
      </c>
      <c r="F96" s="37"/>
      <c r="G96" s="50"/>
      <c r="H96" s="51"/>
      <c r="I96" s="51"/>
      <c r="J96" s="51"/>
      <c r="K96" s="51"/>
      <c r="L96" s="51"/>
      <c r="M96" s="51"/>
      <c r="N96" s="51"/>
      <c r="O96" s="53"/>
      <c r="P96" s="43"/>
      <c r="Q96" s="9"/>
      <c r="R96" s="9"/>
      <c r="S96" s="9"/>
      <c r="T96" s="9"/>
      <c r="U96" s="9"/>
      <c r="V96" s="9"/>
      <c r="W96" s="9"/>
      <c r="X96" s="9"/>
      <c r="Y96" s="9"/>
      <c r="Z96" s="9"/>
    </row>
    <row r="97" spans="1:26" ht="47.25" customHeight="1">
      <c r="A97" s="37" t="s">
        <v>835</v>
      </c>
      <c r="B97" s="39" t="s">
        <v>52</v>
      </c>
      <c r="C97" s="37" t="s">
        <v>837</v>
      </c>
      <c r="D97" s="39" t="s">
        <v>52</v>
      </c>
      <c r="E97" s="37" t="s">
        <v>838</v>
      </c>
      <c r="F97" s="37"/>
      <c r="G97" s="50"/>
      <c r="H97" s="51"/>
      <c r="I97" s="51"/>
      <c r="J97" s="51"/>
      <c r="K97" s="51"/>
      <c r="L97" s="51"/>
      <c r="M97" s="51"/>
      <c r="N97" s="51"/>
      <c r="O97" s="53"/>
      <c r="P97" s="43"/>
      <c r="Q97" s="9"/>
      <c r="R97" s="9"/>
      <c r="S97" s="9"/>
      <c r="T97" s="9"/>
      <c r="U97" s="9"/>
      <c r="V97" s="9"/>
      <c r="W97" s="9"/>
      <c r="X97" s="9"/>
      <c r="Y97" s="9"/>
      <c r="Z97" s="9"/>
    </row>
    <row r="98" spans="1:26" ht="47.25" customHeight="1">
      <c r="A98" s="37" t="s">
        <v>839</v>
      </c>
      <c r="B98" s="39" t="s">
        <v>52</v>
      </c>
      <c r="C98" s="37" t="s">
        <v>840</v>
      </c>
      <c r="D98" s="39" t="s">
        <v>52</v>
      </c>
      <c r="E98" s="37" t="s">
        <v>841</v>
      </c>
      <c r="F98" s="37"/>
      <c r="G98" s="50"/>
      <c r="H98" s="51"/>
      <c r="I98" s="51"/>
      <c r="J98" s="51"/>
      <c r="K98" s="51"/>
      <c r="L98" s="51"/>
      <c r="M98" s="51"/>
      <c r="N98" s="51"/>
      <c r="O98" s="53"/>
      <c r="P98" s="43"/>
      <c r="Q98" s="9"/>
      <c r="R98" s="9"/>
      <c r="S98" s="9"/>
      <c r="T98" s="9"/>
      <c r="U98" s="9"/>
      <c r="V98" s="9"/>
      <c r="W98" s="9"/>
      <c r="X98" s="9"/>
      <c r="Y98" s="9"/>
      <c r="Z98" s="9"/>
    </row>
    <row r="99" spans="1:26" ht="47.25" customHeight="1">
      <c r="A99" s="37" t="s">
        <v>842</v>
      </c>
      <c r="B99" s="39" t="s">
        <v>52</v>
      </c>
      <c r="C99" s="37" t="s">
        <v>843</v>
      </c>
      <c r="D99" s="39" t="s">
        <v>52</v>
      </c>
      <c r="E99" s="37" t="s">
        <v>844</v>
      </c>
      <c r="F99" s="37"/>
      <c r="G99" s="50"/>
      <c r="H99" s="51"/>
      <c r="I99" s="51"/>
      <c r="J99" s="51"/>
      <c r="K99" s="51"/>
      <c r="L99" s="51"/>
      <c r="M99" s="51"/>
      <c r="N99" s="51"/>
      <c r="O99" s="53"/>
      <c r="P99" s="43"/>
      <c r="Q99" s="9"/>
      <c r="R99" s="9"/>
      <c r="S99" s="9"/>
      <c r="T99" s="9"/>
      <c r="U99" s="9"/>
      <c r="V99" s="9"/>
      <c r="W99" s="9"/>
      <c r="X99" s="9"/>
      <c r="Y99" s="9"/>
      <c r="Z99" s="9"/>
    </row>
    <row r="100" spans="1:26" ht="31.5" customHeight="1">
      <c r="A100" s="37" t="s">
        <v>845</v>
      </c>
      <c r="B100" s="39" t="s">
        <v>52</v>
      </c>
      <c r="C100" s="37" t="s">
        <v>846</v>
      </c>
      <c r="D100" s="39" t="s">
        <v>52</v>
      </c>
      <c r="E100" s="37" t="s">
        <v>847</v>
      </c>
      <c r="F100" s="37"/>
      <c r="G100" s="50"/>
      <c r="H100" s="51"/>
      <c r="I100" s="51"/>
      <c r="J100" s="51"/>
      <c r="K100" s="51"/>
      <c r="L100" s="51"/>
      <c r="M100" s="51"/>
      <c r="N100" s="51"/>
      <c r="O100" s="53"/>
      <c r="P100" s="43"/>
      <c r="Q100" s="9"/>
      <c r="R100" s="9"/>
      <c r="S100" s="9"/>
      <c r="T100" s="9"/>
      <c r="U100" s="9"/>
      <c r="V100" s="9"/>
      <c r="W100" s="9"/>
      <c r="X100" s="9"/>
      <c r="Y100" s="9"/>
      <c r="Z100" s="9"/>
    </row>
    <row r="101" spans="1:26" ht="47.25" customHeight="1">
      <c r="A101" s="37" t="s">
        <v>848</v>
      </c>
      <c r="B101" s="39" t="s">
        <v>52</v>
      </c>
      <c r="C101" s="37" t="s">
        <v>849</v>
      </c>
      <c r="D101" s="39" t="s">
        <v>52</v>
      </c>
      <c r="E101" s="37" t="s">
        <v>850</v>
      </c>
      <c r="F101" s="37"/>
      <c r="G101" s="50"/>
      <c r="H101" s="51"/>
      <c r="I101" s="51"/>
      <c r="J101" s="51"/>
      <c r="K101" s="51"/>
      <c r="L101" s="51"/>
      <c r="M101" s="51"/>
      <c r="N101" s="51"/>
      <c r="O101" s="53"/>
      <c r="P101" s="43"/>
      <c r="Q101" s="9"/>
      <c r="R101" s="9"/>
      <c r="S101" s="9"/>
      <c r="T101" s="9"/>
      <c r="U101" s="9"/>
      <c r="V101" s="9"/>
      <c r="W101" s="9"/>
      <c r="X101" s="9"/>
      <c r="Y101" s="9"/>
      <c r="Z101" s="9"/>
    </row>
    <row r="102" spans="1:26" ht="78.75" customHeight="1">
      <c r="A102" s="37" t="s">
        <v>851</v>
      </c>
      <c r="B102" s="39" t="s">
        <v>52</v>
      </c>
      <c r="C102" s="37" t="s">
        <v>852</v>
      </c>
      <c r="D102" s="39" t="s">
        <v>52</v>
      </c>
      <c r="E102" s="37" t="s">
        <v>853</v>
      </c>
      <c r="F102" s="37"/>
      <c r="G102" s="50"/>
      <c r="H102" s="51"/>
      <c r="I102" s="51"/>
      <c r="J102" s="51"/>
      <c r="K102" s="51"/>
      <c r="L102" s="51"/>
      <c r="M102" s="51"/>
      <c r="N102" s="51"/>
      <c r="O102" s="53"/>
      <c r="P102" s="43"/>
      <c r="Q102" s="9"/>
      <c r="R102" s="9"/>
      <c r="S102" s="9"/>
      <c r="T102" s="9"/>
      <c r="U102" s="9"/>
      <c r="V102" s="9"/>
      <c r="W102" s="9"/>
      <c r="X102" s="9"/>
      <c r="Y102" s="9"/>
      <c r="Z102" s="9"/>
    </row>
    <row r="103" spans="1:26" ht="78.75" customHeight="1">
      <c r="A103" s="37" t="s">
        <v>854</v>
      </c>
      <c r="B103" s="39" t="s">
        <v>52</v>
      </c>
      <c r="C103" s="37" t="s">
        <v>855</v>
      </c>
      <c r="D103" s="39" t="s">
        <v>52</v>
      </c>
      <c r="E103" s="37" t="s">
        <v>856</v>
      </c>
      <c r="F103" s="37"/>
      <c r="G103" s="50"/>
      <c r="H103" s="51"/>
      <c r="I103" s="51"/>
      <c r="J103" s="51"/>
      <c r="K103" s="51"/>
      <c r="L103" s="51"/>
      <c r="M103" s="51"/>
      <c r="N103" s="51"/>
      <c r="O103" s="53"/>
      <c r="P103" s="43"/>
      <c r="Q103" s="9"/>
      <c r="R103" s="9"/>
      <c r="S103" s="9"/>
      <c r="T103" s="9"/>
      <c r="U103" s="9"/>
      <c r="V103" s="9"/>
      <c r="W103" s="9"/>
      <c r="X103" s="9"/>
      <c r="Y103" s="9"/>
      <c r="Z103" s="9"/>
    </row>
    <row r="104" spans="1:26" ht="31.5" customHeight="1">
      <c r="A104" s="37" t="s">
        <v>857</v>
      </c>
      <c r="B104" s="39" t="s">
        <v>52</v>
      </c>
      <c r="C104" s="37" t="s">
        <v>858</v>
      </c>
      <c r="D104" s="39" t="s">
        <v>52</v>
      </c>
      <c r="E104" s="37" t="s">
        <v>859</v>
      </c>
      <c r="F104" s="37"/>
      <c r="G104" s="50"/>
      <c r="H104" s="51"/>
      <c r="I104" s="51"/>
      <c r="J104" s="51"/>
      <c r="K104" s="51"/>
      <c r="L104" s="51"/>
      <c r="M104" s="51"/>
      <c r="N104" s="51"/>
      <c r="O104" s="53"/>
      <c r="P104" s="43"/>
      <c r="Q104" s="9"/>
      <c r="R104" s="9"/>
      <c r="S104" s="9"/>
      <c r="T104" s="9"/>
      <c r="U104" s="9"/>
      <c r="V104" s="9"/>
      <c r="W104" s="9"/>
      <c r="X104" s="9"/>
      <c r="Y104" s="9"/>
      <c r="Z104" s="9"/>
    </row>
    <row r="105" spans="1:26" ht="31.5" customHeight="1">
      <c r="A105" s="37" t="s">
        <v>860</v>
      </c>
      <c r="B105" s="39" t="s">
        <v>52</v>
      </c>
      <c r="C105" s="37" t="s">
        <v>861</v>
      </c>
      <c r="D105" s="39" t="s">
        <v>52</v>
      </c>
      <c r="E105" s="37" t="s">
        <v>862</v>
      </c>
      <c r="F105" s="37"/>
      <c r="G105" s="50"/>
      <c r="H105" s="51"/>
      <c r="I105" s="51"/>
      <c r="J105" s="51"/>
      <c r="K105" s="51"/>
      <c r="L105" s="51"/>
      <c r="M105" s="51"/>
      <c r="N105" s="51"/>
      <c r="O105" s="53"/>
      <c r="P105" s="43"/>
      <c r="Q105" s="9"/>
      <c r="R105" s="9"/>
      <c r="S105" s="9"/>
      <c r="T105" s="9"/>
      <c r="U105" s="9"/>
      <c r="V105" s="9"/>
      <c r="W105" s="9"/>
      <c r="X105" s="9"/>
      <c r="Y105" s="9"/>
      <c r="Z105" s="9"/>
    </row>
    <row r="106" spans="1:26" ht="31.5" customHeight="1">
      <c r="A106" s="37" t="s">
        <v>863</v>
      </c>
      <c r="B106" s="39" t="s">
        <v>52</v>
      </c>
      <c r="C106" s="37" t="s">
        <v>864</v>
      </c>
      <c r="D106" s="39" t="s">
        <v>52</v>
      </c>
      <c r="E106" s="37" t="s">
        <v>865</v>
      </c>
      <c r="F106" s="37"/>
      <c r="G106" s="50"/>
      <c r="H106" s="51"/>
      <c r="I106" s="51"/>
      <c r="J106" s="51"/>
      <c r="K106" s="51"/>
      <c r="L106" s="51"/>
      <c r="M106" s="51"/>
      <c r="N106" s="51"/>
      <c r="O106" s="53"/>
      <c r="P106" s="43"/>
      <c r="Q106" s="9"/>
      <c r="R106" s="9"/>
      <c r="S106" s="9"/>
      <c r="T106" s="9"/>
      <c r="U106" s="9"/>
      <c r="V106" s="9"/>
      <c r="W106" s="9"/>
      <c r="X106" s="9"/>
      <c r="Y106" s="9"/>
      <c r="Z106" s="9"/>
    </row>
    <row r="107" spans="1:26" ht="47.25" customHeight="1">
      <c r="A107" s="37" t="s">
        <v>866</v>
      </c>
      <c r="B107" s="39" t="s">
        <v>52</v>
      </c>
      <c r="C107" s="37" t="s">
        <v>867</v>
      </c>
      <c r="D107" s="39" t="s">
        <v>52</v>
      </c>
      <c r="E107" s="37" t="s">
        <v>868</v>
      </c>
      <c r="F107" s="37"/>
      <c r="G107" s="50"/>
      <c r="H107" s="51"/>
      <c r="I107" s="51"/>
      <c r="J107" s="51"/>
      <c r="K107" s="51"/>
      <c r="L107" s="51"/>
      <c r="M107" s="51"/>
      <c r="N107" s="51"/>
      <c r="O107" s="53"/>
      <c r="P107" s="43"/>
    </row>
    <row r="108" spans="1:26" ht="33.75" customHeight="1">
      <c r="A108" s="37" t="s">
        <v>869</v>
      </c>
      <c r="B108" s="39" t="s">
        <v>52</v>
      </c>
      <c r="C108" s="37" t="s">
        <v>870</v>
      </c>
      <c r="D108" s="39" t="s">
        <v>52</v>
      </c>
      <c r="E108" s="37" t="s">
        <v>822</v>
      </c>
      <c r="F108" s="37"/>
      <c r="G108" s="50"/>
      <c r="H108" s="51"/>
      <c r="I108" s="51"/>
      <c r="J108" s="51"/>
      <c r="K108" s="51"/>
      <c r="L108" s="51"/>
      <c r="M108" s="51"/>
      <c r="N108" s="51"/>
      <c r="O108" s="53"/>
      <c r="P108" s="43"/>
    </row>
    <row r="109" spans="1:26" ht="31.5" customHeight="1">
      <c r="A109" s="37" t="s">
        <v>871</v>
      </c>
      <c r="B109" s="39" t="s">
        <v>52</v>
      </c>
      <c r="C109" s="37" t="s">
        <v>872</v>
      </c>
      <c r="D109" s="39" t="s">
        <v>52</v>
      </c>
      <c r="E109" s="37" t="s">
        <v>873</v>
      </c>
      <c r="F109" s="37"/>
      <c r="G109" s="50"/>
      <c r="H109" s="51"/>
      <c r="I109" s="51"/>
      <c r="J109" s="51"/>
      <c r="K109" s="51"/>
      <c r="L109" s="51"/>
      <c r="M109" s="51"/>
      <c r="N109" s="51"/>
      <c r="O109" s="53"/>
      <c r="P109" s="43"/>
    </row>
    <row r="110" spans="1:26" ht="31.5" customHeight="1">
      <c r="A110" s="37" t="s">
        <v>874</v>
      </c>
      <c r="B110" s="39" t="s">
        <v>52</v>
      </c>
      <c r="C110" s="37" t="s">
        <v>875</v>
      </c>
      <c r="D110" s="39" t="s">
        <v>52</v>
      </c>
      <c r="E110" s="37" t="s">
        <v>876</v>
      </c>
      <c r="F110" s="37"/>
      <c r="G110" s="50"/>
      <c r="H110" s="51"/>
      <c r="I110" s="51"/>
      <c r="J110" s="51"/>
      <c r="K110" s="51"/>
      <c r="L110" s="51"/>
      <c r="M110" s="51"/>
      <c r="N110" s="51"/>
      <c r="O110" s="53"/>
      <c r="P110" s="43"/>
    </row>
    <row r="111" spans="1:26" ht="47.25" customHeight="1">
      <c r="A111" s="37" t="s">
        <v>877</v>
      </c>
      <c r="B111" s="39" t="s">
        <v>52</v>
      </c>
      <c r="C111" s="37" t="s">
        <v>878</v>
      </c>
      <c r="D111" s="39" t="s">
        <v>52</v>
      </c>
      <c r="E111" s="37" t="s">
        <v>879</v>
      </c>
      <c r="F111" s="37"/>
      <c r="G111" s="50"/>
      <c r="H111" s="51"/>
      <c r="I111" s="51"/>
      <c r="J111" s="51"/>
      <c r="K111" s="51"/>
      <c r="L111" s="51"/>
      <c r="M111" s="51"/>
      <c r="N111" s="51"/>
      <c r="O111" s="53"/>
      <c r="P111" s="43"/>
    </row>
    <row r="112" spans="1:26" ht="47.25" customHeight="1">
      <c r="A112" s="37" t="s">
        <v>880</v>
      </c>
      <c r="B112" s="39" t="s">
        <v>52</v>
      </c>
      <c r="C112" s="37" t="s">
        <v>881</v>
      </c>
      <c r="D112" s="39" t="s">
        <v>52</v>
      </c>
      <c r="E112" s="37" t="s">
        <v>882</v>
      </c>
      <c r="F112" s="37"/>
      <c r="G112" s="50"/>
      <c r="H112" s="51"/>
      <c r="I112" s="51"/>
      <c r="J112" s="51"/>
      <c r="K112" s="51"/>
      <c r="L112" s="51"/>
      <c r="M112" s="51"/>
      <c r="N112" s="51"/>
      <c r="O112" s="53"/>
      <c r="P112" s="43"/>
    </row>
    <row r="113" spans="1:16" ht="15.75" customHeight="1">
      <c r="A113" s="43"/>
      <c r="B113" s="37"/>
      <c r="C113" s="43"/>
      <c r="D113" s="39"/>
      <c r="E113" s="43"/>
      <c r="F113" s="41"/>
      <c r="G113" s="50"/>
      <c r="H113" s="51"/>
      <c r="I113" s="51"/>
      <c r="J113" s="51"/>
      <c r="K113" s="51"/>
      <c r="L113" s="51"/>
      <c r="M113" s="51"/>
      <c r="N113" s="51"/>
      <c r="O113" s="51"/>
      <c r="P113" s="43"/>
    </row>
    <row r="114" spans="1:16" ht="15.75" customHeight="1">
      <c r="A114" s="43"/>
      <c r="B114" s="37"/>
      <c r="C114" s="43"/>
      <c r="D114" s="39"/>
      <c r="E114" s="43"/>
      <c r="F114" s="41"/>
      <c r="G114" s="50"/>
      <c r="H114" s="51"/>
      <c r="I114" s="51"/>
      <c r="J114" s="51"/>
      <c r="K114" s="51"/>
      <c r="L114" s="51"/>
      <c r="M114" s="51"/>
      <c r="N114" s="51"/>
      <c r="O114" s="51"/>
      <c r="P114" s="43"/>
    </row>
    <row r="115" spans="1:16" ht="15.75" customHeight="1">
      <c r="A115" s="43"/>
      <c r="B115" s="37"/>
      <c r="C115" s="43"/>
      <c r="D115" s="39"/>
      <c r="E115" s="43"/>
      <c r="F115" s="41"/>
      <c r="G115" s="50"/>
      <c r="H115" s="51"/>
      <c r="I115" s="51"/>
      <c r="J115" s="51"/>
      <c r="K115" s="51"/>
      <c r="L115" s="51"/>
      <c r="M115" s="51"/>
      <c r="N115" s="51"/>
      <c r="O115" s="51"/>
      <c r="P115" s="43"/>
    </row>
    <row r="116" spans="1:16" ht="15.75" customHeight="1">
      <c r="A116" s="43"/>
      <c r="B116" s="37"/>
      <c r="C116" s="43"/>
      <c r="D116" s="39"/>
      <c r="E116" s="43"/>
      <c r="F116" s="41"/>
      <c r="G116" s="50"/>
      <c r="H116" s="51"/>
      <c r="I116" s="51"/>
      <c r="J116" s="51"/>
      <c r="K116" s="51"/>
      <c r="L116" s="51"/>
      <c r="M116" s="51"/>
      <c r="N116" s="51"/>
      <c r="O116" s="51"/>
      <c r="P116" s="43"/>
    </row>
    <row r="117" spans="1:16" ht="15.75" customHeight="1">
      <c r="A117" s="43"/>
      <c r="B117" s="37"/>
      <c r="C117" s="43"/>
      <c r="D117" s="39"/>
      <c r="E117" s="43"/>
      <c r="F117" s="41"/>
      <c r="G117" s="50"/>
      <c r="H117" s="51"/>
      <c r="I117" s="51"/>
      <c r="J117" s="51"/>
      <c r="K117" s="51"/>
      <c r="L117" s="51"/>
      <c r="M117" s="51"/>
      <c r="N117" s="51"/>
      <c r="O117" s="51"/>
      <c r="P117" s="43"/>
    </row>
    <row r="118" spans="1:16" ht="15.75" customHeight="1">
      <c r="A118" s="43"/>
      <c r="B118" s="37"/>
      <c r="C118" s="43"/>
      <c r="D118" s="39"/>
      <c r="E118" s="43"/>
      <c r="F118" s="41"/>
      <c r="G118" s="50"/>
      <c r="H118" s="51"/>
      <c r="I118" s="51"/>
      <c r="J118" s="51"/>
      <c r="K118" s="51"/>
      <c r="L118" s="51"/>
      <c r="M118" s="51"/>
      <c r="N118" s="51"/>
      <c r="O118" s="51"/>
      <c r="P118" s="43"/>
    </row>
    <row r="119" spans="1:16" ht="15.75" customHeight="1">
      <c r="A119" s="43"/>
      <c r="B119" s="37"/>
      <c r="C119" s="43"/>
      <c r="D119" s="39"/>
      <c r="E119" s="43"/>
      <c r="F119" s="41"/>
      <c r="G119" s="50"/>
      <c r="H119" s="51"/>
      <c r="I119" s="51"/>
      <c r="J119" s="51"/>
      <c r="K119" s="51"/>
      <c r="L119" s="51"/>
      <c r="M119" s="51"/>
      <c r="N119" s="51"/>
      <c r="O119" s="51"/>
      <c r="P119" s="43"/>
    </row>
    <row r="120" spans="1:16" ht="4.5" customHeight="1">
      <c r="A120" s="60"/>
      <c r="B120" s="60"/>
      <c r="C120" s="60"/>
      <c r="D120" s="60"/>
      <c r="E120" s="60"/>
      <c r="F120" s="60"/>
      <c r="G120" s="62"/>
      <c r="H120" s="60"/>
      <c r="I120" s="60"/>
      <c r="J120" s="60"/>
      <c r="K120" s="60"/>
      <c r="L120" s="60"/>
      <c r="M120" s="60"/>
      <c r="N120" s="60"/>
      <c r="O120" s="60"/>
      <c r="P120" s="60"/>
    </row>
    <row r="121" spans="1:16" ht="15.75" customHeight="1">
      <c r="A121" s="64" t="s">
        <v>208</v>
      </c>
      <c r="B121" s="140"/>
      <c r="C121" s="138"/>
      <c r="D121" s="138"/>
      <c r="E121" s="139"/>
      <c r="F121" s="65" t="s">
        <v>231</v>
      </c>
      <c r="G121" s="107">
        <f>COUNTIF(G86:G119,"Pass")</f>
        <v>0</v>
      </c>
      <c r="H121" s="64" t="s">
        <v>242</v>
      </c>
      <c r="I121" s="64" t="s">
        <v>243</v>
      </c>
      <c r="J121" s="137">
        <f>COUNTIF(J86:J119,"High")</f>
        <v>0</v>
      </c>
      <c r="K121" s="138"/>
      <c r="L121" s="139"/>
      <c r="M121" s="64" t="s">
        <v>255</v>
      </c>
      <c r="N121" s="140"/>
      <c r="O121" s="138"/>
      <c r="P121" s="139"/>
    </row>
    <row r="122" spans="1:16" ht="15.75" customHeight="1">
      <c r="A122" s="152">
        <f>COUNTA(A86:A119)</f>
        <v>27</v>
      </c>
      <c r="B122" s="141"/>
      <c r="C122" s="142"/>
      <c r="D122" s="142"/>
      <c r="E122" s="143"/>
      <c r="F122" s="65" t="s">
        <v>281</v>
      </c>
      <c r="G122" s="107">
        <f>COUNTIF(G86:G119,"Fail")</f>
        <v>0</v>
      </c>
      <c r="H122" s="67">
        <f>COUNTIF(H86:H119,"Functional")</f>
        <v>0</v>
      </c>
      <c r="I122" s="64" t="s">
        <v>291</v>
      </c>
      <c r="J122" s="148">
        <f>COUNTIF(J86:J119,"Medium")</f>
        <v>0</v>
      </c>
      <c r="K122" s="142"/>
      <c r="L122" s="143"/>
      <c r="M122" s="51">
        <f>COUNTIF(M86:M119,"YES")</f>
        <v>0</v>
      </c>
      <c r="N122" s="141"/>
      <c r="O122" s="142"/>
      <c r="P122" s="143"/>
    </row>
    <row r="123" spans="1:16" ht="15.75" customHeight="1">
      <c r="A123" s="153"/>
      <c r="B123" s="141"/>
      <c r="C123" s="142"/>
      <c r="D123" s="142"/>
      <c r="E123" s="143"/>
      <c r="F123" s="65" t="s">
        <v>307</v>
      </c>
      <c r="G123" s="107">
        <f>COUNTIF(G86:G119,"Deffered")</f>
        <v>0</v>
      </c>
      <c r="H123" s="64" t="s">
        <v>308</v>
      </c>
      <c r="I123" s="64" t="s">
        <v>309</v>
      </c>
      <c r="J123" s="148">
        <f>COUNTIF(J86:J119,"Low")</f>
        <v>0</v>
      </c>
      <c r="K123" s="142"/>
      <c r="L123" s="143"/>
      <c r="M123" s="64" t="s">
        <v>315</v>
      </c>
      <c r="N123" s="141"/>
      <c r="O123" s="142"/>
      <c r="P123" s="143"/>
    </row>
    <row r="124" spans="1:16" ht="15.75" customHeight="1">
      <c r="A124" s="154"/>
      <c r="B124" s="144"/>
      <c r="C124" s="145"/>
      <c r="D124" s="145"/>
      <c r="E124" s="146"/>
      <c r="F124" s="65" t="s">
        <v>329</v>
      </c>
      <c r="G124" s="107">
        <f>COUNTIF(G86:G119,"Not Yet Tested")</f>
        <v>0</v>
      </c>
      <c r="H124" s="67">
        <f>COUNTIF(H86:H119,"GUI")</f>
        <v>0</v>
      </c>
      <c r="I124" s="77" t="s">
        <v>334</v>
      </c>
      <c r="J124" s="147">
        <f>SUM(K86:K119)/60</f>
        <v>0</v>
      </c>
      <c r="K124" s="145"/>
      <c r="L124" s="146"/>
      <c r="M124" s="67">
        <f>COUNTIF(M86:M119,"NO")</f>
        <v>0</v>
      </c>
      <c r="N124" s="144"/>
      <c r="O124" s="145"/>
      <c r="P124" s="146"/>
    </row>
    <row r="125" spans="1:16" ht="4.5" customHeight="1">
      <c r="A125" s="158"/>
      <c r="B125" s="150"/>
      <c r="C125" s="150"/>
      <c r="D125" s="150"/>
      <c r="E125" s="150"/>
      <c r="F125" s="150"/>
      <c r="G125" s="150"/>
      <c r="H125" s="150"/>
      <c r="I125" s="150"/>
      <c r="J125" s="150"/>
      <c r="K125" s="150"/>
      <c r="L125" s="150"/>
      <c r="M125" s="150"/>
      <c r="N125" s="150"/>
      <c r="O125" s="150"/>
      <c r="P125" s="151"/>
    </row>
    <row r="126" spans="1:16" ht="24" customHeight="1">
      <c r="A126" s="160" t="s">
        <v>887</v>
      </c>
      <c r="B126" s="150"/>
      <c r="C126" s="150"/>
      <c r="D126" s="150"/>
      <c r="E126" s="150"/>
      <c r="F126" s="150"/>
      <c r="G126" s="150"/>
      <c r="H126" s="150"/>
      <c r="I126" s="150"/>
      <c r="J126" s="150"/>
      <c r="K126" s="150"/>
      <c r="L126" s="150"/>
      <c r="M126" s="150"/>
      <c r="N126" s="150"/>
      <c r="O126" s="150"/>
      <c r="P126" s="151"/>
    </row>
    <row r="127" spans="1:16" ht="47.25" customHeight="1">
      <c r="A127" s="37" t="s">
        <v>888</v>
      </c>
      <c r="B127" s="39" t="s">
        <v>52</v>
      </c>
      <c r="C127" s="37" t="s">
        <v>889</v>
      </c>
      <c r="D127" s="39" t="s">
        <v>52</v>
      </c>
      <c r="E127" s="37" t="s">
        <v>890</v>
      </c>
      <c r="F127" s="54"/>
      <c r="G127" s="50"/>
      <c r="H127" s="51"/>
      <c r="I127" s="51"/>
      <c r="J127" s="51"/>
      <c r="K127" s="51"/>
      <c r="L127" s="51"/>
      <c r="M127" s="51"/>
      <c r="N127" s="51"/>
      <c r="O127" s="53"/>
      <c r="P127" s="43"/>
    </row>
    <row r="128" spans="1:16" ht="31.5" customHeight="1">
      <c r="A128" s="37" t="s">
        <v>891</v>
      </c>
      <c r="B128" s="39" t="s">
        <v>52</v>
      </c>
      <c r="C128" s="37" t="s">
        <v>892</v>
      </c>
      <c r="D128" s="39" t="s">
        <v>52</v>
      </c>
      <c r="E128" s="37" t="s">
        <v>893</v>
      </c>
      <c r="F128" s="41"/>
      <c r="G128" s="50"/>
      <c r="H128" s="51"/>
      <c r="I128" s="51"/>
      <c r="J128" s="51"/>
      <c r="K128" s="51"/>
      <c r="L128" s="51"/>
      <c r="M128" s="51"/>
      <c r="N128" s="51"/>
      <c r="O128" s="53"/>
      <c r="P128" s="43"/>
    </row>
    <row r="129" spans="1:16" ht="63" customHeight="1">
      <c r="A129" s="37" t="s">
        <v>895</v>
      </c>
      <c r="B129" s="39" t="s">
        <v>52</v>
      </c>
      <c r="C129" s="37" t="s">
        <v>896</v>
      </c>
      <c r="D129" s="39" t="s">
        <v>52</v>
      </c>
      <c r="E129" s="37" t="s">
        <v>897</v>
      </c>
      <c r="F129" s="54"/>
      <c r="G129" s="50"/>
      <c r="H129" s="51"/>
      <c r="I129" s="51"/>
      <c r="J129" s="51"/>
      <c r="K129" s="51"/>
      <c r="L129" s="51"/>
      <c r="M129" s="51"/>
      <c r="N129" s="51"/>
      <c r="O129" s="53"/>
      <c r="P129" s="43"/>
    </row>
    <row r="130" spans="1:16" ht="204.75" customHeight="1">
      <c r="A130" s="37" t="s">
        <v>901</v>
      </c>
      <c r="B130" s="39" t="s">
        <v>52</v>
      </c>
      <c r="C130" s="37" t="s">
        <v>902</v>
      </c>
      <c r="D130" s="39" t="s">
        <v>52</v>
      </c>
      <c r="E130" s="37" t="s">
        <v>903</v>
      </c>
      <c r="F130" s="41"/>
      <c r="G130" s="50"/>
      <c r="H130" s="51"/>
      <c r="I130" s="51"/>
      <c r="J130" s="51"/>
      <c r="K130" s="51"/>
      <c r="L130" s="51"/>
      <c r="M130" s="51"/>
      <c r="N130" s="51"/>
      <c r="O130" s="53"/>
      <c r="P130" s="43"/>
    </row>
    <row r="131" spans="1:16" ht="47.25" customHeight="1">
      <c r="A131" s="37" t="s">
        <v>904</v>
      </c>
      <c r="B131" s="39" t="s">
        <v>52</v>
      </c>
      <c r="C131" s="37" t="s">
        <v>905</v>
      </c>
      <c r="D131" s="39" t="s">
        <v>52</v>
      </c>
      <c r="E131" s="37" t="s">
        <v>906</v>
      </c>
      <c r="F131" s="54"/>
      <c r="G131" s="50"/>
      <c r="H131" s="51"/>
      <c r="I131" s="51"/>
      <c r="J131" s="51"/>
      <c r="K131" s="51"/>
      <c r="L131" s="51"/>
      <c r="M131" s="51"/>
      <c r="N131" s="51"/>
      <c r="O131" s="53"/>
      <c r="P131" s="43"/>
    </row>
    <row r="132" spans="1:16" ht="110.25" customHeight="1">
      <c r="A132" s="37" t="s">
        <v>910</v>
      </c>
      <c r="B132" s="39" t="s">
        <v>52</v>
      </c>
      <c r="C132" s="37" t="s">
        <v>911</v>
      </c>
      <c r="D132" s="39" t="s">
        <v>52</v>
      </c>
      <c r="E132" s="37" t="s">
        <v>912</v>
      </c>
      <c r="F132" s="54"/>
      <c r="G132" s="50"/>
      <c r="H132" s="51"/>
      <c r="I132" s="51"/>
      <c r="J132" s="51"/>
      <c r="K132" s="51"/>
      <c r="L132" s="51"/>
      <c r="M132" s="51"/>
      <c r="N132" s="51"/>
      <c r="O132" s="53"/>
      <c r="P132" s="43"/>
    </row>
    <row r="133" spans="1:16" ht="47.25" customHeight="1">
      <c r="A133" s="37" t="s">
        <v>915</v>
      </c>
      <c r="B133" s="39" t="s">
        <v>52</v>
      </c>
      <c r="C133" s="37" t="s">
        <v>916</v>
      </c>
      <c r="D133" s="39" t="s">
        <v>52</v>
      </c>
      <c r="E133" s="37" t="s">
        <v>918</v>
      </c>
      <c r="F133" s="41"/>
      <c r="G133" s="50"/>
      <c r="H133" s="51"/>
      <c r="I133" s="51"/>
      <c r="J133" s="51"/>
      <c r="K133" s="51"/>
      <c r="L133" s="51"/>
      <c r="M133" s="51"/>
      <c r="N133" s="51"/>
      <c r="O133" s="53"/>
      <c r="P133" s="43"/>
    </row>
    <row r="134" spans="1:16" ht="15.75" customHeight="1">
      <c r="A134" s="43"/>
      <c r="B134" s="39"/>
      <c r="C134" s="43"/>
      <c r="D134" s="39"/>
      <c r="E134" s="43"/>
      <c r="F134" s="41"/>
      <c r="G134" s="50"/>
      <c r="H134" s="51"/>
      <c r="I134" s="51"/>
      <c r="J134" s="51"/>
      <c r="K134" s="51"/>
      <c r="L134" s="51"/>
      <c r="M134" s="51"/>
      <c r="N134" s="51"/>
      <c r="O134" s="51"/>
      <c r="P134" s="43"/>
    </row>
    <row r="135" spans="1:16" ht="15.75" customHeight="1">
      <c r="A135" s="43"/>
      <c r="B135" s="39"/>
      <c r="C135" s="43"/>
      <c r="D135" s="39"/>
      <c r="E135" s="43"/>
      <c r="F135" s="41"/>
      <c r="G135" s="50"/>
      <c r="H135" s="51"/>
      <c r="I135" s="51"/>
      <c r="J135" s="51"/>
      <c r="K135" s="51"/>
      <c r="L135" s="51"/>
      <c r="M135" s="51"/>
      <c r="N135" s="51"/>
      <c r="O135" s="51"/>
      <c r="P135" s="43"/>
    </row>
    <row r="136" spans="1:16" ht="15.75" customHeight="1">
      <c r="A136" s="43"/>
      <c r="B136" s="39"/>
      <c r="C136" s="43"/>
      <c r="D136" s="39"/>
      <c r="E136" s="43"/>
      <c r="F136" s="41"/>
      <c r="G136" s="50"/>
      <c r="H136" s="51"/>
      <c r="I136" s="51"/>
      <c r="J136" s="51"/>
      <c r="K136" s="51"/>
      <c r="L136" s="51"/>
      <c r="M136" s="51"/>
      <c r="N136" s="51"/>
      <c r="O136" s="51"/>
      <c r="P136" s="43"/>
    </row>
    <row r="137" spans="1:16" ht="15.75" customHeight="1">
      <c r="A137" s="43"/>
      <c r="B137" s="39"/>
      <c r="C137" s="43"/>
      <c r="D137" s="39"/>
      <c r="E137" s="43"/>
      <c r="F137" s="41"/>
      <c r="G137" s="50"/>
      <c r="H137" s="51"/>
      <c r="I137" s="51"/>
      <c r="J137" s="51"/>
      <c r="K137" s="51"/>
      <c r="L137" s="51"/>
      <c r="M137" s="51"/>
      <c r="N137" s="51"/>
      <c r="O137" s="51"/>
      <c r="P137" s="43"/>
    </row>
    <row r="138" spans="1:16" ht="15.75" customHeight="1">
      <c r="A138" s="43"/>
      <c r="B138" s="39"/>
      <c r="C138" s="43"/>
      <c r="D138" s="39"/>
      <c r="E138" s="43"/>
      <c r="F138" s="41"/>
      <c r="G138" s="50"/>
      <c r="H138" s="51"/>
      <c r="I138" s="51"/>
      <c r="J138" s="51"/>
      <c r="K138" s="51"/>
      <c r="L138" s="51"/>
      <c r="M138" s="51"/>
      <c r="N138" s="51"/>
      <c r="O138" s="51"/>
      <c r="P138" s="43"/>
    </row>
    <row r="139" spans="1:16" ht="15.75" customHeight="1">
      <c r="A139" s="43"/>
      <c r="B139" s="39"/>
      <c r="C139" s="43"/>
      <c r="D139" s="39"/>
      <c r="E139" s="43"/>
      <c r="F139" s="41"/>
      <c r="G139" s="50"/>
      <c r="H139" s="51"/>
      <c r="I139" s="51"/>
      <c r="J139" s="51"/>
      <c r="K139" s="51"/>
      <c r="L139" s="51"/>
      <c r="M139" s="51"/>
      <c r="N139" s="51"/>
      <c r="O139" s="51"/>
      <c r="P139" s="43"/>
    </row>
    <row r="140" spans="1:16" ht="15.75" customHeight="1">
      <c r="A140" s="43"/>
      <c r="B140" s="39"/>
      <c r="C140" s="43"/>
      <c r="D140" s="39"/>
      <c r="E140" s="43"/>
      <c r="F140" s="41"/>
      <c r="G140" s="50"/>
      <c r="H140" s="51"/>
      <c r="I140" s="51"/>
      <c r="J140" s="51"/>
      <c r="K140" s="51"/>
      <c r="L140" s="51"/>
      <c r="M140" s="51"/>
      <c r="N140" s="51"/>
      <c r="O140" s="51"/>
      <c r="P140" s="43"/>
    </row>
    <row r="141" spans="1:16" ht="4.5" customHeight="1">
      <c r="A141" s="60"/>
      <c r="B141" s="60"/>
      <c r="C141" s="60"/>
      <c r="D141" s="60"/>
      <c r="E141" s="60"/>
      <c r="F141" s="60"/>
      <c r="G141" s="62"/>
      <c r="H141" s="60"/>
      <c r="I141" s="60"/>
      <c r="J141" s="60"/>
      <c r="K141" s="60"/>
      <c r="L141" s="60"/>
      <c r="M141" s="60"/>
      <c r="N141" s="60"/>
      <c r="O141" s="60"/>
      <c r="P141" s="60"/>
    </row>
    <row r="142" spans="1:16" ht="15.75" customHeight="1">
      <c r="A142" s="64" t="s">
        <v>208</v>
      </c>
      <c r="B142" s="140"/>
      <c r="C142" s="138"/>
      <c r="D142" s="138"/>
      <c r="E142" s="139"/>
      <c r="F142" s="65" t="s">
        <v>231</v>
      </c>
      <c r="G142" s="107">
        <f>COUNTIF(G127:G140,"Pass")</f>
        <v>0</v>
      </c>
      <c r="H142" s="64" t="s">
        <v>242</v>
      </c>
      <c r="I142" s="64" t="s">
        <v>243</v>
      </c>
      <c r="J142" s="137">
        <f>COUNTIF(J127:J140,"High")</f>
        <v>0</v>
      </c>
      <c r="K142" s="138"/>
      <c r="L142" s="139"/>
      <c r="M142" s="64" t="s">
        <v>255</v>
      </c>
      <c r="N142" s="140"/>
      <c r="O142" s="138"/>
      <c r="P142" s="139"/>
    </row>
    <row r="143" spans="1:16" ht="15.75" customHeight="1">
      <c r="A143" s="152">
        <f>COUNTA(A127:A140)</f>
        <v>7</v>
      </c>
      <c r="B143" s="141"/>
      <c r="C143" s="142"/>
      <c r="D143" s="142"/>
      <c r="E143" s="143"/>
      <c r="F143" s="65" t="s">
        <v>281</v>
      </c>
      <c r="G143" s="107">
        <f>COUNTIF(G127:G140,"Fail")</f>
        <v>0</v>
      </c>
      <c r="H143" s="67">
        <f>COUNTIF(H127:H140,"Functional")</f>
        <v>0</v>
      </c>
      <c r="I143" s="64" t="s">
        <v>291</v>
      </c>
      <c r="J143" s="148">
        <f>COUNTIF(J127:J140,"Medium")</f>
        <v>0</v>
      </c>
      <c r="K143" s="142"/>
      <c r="L143" s="143"/>
      <c r="M143" s="51">
        <f>COUNTIF(M127:M140,"YES")</f>
        <v>0</v>
      </c>
      <c r="N143" s="141"/>
      <c r="O143" s="142"/>
      <c r="P143" s="143"/>
    </row>
    <row r="144" spans="1:16" ht="15.75" customHeight="1">
      <c r="A144" s="153"/>
      <c r="B144" s="141"/>
      <c r="C144" s="142"/>
      <c r="D144" s="142"/>
      <c r="E144" s="143"/>
      <c r="F144" s="65" t="s">
        <v>307</v>
      </c>
      <c r="G144" s="107">
        <f>COUNTIF(G127:G140,"Deffered")</f>
        <v>0</v>
      </c>
      <c r="H144" s="64" t="s">
        <v>308</v>
      </c>
      <c r="I144" s="64" t="s">
        <v>309</v>
      </c>
      <c r="J144" s="148">
        <f>COUNTIF(J127:J140,"Low")</f>
        <v>0</v>
      </c>
      <c r="K144" s="142"/>
      <c r="L144" s="143"/>
      <c r="M144" s="64" t="s">
        <v>315</v>
      </c>
      <c r="N144" s="141"/>
      <c r="O144" s="142"/>
      <c r="P144" s="143"/>
    </row>
    <row r="145" spans="1:16" ht="15.75" customHeight="1">
      <c r="A145" s="154"/>
      <c r="B145" s="144"/>
      <c r="C145" s="145"/>
      <c r="D145" s="145"/>
      <c r="E145" s="146"/>
      <c r="F145" s="65" t="s">
        <v>329</v>
      </c>
      <c r="G145" s="107">
        <f>COUNTIF(G127:G140,"Not Yet Tested")</f>
        <v>0</v>
      </c>
      <c r="H145" s="67">
        <f>COUNTIF(H127:H140,"GUI")</f>
        <v>0</v>
      </c>
      <c r="I145" s="77" t="s">
        <v>334</v>
      </c>
      <c r="J145" s="147">
        <f>SUM(K127:K140)/60</f>
        <v>0</v>
      </c>
      <c r="K145" s="145"/>
      <c r="L145" s="146"/>
      <c r="M145" s="67">
        <f>COUNTIF(M127:M140,"NO")</f>
        <v>0</v>
      </c>
      <c r="N145" s="144"/>
      <c r="O145" s="145"/>
      <c r="P145" s="146"/>
    </row>
    <row r="146" spans="1:16" ht="4.5" customHeight="1">
      <c r="A146" s="158"/>
      <c r="B146" s="150"/>
      <c r="C146" s="150"/>
      <c r="D146" s="150"/>
      <c r="E146" s="150"/>
      <c r="F146" s="150"/>
      <c r="G146" s="150"/>
      <c r="H146" s="150"/>
      <c r="I146" s="150"/>
      <c r="J146" s="150"/>
      <c r="K146" s="150"/>
      <c r="L146" s="150"/>
      <c r="M146" s="150"/>
      <c r="N146" s="150"/>
      <c r="O146" s="150"/>
      <c r="P146" s="151"/>
    </row>
    <row r="147" spans="1:16" ht="24" customHeight="1">
      <c r="A147" s="157" t="s">
        <v>974</v>
      </c>
      <c r="B147" s="150"/>
      <c r="C147" s="150"/>
      <c r="D147" s="150"/>
      <c r="E147" s="150"/>
      <c r="F147" s="150"/>
      <c r="G147" s="150"/>
      <c r="H147" s="150"/>
      <c r="I147" s="150"/>
      <c r="J147" s="150"/>
      <c r="K147" s="150"/>
      <c r="L147" s="150"/>
      <c r="M147" s="150"/>
      <c r="N147" s="150"/>
      <c r="O147" s="150"/>
      <c r="P147" s="150"/>
    </row>
    <row r="148" spans="1:16" ht="31.5" customHeight="1">
      <c r="A148" s="37" t="s">
        <v>980</v>
      </c>
      <c r="B148" s="39" t="s">
        <v>52</v>
      </c>
      <c r="C148" s="37" t="s">
        <v>982</v>
      </c>
      <c r="D148" s="39" t="s">
        <v>52</v>
      </c>
      <c r="E148" s="37" t="s">
        <v>984</v>
      </c>
      <c r="F148" s="41"/>
      <c r="G148" s="50"/>
      <c r="H148" s="51"/>
      <c r="I148" s="51"/>
      <c r="J148" s="51"/>
      <c r="K148" s="51"/>
      <c r="L148" s="51"/>
      <c r="M148" s="51"/>
      <c r="N148" s="51"/>
      <c r="O148" s="53"/>
      <c r="P148" s="43"/>
    </row>
    <row r="149" spans="1:16" ht="47.25" customHeight="1">
      <c r="A149" s="37" t="s">
        <v>988</v>
      </c>
      <c r="B149" s="39" t="s">
        <v>52</v>
      </c>
      <c r="C149" s="37" t="s">
        <v>989</v>
      </c>
      <c r="D149" s="39" t="s">
        <v>52</v>
      </c>
      <c r="E149" s="37" t="s">
        <v>990</v>
      </c>
      <c r="F149" s="54"/>
      <c r="G149" s="50"/>
      <c r="H149" s="51"/>
      <c r="I149" s="51"/>
      <c r="J149" s="51"/>
      <c r="K149" s="51"/>
      <c r="L149" s="51"/>
      <c r="M149" s="51"/>
      <c r="N149" s="51"/>
      <c r="O149" s="53"/>
      <c r="P149" s="43"/>
    </row>
    <row r="150" spans="1:16" ht="47.25" customHeight="1">
      <c r="A150" s="37" t="s">
        <v>994</v>
      </c>
      <c r="B150" s="39" t="s">
        <v>52</v>
      </c>
      <c r="C150" s="37" t="s">
        <v>995</v>
      </c>
      <c r="D150" s="39" t="s">
        <v>52</v>
      </c>
      <c r="E150" s="37" t="s">
        <v>997</v>
      </c>
      <c r="F150" s="54"/>
      <c r="G150" s="50"/>
      <c r="H150" s="51"/>
      <c r="I150" s="51"/>
      <c r="J150" s="51"/>
      <c r="K150" s="51"/>
      <c r="L150" s="51"/>
      <c r="M150" s="51"/>
      <c r="N150" s="51"/>
      <c r="O150" s="53"/>
      <c r="P150" s="43"/>
    </row>
    <row r="151" spans="1:16" ht="31.5" customHeight="1">
      <c r="A151" s="37" t="s">
        <v>999</v>
      </c>
      <c r="B151" s="39" t="s">
        <v>52</v>
      </c>
      <c r="C151" s="37" t="s">
        <v>1000</v>
      </c>
      <c r="D151" s="39" t="s">
        <v>52</v>
      </c>
      <c r="E151" s="37" t="s">
        <v>1001</v>
      </c>
      <c r="F151" s="54"/>
      <c r="G151" s="50"/>
      <c r="H151" s="51"/>
      <c r="I151" s="51"/>
      <c r="J151" s="51"/>
      <c r="K151" s="51"/>
      <c r="L151" s="51"/>
      <c r="M151" s="51"/>
      <c r="N151" s="51"/>
      <c r="O151" s="53"/>
      <c r="P151" s="43"/>
    </row>
    <row r="152" spans="1:16" ht="78.75" customHeight="1">
      <c r="A152" s="37" t="s">
        <v>1005</v>
      </c>
      <c r="B152" s="39" t="s">
        <v>52</v>
      </c>
      <c r="C152" s="37" t="s">
        <v>1007</v>
      </c>
      <c r="D152" s="39" t="s">
        <v>52</v>
      </c>
      <c r="E152" s="37" t="s">
        <v>1009</v>
      </c>
      <c r="F152" s="54"/>
      <c r="G152" s="50"/>
      <c r="H152" s="51"/>
      <c r="I152" s="51"/>
      <c r="J152" s="51"/>
      <c r="K152" s="51"/>
      <c r="L152" s="51"/>
      <c r="M152" s="51"/>
      <c r="N152" s="51"/>
      <c r="O152" s="53"/>
      <c r="P152" s="43"/>
    </row>
    <row r="153" spans="1:16" ht="47.25" customHeight="1">
      <c r="A153" s="37" t="s">
        <v>1010</v>
      </c>
      <c r="B153" s="39" t="s">
        <v>52</v>
      </c>
      <c r="C153" s="37" t="s">
        <v>1011</v>
      </c>
      <c r="D153" s="39" t="s">
        <v>52</v>
      </c>
      <c r="E153" s="37" t="s">
        <v>1013</v>
      </c>
      <c r="F153" s="54"/>
      <c r="G153" s="50"/>
      <c r="H153" s="51"/>
      <c r="I153" s="51"/>
      <c r="J153" s="51"/>
      <c r="K153" s="51"/>
      <c r="L153" s="51"/>
      <c r="M153" s="51"/>
      <c r="N153" s="51"/>
      <c r="O153" s="53"/>
      <c r="P153" s="43"/>
    </row>
    <row r="154" spans="1:16" ht="47.25" customHeight="1">
      <c r="A154" s="37" t="s">
        <v>1016</v>
      </c>
      <c r="B154" s="39" t="s">
        <v>52</v>
      </c>
      <c r="C154" s="37" t="s">
        <v>1019</v>
      </c>
      <c r="D154" s="39" t="s">
        <v>52</v>
      </c>
      <c r="E154" s="37" t="s">
        <v>1020</v>
      </c>
      <c r="F154" s="54"/>
      <c r="G154" s="50"/>
      <c r="H154" s="51"/>
      <c r="I154" s="51"/>
      <c r="J154" s="51"/>
      <c r="K154" s="51"/>
      <c r="L154" s="51"/>
      <c r="M154" s="51"/>
      <c r="N154" s="51"/>
      <c r="O154" s="53"/>
      <c r="P154" s="43"/>
    </row>
    <row r="155" spans="1:16" ht="141.75" customHeight="1">
      <c r="A155" s="37" t="s">
        <v>1023</v>
      </c>
      <c r="B155" s="39" t="s">
        <v>52</v>
      </c>
      <c r="C155" s="37" t="s">
        <v>1024</v>
      </c>
      <c r="D155" s="39" t="s">
        <v>52</v>
      </c>
      <c r="E155" s="37" t="s">
        <v>1025</v>
      </c>
      <c r="F155" s="37"/>
      <c r="G155" s="50"/>
      <c r="H155" s="51"/>
      <c r="I155" s="51"/>
      <c r="J155" s="51"/>
      <c r="K155" s="51"/>
      <c r="L155" s="51"/>
      <c r="M155" s="51"/>
      <c r="N155" s="51"/>
      <c r="O155" s="53"/>
      <c r="P155" s="43"/>
    </row>
    <row r="156" spans="1:16" ht="31.5" customHeight="1">
      <c r="A156" s="37" t="s">
        <v>1029</v>
      </c>
      <c r="B156" s="39" t="s">
        <v>52</v>
      </c>
      <c r="C156" s="37" t="s">
        <v>1030</v>
      </c>
      <c r="D156" s="39" t="s">
        <v>52</v>
      </c>
      <c r="E156" s="37" t="s">
        <v>1031</v>
      </c>
      <c r="F156" s="54"/>
      <c r="G156" s="50"/>
      <c r="H156" s="51"/>
      <c r="I156" s="51"/>
      <c r="J156" s="51"/>
      <c r="K156" s="51"/>
      <c r="L156" s="51"/>
      <c r="M156" s="51"/>
      <c r="N156" s="51"/>
      <c r="O156" s="53"/>
      <c r="P156" s="43"/>
    </row>
    <row r="157" spans="1:16" ht="15.75" customHeight="1">
      <c r="A157" s="37" t="s">
        <v>1034</v>
      </c>
      <c r="B157" s="39" t="s">
        <v>52</v>
      </c>
      <c r="C157" s="37" t="s">
        <v>1035</v>
      </c>
      <c r="D157" s="39" t="s">
        <v>52</v>
      </c>
      <c r="E157" s="37" t="s">
        <v>1037</v>
      </c>
      <c r="F157" s="37"/>
      <c r="G157" s="50"/>
      <c r="H157" s="51"/>
      <c r="I157" s="51"/>
      <c r="J157" s="51"/>
      <c r="K157" s="51"/>
      <c r="L157" s="51"/>
      <c r="M157" s="51"/>
      <c r="N157" s="51"/>
      <c r="O157" s="53"/>
      <c r="P157" s="43"/>
    </row>
    <row r="158" spans="1:16" ht="31.5" customHeight="1">
      <c r="A158" s="37" t="s">
        <v>1040</v>
      </c>
      <c r="B158" s="39" t="s">
        <v>52</v>
      </c>
      <c r="C158" s="37" t="s">
        <v>1041</v>
      </c>
      <c r="D158" s="39" t="s">
        <v>52</v>
      </c>
      <c r="E158" s="37" t="s">
        <v>1042</v>
      </c>
      <c r="F158" s="41"/>
      <c r="G158" s="50"/>
      <c r="H158" s="51"/>
      <c r="I158" s="51"/>
      <c r="J158" s="51"/>
      <c r="K158" s="51"/>
      <c r="L158" s="51"/>
      <c r="M158" s="51"/>
      <c r="N158" s="51"/>
      <c r="O158" s="53"/>
      <c r="P158" s="43"/>
    </row>
    <row r="159" spans="1:16" ht="47.25" customHeight="1">
      <c r="A159" s="37" t="s">
        <v>1045</v>
      </c>
      <c r="B159" s="39" t="s">
        <v>52</v>
      </c>
      <c r="C159" s="37" t="s">
        <v>1046</v>
      </c>
      <c r="D159" s="39" t="s">
        <v>52</v>
      </c>
      <c r="E159" s="37" t="s">
        <v>1048</v>
      </c>
      <c r="F159" s="54"/>
      <c r="G159" s="50"/>
      <c r="H159" s="51"/>
      <c r="I159" s="51"/>
      <c r="J159" s="51"/>
      <c r="K159" s="51"/>
      <c r="L159" s="51"/>
      <c r="M159" s="51"/>
      <c r="N159" s="51"/>
      <c r="O159" s="53"/>
      <c r="P159" s="43"/>
    </row>
    <row r="160" spans="1:16" ht="94.5" customHeight="1">
      <c r="A160" s="37" t="s">
        <v>1050</v>
      </c>
      <c r="B160" s="39" t="s">
        <v>52</v>
      </c>
      <c r="C160" s="37" t="s">
        <v>1051</v>
      </c>
      <c r="D160" s="39" t="s">
        <v>52</v>
      </c>
      <c r="E160" s="37" t="s">
        <v>1053</v>
      </c>
      <c r="F160" s="37"/>
      <c r="G160" s="50"/>
      <c r="H160" s="51"/>
      <c r="I160" s="51"/>
      <c r="J160" s="51"/>
      <c r="K160" s="51"/>
      <c r="L160" s="51"/>
      <c r="M160" s="51"/>
      <c r="N160" s="51"/>
      <c r="O160" s="53"/>
      <c r="P160" s="43"/>
    </row>
    <row r="161" spans="1:16" ht="47.25" customHeight="1">
      <c r="A161" s="37" t="s">
        <v>1056</v>
      </c>
      <c r="B161" s="39" t="s">
        <v>52</v>
      </c>
      <c r="C161" s="37" t="s">
        <v>1058</v>
      </c>
      <c r="D161" s="39" t="s">
        <v>52</v>
      </c>
      <c r="E161" s="37" t="s">
        <v>1060</v>
      </c>
      <c r="F161" s="37"/>
      <c r="G161" s="50"/>
      <c r="H161" s="51"/>
      <c r="I161" s="51"/>
      <c r="J161" s="51"/>
      <c r="K161" s="51"/>
      <c r="L161" s="51"/>
      <c r="M161" s="51"/>
      <c r="N161" s="51"/>
      <c r="O161" s="53"/>
      <c r="P161" s="43"/>
    </row>
    <row r="162" spans="1:16" ht="63" customHeight="1">
      <c r="A162" s="37" t="s">
        <v>1061</v>
      </c>
      <c r="B162" s="39" t="s">
        <v>52</v>
      </c>
      <c r="C162" s="37" t="s">
        <v>1063</v>
      </c>
      <c r="D162" s="39" t="s">
        <v>52</v>
      </c>
      <c r="E162" s="37" t="s">
        <v>1065</v>
      </c>
      <c r="F162" s="37"/>
      <c r="G162" s="50"/>
      <c r="H162" s="51"/>
      <c r="I162" s="51"/>
      <c r="J162" s="51"/>
      <c r="K162" s="51"/>
      <c r="L162" s="51"/>
      <c r="M162" s="51"/>
      <c r="N162" s="51"/>
      <c r="O162" s="53"/>
      <c r="P162" s="43"/>
    </row>
    <row r="163" spans="1:16" ht="94.5" customHeight="1">
      <c r="A163" s="37" t="s">
        <v>1069</v>
      </c>
      <c r="B163" s="39" t="s">
        <v>52</v>
      </c>
      <c r="C163" s="37" t="s">
        <v>1070</v>
      </c>
      <c r="D163" s="39" t="s">
        <v>52</v>
      </c>
      <c r="E163" s="37" t="s">
        <v>1071</v>
      </c>
      <c r="F163" s="54"/>
      <c r="G163" s="50"/>
      <c r="H163" s="51"/>
      <c r="I163" s="51"/>
      <c r="J163" s="51"/>
      <c r="K163" s="51"/>
      <c r="L163" s="51"/>
      <c r="M163" s="51"/>
      <c r="N163" s="51"/>
      <c r="O163" s="53"/>
      <c r="P163" s="43"/>
    </row>
    <row r="164" spans="1:16" ht="63" customHeight="1">
      <c r="A164" s="37" t="s">
        <v>1074</v>
      </c>
      <c r="B164" s="39" t="s">
        <v>52</v>
      </c>
      <c r="C164" s="37" t="s">
        <v>1075</v>
      </c>
      <c r="D164" s="39" t="s">
        <v>52</v>
      </c>
      <c r="E164" s="37" t="s">
        <v>1076</v>
      </c>
      <c r="F164" s="37"/>
      <c r="G164" s="50"/>
      <c r="H164" s="51"/>
      <c r="I164" s="51"/>
      <c r="J164" s="51"/>
      <c r="K164" s="51"/>
      <c r="L164" s="51"/>
      <c r="M164" s="51"/>
      <c r="N164" s="51"/>
      <c r="O164" s="53"/>
      <c r="P164" s="43"/>
    </row>
    <row r="165" spans="1:16" ht="15.75" customHeight="1">
      <c r="A165" s="43"/>
      <c r="B165" s="39"/>
      <c r="C165" s="43"/>
      <c r="D165" s="37"/>
      <c r="E165" s="43"/>
      <c r="F165" s="41"/>
      <c r="G165" s="50"/>
      <c r="H165" s="51"/>
      <c r="I165" s="51"/>
      <c r="J165" s="51"/>
      <c r="K165" s="51"/>
      <c r="L165" s="51"/>
      <c r="M165" s="51"/>
      <c r="N165" s="51"/>
      <c r="O165" s="51"/>
      <c r="P165" s="43"/>
    </row>
    <row r="166" spans="1:16" ht="15.75" customHeight="1">
      <c r="A166" s="43"/>
      <c r="B166" s="39"/>
      <c r="C166" s="43"/>
      <c r="D166" s="37"/>
      <c r="E166" s="43"/>
      <c r="F166" s="41"/>
      <c r="G166" s="50"/>
      <c r="H166" s="51"/>
      <c r="I166" s="51"/>
      <c r="J166" s="51"/>
      <c r="K166" s="51"/>
      <c r="L166" s="51"/>
      <c r="M166" s="51"/>
      <c r="N166" s="51"/>
      <c r="O166" s="51"/>
      <c r="P166" s="43"/>
    </row>
    <row r="167" spans="1:16" ht="15.75" customHeight="1">
      <c r="A167" s="43"/>
      <c r="B167" s="39"/>
      <c r="C167" s="43"/>
      <c r="D167" s="37"/>
      <c r="E167" s="43"/>
      <c r="F167" s="41"/>
      <c r="G167" s="50"/>
      <c r="H167" s="51"/>
      <c r="I167" s="51"/>
      <c r="J167" s="51"/>
      <c r="K167" s="51"/>
      <c r="L167" s="51"/>
      <c r="M167" s="51"/>
      <c r="N167" s="51"/>
      <c r="O167" s="51"/>
      <c r="P167" s="43"/>
    </row>
    <row r="168" spans="1:16" ht="15.75" customHeight="1">
      <c r="A168" s="43"/>
      <c r="B168" s="39"/>
      <c r="C168" s="43"/>
      <c r="D168" s="37"/>
      <c r="E168" s="43"/>
      <c r="F168" s="41"/>
      <c r="G168" s="50"/>
      <c r="H168" s="51"/>
      <c r="I168" s="51"/>
      <c r="J168" s="51"/>
      <c r="K168" s="51"/>
      <c r="L168" s="51"/>
      <c r="M168" s="51"/>
      <c r="N168" s="51"/>
      <c r="O168" s="51"/>
      <c r="P168" s="43"/>
    </row>
    <row r="169" spans="1:16" ht="15.75" customHeight="1">
      <c r="A169" s="43"/>
      <c r="B169" s="39"/>
      <c r="C169" s="43"/>
      <c r="D169" s="37"/>
      <c r="E169" s="43"/>
      <c r="F169" s="41"/>
      <c r="G169" s="50"/>
      <c r="H169" s="51"/>
      <c r="I169" s="51"/>
      <c r="J169" s="51"/>
      <c r="K169" s="51"/>
      <c r="L169" s="51"/>
      <c r="M169" s="51"/>
      <c r="N169" s="51"/>
      <c r="O169" s="51"/>
      <c r="P169" s="43"/>
    </row>
    <row r="170" spans="1:16" ht="15.75" customHeight="1">
      <c r="A170" s="43"/>
      <c r="B170" s="39"/>
      <c r="C170" s="43"/>
      <c r="D170" s="37"/>
      <c r="E170" s="43"/>
      <c r="F170" s="41"/>
      <c r="G170" s="50"/>
      <c r="H170" s="51"/>
      <c r="I170" s="51"/>
      <c r="J170" s="51"/>
      <c r="K170" s="51"/>
      <c r="L170" s="51"/>
      <c r="M170" s="51"/>
      <c r="N170" s="51"/>
      <c r="O170" s="51"/>
      <c r="P170" s="43"/>
    </row>
    <row r="171" spans="1:16" ht="15.75" customHeight="1">
      <c r="A171" s="43"/>
      <c r="B171" s="39"/>
      <c r="C171" s="43"/>
      <c r="D171" s="37"/>
      <c r="E171" s="43"/>
      <c r="F171" s="41"/>
      <c r="G171" s="50"/>
      <c r="H171" s="51"/>
      <c r="I171" s="51"/>
      <c r="J171" s="51"/>
      <c r="K171" s="51"/>
      <c r="L171" s="51"/>
      <c r="M171" s="51"/>
      <c r="N171" s="51"/>
      <c r="O171" s="51"/>
      <c r="P171" s="43"/>
    </row>
    <row r="172" spans="1:16" ht="4.5" customHeight="1">
      <c r="A172" s="60"/>
      <c r="B172" s="60"/>
      <c r="C172" s="60"/>
      <c r="D172" s="60"/>
      <c r="E172" s="60"/>
      <c r="F172" s="60"/>
      <c r="G172" s="62"/>
      <c r="H172" s="60"/>
      <c r="I172" s="60"/>
      <c r="J172" s="60"/>
      <c r="K172" s="60"/>
      <c r="L172" s="60"/>
      <c r="M172" s="60"/>
      <c r="N172" s="60"/>
      <c r="O172" s="60"/>
      <c r="P172" s="60"/>
    </row>
    <row r="173" spans="1:16" ht="15.75" customHeight="1">
      <c r="A173" s="64" t="s">
        <v>208</v>
      </c>
      <c r="B173" s="140"/>
      <c r="C173" s="138"/>
      <c r="D173" s="138"/>
      <c r="E173" s="139"/>
      <c r="F173" s="65" t="s">
        <v>231</v>
      </c>
      <c r="G173" s="107">
        <f>COUNTIF(G148:G171,"Pass")</f>
        <v>0</v>
      </c>
      <c r="H173" s="64" t="s">
        <v>242</v>
      </c>
      <c r="I173" s="64" t="s">
        <v>243</v>
      </c>
      <c r="J173" s="137">
        <f>COUNTIF(J148:J171,"High")</f>
        <v>0</v>
      </c>
      <c r="K173" s="138"/>
      <c r="L173" s="139"/>
      <c r="M173" s="64" t="s">
        <v>255</v>
      </c>
      <c r="N173" s="140"/>
      <c r="O173" s="138"/>
      <c r="P173" s="139"/>
    </row>
    <row r="174" spans="1:16" ht="15.75" customHeight="1">
      <c r="A174" s="152">
        <f>COUNTA(A148:A171)</f>
        <v>17</v>
      </c>
      <c r="B174" s="141"/>
      <c r="C174" s="142"/>
      <c r="D174" s="142"/>
      <c r="E174" s="143"/>
      <c r="F174" s="65" t="s">
        <v>281</v>
      </c>
      <c r="G174" s="107">
        <f>COUNTIF(G148:G171,"Fail")</f>
        <v>0</v>
      </c>
      <c r="H174" s="67">
        <f>COUNTIF(H148:H171,"Functional")</f>
        <v>0</v>
      </c>
      <c r="I174" s="64" t="s">
        <v>291</v>
      </c>
      <c r="J174" s="148">
        <f>COUNTIF(J148:J171,"Medium")</f>
        <v>0</v>
      </c>
      <c r="K174" s="142"/>
      <c r="L174" s="143"/>
      <c r="M174" s="51">
        <f>COUNTIF(M148:M171,"YES")</f>
        <v>0</v>
      </c>
      <c r="N174" s="141"/>
      <c r="O174" s="142"/>
      <c r="P174" s="143"/>
    </row>
    <row r="175" spans="1:16" ht="15.75" customHeight="1">
      <c r="A175" s="153"/>
      <c r="B175" s="141"/>
      <c r="C175" s="142"/>
      <c r="D175" s="142"/>
      <c r="E175" s="143"/>
      <c r="F175" s="65" t="s">
        <v>307</v>
      </c>
      <c r="G175" s="107">
        <f>COUNTIF(G148:G171,"Deffered")</f>
        <v>0</v>
      </c>
      <c r="H175" s="64" t="s">
        <v>308</v>
      </c>
      <c r="I175" s="64" t="s">
        <v>309</v>
      </c>
      <c r="J175" s="148">
        <f>COUNTIF(J148:J171,"Low")</f>
        <v>0</v>
      </c>
      <c r="K175" s="142"/>
      <c r="L175" s="143"/>
      <c r="M175" s="64" t="s">
        <v>315</v>
      </c>
      <c r="N175" s="141"/>
      <c r="O175" s="142"/>
      <c r="P175" s="143"/>
    </row>
    <row r="176" spans="1:16" ht="15.75" customHeight="1">
      <c r="A176" s="154"/>
      <c r="B176" s="144"/>
      <c r="C176" s="145"/>
      <c r="D176" s="145"/>
      <c r="E176" s="146"/>
      <c r="F176" s="65" t="s">
        <v>329</v>
      </c>
      <c r="G176" s="107">
        <f>COUNTIF(G148:G171,"Not Yet Tested")</f>
        <v>0</v>
      </c>
      <c r="H176" s="67">
        <f>COUNTIF(H148:H171,"GUI")</f>
        <v>0</v>
      </c>
      <c r="I176" s="77" t="s">
        <v>334</v>
      </c>
      <c r="J176" s="147">
        <f>SUM(K148:K171)/60</f>
        <v>0</v>
      </c>
      <c r="K176" s="145"/>
      <c r="L176" s="146"/>
      <c r="M176" s="67">
        <f>COUNTIF(M148:M171,"NO")</f>
        <v>0</v>
      </c>
      <c r="N176" s="144"/>
      <c r="O176" s="145"/>
      <c r="P176" s="146"/>
    </row>
    <row r="177" spans="1:16" ht="4.5" customHeight="1">
      <c r="A177" s="125"/>
      <c r="B177" s="125"/>
      <c r="C177" s="111"/>
      <c r="D177" s="126"/>
      <c r="E177" s="126"/>
      <c r="F177" s="126"/>
      <c r="G177" s="126"/>
      <c r="H177" s="126"/>
      <c r="I177" s="126"/>
      <c r="J177" s="126"/>
      <c r="K177" s="126"/>
      <c r="L177" s="126"/>
      <c r="M177" s="126"/>
      <c r="N177" s="125"/>
      <c r="O177" s="127"/>
      <c r="P177" s="126"/>
    </row>
    <row r="178" spans="1:16" ht="24" customHeight="1">
      <c r="A178" s="161" t="s">
        <v>1121</v>
      </c>
      <c r="B178" s="156"/>
      <c r="C178" s="156"/>
      <c r="D178" s="156"/>
      <c r="E178" s="156"/>
      <c r="F178" s="156"/>
      <c r="G178" s="156"/>
      <c r="H178" s="156"/>
      <c r="I178" s="156"/>
      <c r="J178" s="156"/>
      <c r="K178" s="156"/>
      <c r="L178" s="156"/>
      <c r="M178" s="156"/>
      <c r="N178" s="156"/>
      <c r="O178" s="156"/>
      <c r="P178" s="156"/>
    </row>
    <row r="179" spans="1:16" ht="47.25" customHeight="1">
      <c r="A179" s="37" t="s">
        <v>1127</v>
      </c>
      <c r="B179" s="128" t="s">
        <v>52</v>
      </c>
      <c r="C179" s="43" t="s">
        <v>1128</v>
      </c>
      <c r="D179" s="39" t="s">
        <v>52</v>
      </c>
      <c r="E179" s="37" t="s">
        <v>1129</v>
      </c>
      <c r="F179" s="37"/>
      <c r="G179" s="129"/>
      <c r="H179" s="43"/>
      <c r="I179" s="37"/>
      <c r="J179" s="129"/>
      <c r="K179" s="37"/>
      <c r="L179" s="37"/>
      <c r="M179" s="37"/>
      <c r="N179" s="37"/>
      <c r="O179" s="37"/>
      <c r="P179" s="37"/>
    </row>
    <row r="180" spans="1:16" ht="15.75" customHeight="1">
      <c r="A180" s="43"/>
      <c r="B180" s="39"/>
      <c r="C180" s="43"/>
      <c r="D180" s="39"/>
      <c r="E180" s="43"/>
      <c r="F180" s="43"/>
      <c r="G180" s="129"/>
      <c r="H180" s="43"/>
      <c r="I180" s="43"/>
      <c r="J180" s="129"/>
      <c r="K180" s="39"/>
      <c r="L180" s="39"/>
      <c r="M180" s="43"/>
      <c r="N180" s="43"/>
      <c r="O180" s="39"/>
      <c r="P180" s="43"/>
    </row>
    <row r="181" spans="1:16" ht="15.75" customHeight="1">
      <c r="A181" s="43"/>
      <c r="B181" s="39"/>
      <c r="C181" s="43"/>
      <c r="D181" s="39"/>
      <c r="E181" s="43"/>
      <c r="F181" s="43"/>
      <c r="G181" s="129"/>
      <c r="H181" s="43"/>
      <c r="I181" s="43"/>
      <c r="J181" s="129"/>
      <c r="K181" s="39"/>
      <c r="L181" s="39"/>
      <c r="M181" s="43"/>
      <c r="N181" s="43"/>
      <c r="O181" s="39"/>
      <c r="P181" s="43"/>
    </row>
    <row r="182" spans="1:16" ht="15.75" customHeight="1">
      <c r="A182" s="43"/>
      <c r="B182" s="39"/>
      <c r="C182" s="43"/>
      <c r="D182" s="39"/>
      <c r="E182" s="43"/>
      <c r="F182" s="43"/>
      <c r="G182" s="129"/>
      <c r="H182" s="43"/>
      <c r="I182" s="43"/>
      <c r="J182" s="129"/>
      <c r="K182" s="39"/>
      <c r="L182" s="39"/>
      <c r="M182" s="43"/>
      <c r="N182" s="43"/>
      <c r="O182" s="39"/>
      <c r="P182" s="43"/>
    </row>
    <row r="183" spans="1:16" ht="15.75" customHeight="1">
      <c r="A183" s="43"/>
      <c r="B183" s="39"/>
      <c r="C183" s="43"/>
      <c r="D183" s="39"/>
      <c r="E183" s="43"/>
      <c r="F183" s="43"/>
      <c r="G183" s="129"/>
      <c r="H183" s="43"/>
      <c r="I183" s="43"/>
      <c r="J183" s="129"/>
      <c r="K183" s="39"/>
      <c r="L183" s="39"/>
      <c r="M183" s="43"/>
      <c r="N183" s="43"/>
      <c r="O183" s="39"/>
      <c r="P183" s="43"/>
    </row>
    <row r="184" spans="1:16" ht="15.75" customHeight="1">
      <c r="A184" s="43"/>
      <c r="B184" s="39"/>
      <c r="C184" s="43"/>
      <c r="D184" s="39"/>
      <c r="E184" s="43"/>
      <c r="F184" s="43"/>
      <c r="G184" s="129"/>
      <c r="H184" s="43"/>
      <c r="I184" s="43"/>
      <c r="J184" s="129"/>
      <c r="K184" s="39"/>
      <c r="L184" s="39"/>
      <c r="M184" s="43"/>
      <c r="N184" s="43"/>
      <c r="O184" s="39"/>
      <c r="P184" s="43"/>
    </row>
    <row r="185" spans="1:16" ht="15.75" customHeight="1">
      <c r="A185" s="43"/>
      <c r="B185" s="39"/>
      <c r="C185" s="43"/>
      <c r="D185" s="39"/>
      <c r="E185" s="43"/>
      <c r="F185" s="43"/>
      <c r="G185" s="129"/>
      <c r="H185" s="43"/>
      <c r="I185" s="43"/>
      <c r="J185" s="129"/>
      <c r="K185" s="39"/>
      <c r="L185" s="39"/>
      <c r="M185" s="43"/>
      <c r="N185" s="43"/>
      <c r="O185" s="39"/>
      <c r="P185" s="43"/>
    </row>
    <row r="186" spans="1:16" ht="15.75" customHeight="1">
      <c r="A186" s="43"/>
      <c r="B186" s="39"/>
      <c r="C186" s="43"/>
      <c r="D186" s="39"/>
      <c r="E186" s="43"/>
      <c r="F186" s="43"/>
      <c r="G186" s="129"/>
      <c r="H186" s="43"/>
      <c r="I186" s="43"/>
      <c r="J186" s="129"/>
      <c r="K186" s="39"/>
      <c r="L186" s="39"/>
      <c r="M186" s="43"/>
      <c r="N186" s="43"/>
      <c r="O186" s="39"/>
      <c r="P186" s="43"/>
    </row>
    <row r="187" spans="1:16" ht="5.25" customHeight="1">
      <c r="A187" s="60"/>
      <c r="B187" s="60"/>
      <c r="C187" s="60"/>
      <c r="D187" s="60"/>
      <c r="E187" s="60"/>
      <c r="F187" s="60"/>
      <c r="G187" s="62"/>
      <c r="H187" s="60"/>
      <c r="I187" s="60"/>
      <c r="J187" s="60"/>
      <c r="K187" s="60"/>
      <c r="L187" s="60"/>
      <c r="M187" s="60"/>
      <c r="N187" s="60"/>
      <c r="O187" s="60"/>
      <c r="P187" s="60"/>
    </row>
    <row r="188" spans="1:16" ht="15.75" customHeight="1">
      <c r="A188" s="64" t="s">
        <v>208</v>
      </c>
      <c r="B188" s="140"/>
      <c r="C188" s="138"/>
      <c r="D188" s="138"/>
      <c r="E188" s="139"/>
      <c r="F188" s="65" t="s">
        <v>231</v>
      </c>
      <c r="G188" s="107">
        <f>COUNTIF(G179:G186,"Pass")</f>
        <v>0</v>
      </c>
      <c r="H188" s="64" t="s">
        <v>242</v>
      </c>
      <c r="I188" s="64" t="s">
        <v>243</v>
      </c>
      <c r="J188" s="137">
        <f>COUNTIF(J179:J186,"High")</f>
        <v>0</v>
      </c>
      <c r="K188" s="138"/>
      <c r="L188" s="139"/>
      <c r="M188" s="64" t="s">
        <v>255</v>
      </c>
      <c r="N188" s="140"/>
      <c r="O188" s="138"/>
      <c r="P188" s="139"/>
    </row>
    <row r="189" spans="1:16" ht="15.75" customHeight="1">
      <c r="A189" s="152">
        <f>COUNTA(A179:A186)</f>
        <v>1</v>
      </c>
      <c r="B189" s="141"/>
      <c r="C189" s="142"/>
      <c r="D189" s="142"/>
      <c r="E189" s="143"/>
      <c r="F189" s="65" t="s">
        <v>281</v>
      </c>
      <c r="G189" s="107">
        <f>COUNTIF(G179:G186,"Fail")</f>
        <v>0</v>
      </c>
      <c r="H189" s="67">
        <f>COUNTIF(H179:H186,"Functional")</f>
        <v>0</v>
      </c>
      <c r="I189" s="64" t="s">
        <v>291</v>
      </c>
      <c r="J189" s="148">
        <f>COUNTIF(J179:J186,"Medium")</f>
        <v>0</v>
      </c>
      <c r="K189" s="142"/>
      <c r="L189" s="143"/>
      <c r="M189" s="51">
        <f>COUNTIF(M179:M186,"YES")</f>
        <v>0</v>
      </c>
      <c r="N189" s="141"/>
      <c r="O189" s="142"/>
      <c r="P189" s="143"/>
    </row>
    <row r="190" spans="1:16" ht="15.75" customHeight="1">
      <c r="A190" s="153"/>
      <c r="B190" s="141"/>
      <c r="C190" s="142"/>
      <c r="D190" s="142"/>
      <c r="E190" s="143"/>
      <c r="F190" s="65" t="s">
        <v>307</v>
      </c>
      <c r="G190" s="107">
        <f>COUNTIF(G179:G186,"Deffered")</f>
        <v>0</v>
      </c>
      <c r="H190" s="64" t="s">
        <v>308</v>
      </c>
      <c r="I190" s="64" t="s">
        <v>309</v>
      </c>
      <c r="J190" s="148">
        <f>COUNTIF(J179:J186,"Low")</f>
        <v>0</v>
      </c>
      <c r="K190" s="142"/>
      <c r="L190" s="143"/>
      <c r="M190" s="64" t="s">
        <v>315</v>
      </c>
      <c r="N190" s="141"/>
      <c r="O190" s="142"/>
      <c r="P190" s="143"/>
    </row>
    <row r="191" spans="1:16" ht="15.75" customHeight="1">
      <c r="A191" s="154"/>
      <c r="B191" s="144"/>
      <c r="C191" s="145"/>
      <c r="D191" s="145"/>
      <c r="E191" s="146"/>
      <c r="F191" s="65" t="s">
        <v>329</v>
      </c>
      <c r="G191" s="107">
        <f>COUNTIF(G179:G186,"Not Yet Tested")</f>
        <v>0</v>
      </c>
      <c r="H191" s="67">
        <f>COUNTIF(H179:H186,"GUI")</f>
        <v>0</v>
      </c>
      <c r="I191" s="77" t="s">
        <v>334</v>
      </c>
      <c r="J191" s="147">
        <f>SUM(K179:K186)/60</f>
        <v>0</v>
      </c>
      <c r="K191" s="145"/>
      <c r="L191" s="146"/>
      <c r="M191" s="67">
        <f>COUNTIF(M179:M186,"NO")</f>
        <v>0</v>
      </c>
      <c r="N191" s="144"/>
      <c r="O191" s="145"/>
      <c r="P191" s="146"/>
    </row>
    <row r="192" spans="1:16" ht="4.5" customHeight="1">
      <c r="A192" s="125"/>
      <c r="B192" s="125"/>
      <c r="C192" s="111"/>
      <c r="D192" s="126"/>
      <c r="E192" s="126"/>
      <c r="F192" s="126"/>
      <c r="G192" s="126"/>
      <c r="H192" s="126"/>
      <c r="I192" s="126"/>
      <c r="J192" s="126"/>
      <c r="K192" s="126"/>
      <c r="L192" s="126"/>
      <c r="M192" s="126"/>
      <c r="N192" s="125"/>
      <c r="O192" s="127"/>
      <c r="P192" s="126"/>
    </row>
    <row r="193" spans="1:16">
      <c r="A193" s="14"/>
      <c r="B193" s="14"/>
      <c r="C193" s="14"/>
      <c r="D193" s="14"/>
      <c r="E193" s="14"/>
      <c r="F193" s="14"/>
      <c r="G193" s="14"/>
      <c r="H193" s="14"/>
      <c r="I193" s="14"/>
      <c r="J193" s="14"/>
      <c r="K193" s="14"/>
      <c r="L193" s="14"/>
      <c r="M193" s="14"/>
      <c r="N193" s="14"/>
      <c r="O193" s="14"/>
      <c r="P193" s="14"/>
    </row>
    <row r="194" spans="1:16">
      <c r="A194" s="14"/>
      <c r="B194" s="14"/>
      <c r="C194" s="14"/>
      <c r="D194" s="14"/>
      <c r="E194" s="14"/>
      <c r="F194" s="14"/>
      <c r="G194" s="14"/>
      <c r="H194" s="14"/>
      <c r="I194" s="14"/>
      <c r="J194" s="14"/>
      <c r="K194" s="14"/>
      <c r="L194" s="14"/>
      <c r="M194" s="14"/>
      <c r="N194" s="14"/>
      <c r="O194" s="14"/>
      <c r="P194" s="14"/>
    </row>
    <row r="195" spans="1:16">
      <c r="A195" s="14"/>
      <c r="B195" s="14"/>
      <c r="C195" s="14"/>
      <c r="D195" s="14"/>
      <c r="E195" s="14"/>
      <c r="F195" s="14"/>
      <c r="G195" s="14"/>
      <c r="H195" s="14"/>
      <c r="I195" s="14"/>
      <c r="J195" s="14"/>
      <c r="K195" s="14"/>
      <c r="L195" s="14"/>
      <c r="M195" s="14"/>
      <c r="N195" s="14"/>
      <c r="O195" s="14"/>
      <c r="P195" s="14"/>
    </row>
    <row r="196" spans="1:16">
      <c r="A196" s="14"/>
      <c r="B196" s="14"/>
      <c r="C196" s="14"/>
      <c r="D196" s="14"/>
      <c r="E196" s="14"/>
      <c r="F196" s="14"/>
      <c r="G196" s="14"/>
      <c r="H196" s="14"/>
      <c r="I196" s="14"/>
      <c r="J196" s="14"/>
      <c r="K196" s="14"/>
      <c r="L196" s="14"/>
      <c r="M196" s="14"/>
      <c r="N196" s="14"/>
      <c r="O196" s="14"/>
      <c r="P196" s="14"/>
    </row>
    <row r="197" spans="1:16">
      <c r="A197" s="14"/>
      <c r="B197" s="14"/>
      <c r="C197" s="14"/>
      <c r="D197" s="14"/>
      <c r="E197" s="14"/>
      <c r="F197" s="14"/>
      <c r="G197" s="14"/>
      <c r="H197" s="14"/>
      <c r="I197" s="14"/>
      <c r="J197" s="14"/>
      <c r="K197" s="14"/>
      <c r="L197" s="14"/>
      <c r="M197" s="14"/>
      <c r="N197" s="14"/>
      <c r="O197" s="14"/>
      <c r="P197" s="14"/>
    </row>
    <row r="198" spans="1:16">
      <c r="A198" s="14"/>
      <c r="B198" s="14"/>
      <c r="C198" s="14"/>
      <c r="D198" s="14"/>
      <c r="E198" s="14"/>
      <c r="F198" s="14"/>
      <c r="G198" s="14"/>
      <c r="H198" s="14"/>
      <c r="I198" s="14"/>
      <c r="J198" s="14"/>
      <c r="K198" s="14"/>
      <c r="L198" s="14"/>
      <c r="M198" s="14"/>
      <c r="N198" s="14"/>
      <c r="O198" s="14"/>
      <c r="P198" s="14"/>
    </row>
    <row r="199" spans="1:16">
      <c r="A199" s="14"/>
      <c r="B199" s="14"/>
      <c r="C199" s="14"/>
      <c r="D199" s="14"/>
      <c r="E199" s="14"/>
      <c r="F199" s="14"/>
      <c r="G199" s="14"/>
      <c r="H199" s="14"/>
      <c r="I199" s="14"/>
      <c r="J199" s="14"/>
      <c r="K199" s="14"/>
      <c r="L199" s="14"/>
      <c r="M199" s="14"/>
      <c r="N199" s="14"/>
      <c r="O199" s="14"/>
      <c r="P199" s="14"/>
    </row>
    <row r="200" spans="1:16">
      <c r="A200" s="14"/>
      <c r="B200" s="14"/>
      <c r="C200" s="14"/>
      <c r="D200" s="14"/>
      <c r="E200" s="14"/>
      <c r="F200" s="14"/>
      <c r="G200" s="14"/>
      <c r="H200" s="14"/>
      <c r="I200" s="14"/>
      <c r="J200" s="14"/>
      <c r="K200" s="14"/>
      <c r="L200" s="14"/>
      <c r="M200" s="14"/>
      <c r="N200" s="14"/>
      <c r="O200" s="14"/>
      <c r="P200" s="14"/>
    </row>
    <row r="201" spans="1:16">
      <c r="A201" s="14"/>
      <c r="B201" s="14"/>
      <c r="C201" s="14"/>
      <c r="D201" s="14"/>
      <c r="E201" s="14"/>
      <c r="F201" s="14"/>
      <c r="G201" s="14"/>
      <c r="H201" s="14"/>
      <c r="I201" s="14"/>
      <c r="J201" s="14"/>
      <c r="K201" s="14"/>
      <c r="L201" s="14"/>
      <c r="M201" s="14"/>
      <c r="N201" s="14"/>
      <c r="O201" s="14"/>
      <c r="P201" s="14"/>
    </row>
    <row r="202" spans="1:16">
      <c r="A202" s="14"/>
      <c r="B202" s="14"/>
      <c r="C202" s="14"/>
      <c r="D202" s="14"/>
      <c r="E202" s="14"/>
      <c r="F202" s="14"/>
      <c r="G202" s="14"/>
      <c r="H202" s="14"/>
      <c r="I202" s="14"/>
      <c r="J202" s="14"/>
      <c r="K202" s="14"/>
      <c r="L202" s="14"/>
      <c r="M202" s="14"/>
      <c r="N202" s="14"/>
      <c r="O202" s="14"/>
      <c r="P202" s="14"/>
    </row>
    <row r="203" spans="1:16">
      <c r="A203" s="14"/>
      <c r="B203" s="14"/>
      <c r="C203" s="14"/>
      <c r="D203" s="14"/>
      <c r="E203" s="14"/>
      <c r="F203" s="14"/>
      <c r="G203" s="14"/>
      <c r="H203" s="14"/>
      <c r="I203" s="14"/>
      <c r="J203" s="14"/>
      <c r="K203" s="14"/>
      <c r="L203" s="14"/>
      <c r="M203" s="14"/>
      <c r="N203" s="14"/>
      <c r="O203" s="14"/>
      <c r="P203" s="14"/>
    </row>
    <row r="204" spans="1:16">
      <c r="A204" s="14"/>
      <c r="B204" s="14"/>
      <c r="C204" s="14"/>
      <c r="D204" s="14"/>
      <c r="E204" s="14"/>
      <c r="F204" s="14"/>
      <c r="G204" s="14"/>
      <c r="H204" s="14"/>
      <c r="I204" s="14"/>
      <c r="J204" s="14"/>
      <c r="K204" s="14"/>
      <c r="L204" s="14"/>
      <c r="M204" s="14"/>
      <c r="N204" s="14"/>
      <c r="O204" s="14"/>
      <c r="P204" s="14"/>
    </row>
    <row r="205" spans="1:16">
      <c r="A205" s="14"/>
      <c r="B205" s="14"/>
      <c r="C205" s="14"/>
      <c r="D205" s="14"/>
      <c r="E205" s="14"/>
      <c r="F205" s="14"/>
      <c r="G205" s="14"/>
      <c r="H205" s="14"/>
      <c r="I205" s="14"/>
      <c r="J205" s="14"/>
      <c r="K205" s="14"/>
      <c r="L205" s="14"/>
      <c r="M205" s="14"/>
      <c r="N205" s="14"/>
      <c r="O205" s="14"/>
      <c r="P205" s="14"/>
    </row>
    <row r="206" spans="1:16">
      <c r="A206" s="14"/>
      <c r="B206" s="14"/>
      <c r="C206" s="14"/>
      <c r="D206" s="14"/>
      <c r="E206" s="14"/>
      <c r="F206" s="14"/>
      <c r="G206" s="14"/>
      <c r="H206" s="14"/>
      <c r="I206" s="14"/>
      <c r="J206" s="14"/>
      <c r="K206" s="14"/>
      <c r="L206" s="14"/>
      <c r="M206" s="14"/>
      <c r="N206" s="14"/>
      <c r="O206" s="14"/>
      <c r="P206" s="14"/>
    </row>
    <row r="207" spans="1:16">
      <c r="A207" s="14"/>
      <c r="B207" s="14"/>
      <c r="C207" s="14"/>
      <c r="D207" s="14"/>
      <c r="E207" s="14"/>
      <c r="F207" s="14"/>
      <c r="G207" s="14"/>
      <c r="H207" s="14"/>
      <c r="I207" s="14"/>
      <c r="J207" s="14"/>
      <c r="K207" s="14"/>
      <c r="L207" s="14"/>
      <c r="M207" s="14"/>
      <c r="N207" s="14"/>
      <c r="O207" s="14"/>
      <c r="P207" s="14"/>
    </row>
    <row r="208" spans="1:16">
      <c r="A208" s="14"/>
      <c r="B208" s="14"/>
      <c r="C208" s="14"/>
      <c r="D208" s="14"/>
      <c r="E208" s="14"/>
      <c r="F208" s="14"/>
      <c r="G208" s="14"/>
      <c r="H208" s="14"/>
      <c r="I208" s="14"/>
      <c r="J208" s="14"/>
      <c r="K208" s="14"/>
      <c r="L208" s="14"/>
      <c r="M208" s="14"/>
      <c r="N208" s="14"/>
      <c r="O208" s="14"/>
      <c r="P208" s="14"/>
    </row>
    <row r="209" spans="1:16">
      <c r="A209" s="14"/>
      <c r="B209" s="14"/>
      <c r="C209" s="14"/>
      <c r="D209" s="14"/>
      <c r="E209" s="14"/>
      <c r="F209" s="14"/>
      <c r="G209" s="14"/>
      <c r="H209" s="14"/>
      <c r="I209" s="14"/>
      <c r="J209" s="14"/>
      <c r="K209" s="14"/>
      <c r="L209" s="14"/>
      <c r="M209" s="14"/>
      <c r="N209" s="14"/>
      <c r="O209" s="14"/>
      <c r="P209" s="14"/>
    </row>
    <row r="210" spans="1:16">
      <c r="A210" s="14"/>
      <c r="B210" s="14"/>
      <c r="C210" s="14"/>
      <c r="D210" s="14"/>
      <c r="E210" s="14"/>
      <c r="F210" s="14"/>
      <c r="G210" s="14"/>
      <c r="H210" s="14"/>
      <c r="I210" s="14"/>
      <c r="J210" s="14"/>
      <c r="K210" s="14"/>
      <c r="L210" s="14"/>
      <c r="M210" s="14"/>
      <c r="N210" s="14"/>
      <c r="O210" s="14"/>
      <c r="P210" s="14"/>
    </row>
    <row r="211" spans="1:16">
      <c r="A211" s="14"/>
      <c r="B211" s="14"/>
      <c r="C211" s="14"/>
      <c r="D211" s="14"/>
      <c r="E211" s="14"/>
      <c r="F211" s="14"/>
      <c r="G211" s="14"/>
      <c r="H211" s="14"/>
      <c r="I211" s="14"/>
      <c r="J211" s="14"/>
      <c r="K211" s="14"/>
      <c r="L211" s="14"/>
      <c r="M211" s="14"/>
      <c r="N211" s="14"/>
      <c r="O211" s="14"/>
      <c r="P211" s="14"/>
    </row>
    <row r="212" spans="1:16">
      <c r="A212" s="14"/>
      <c r="B212" s="14"/>
      <c r="C212" s="14"/>
      <c r="D212" s="14"/>
      <c r="E212" s="14"/>
      <c r="F212" s="14"/>
      <c r="G212" s="14"/>
      <c r="H212" s="14"/>
      <c r="I212" s="14"/>
      <c r="J212" s="14"/>
      <c r="K212" s="14"/>
      <c r="L212" s="14"/>
      <c r="M212" s="14"/>
      <c r="N212" s="14"/>
      <c r="O212" s="14"/>
      <c r="P212" s="14"/>
    </row>
    <row r="213" spans="1:16">
      <c r="A213" s="14"/>
      <c r="B213" s="14"/>
      <c r="C213" s="14"/>
      <c r="D213" s="14"/>
      <c r="E213" s="14"/>
      <c r="F213" s="14"/>
      <c r="G213" s="14"/>
      <c r="H213" s="14"/>
      <c r="I213" s="14"/>
      <c r="J213" s="14"/>
      <c r="K213" s="14"/>
      <c r="L213" s="14"/>
      <c r="M213" s="14"/>
      <c r="N213" s="14"/>
      <c r="O213" s="14"/>
      <c r="P213" s="14"/>
    </row>
    <row r="214" spans="1:16">
      <c r="A214" s="14"/>
      <c r="B214" s="14"/>
      <c r="C214" s="14"/>
      <c r="D214" s="14"/>
      <c r="E214" s="14"/>
      <c r="F214" s="14"/>
      <c r="G214" s="14"/>
      <c r="H214" s="14"/>
      <c r="I214" s="14"/>
      <c r="J214" s="14"/>
      <c r="K214" s="14"/>
      <c r="L214" s="14"/>
      <c r="M214" s="14"/>
      <c r="N214" s="14"/>
      <c r="O214" s="14"/>
      <c r="P214" s="14"/>
    </row>
    <row r="215" spans="1:16">
      <c r="A215" s="14"/>
      <c r="B215" s="14"/>
      <c r="C215" s="14"/>
      <c r="D215" s="14"/>
      <c r="E215" s="14"/>
      <c r="F215" s="14"/>
      <c r="G215" s="14"/>
      <c r="H215" s="14"/>
      <c r="I215" s="14"/>
      <c r="J215" s="14"/>
      <c r="K215" s="14"/>
      <c r="L215" s="14"/>
      <c r="M215" s="14"/>
      <c r="N215" s="14"/>
      <c r="O215" s="14"/>
      <c r="P215" s="14"/>
    </row>
    <row r="216" spans="1:16">
      <c r="A216" s="14"/>
      <c r="B216" s="14"/>
      <c r="C216" s="14"/>
      <c r="D216" s="14"/>
      <c r="E216" s="14"/>
      <c r="F216" s="14"/>
      <c r="G216" s="14"/>
      <c r="H216" s="14"/>
      <c r="I216" s="14"/>
      <c r="J216" s="14"/>
      <c r="K216" s="14"/>
      <c r="L216" s="14"/>
      <c r="M216" s="14"/>
      <c r="N216" s="14"/>
      <c r="O216" s="14"/>
      <c r="P216" s="14"/>
    </row>
    <row r="217" spans="1:16">
      <c r="A217" s="14"/>
      <c r="B217" s="14"/>
      <c r="C217" s="14"/>
      <c r="D217" s="14"/>
      <c r="E217" s="14"/>
      <c r="F217" s="14"/>
      <c r="G217" s="14"/>
      <c r="H217" s="14"/>
      <c r="I217" s="14"/>
      <c r="J217" s="14"/>
      <c r="K217" s="14"/>
      <c r="L217" s="14"/>
      <c r="M217" s="14"/>
      <c r="N217" s="14"/>
      <c r="O217" s="14"/>
      <c r="P217" s="14"/>
    </row>
    <row r="218" spans="1:16">
      <c r="A218" s="14"/>
      <c r="B218" s="14"/>
      <c r="C218" s="14"/>
      <c r="D218" s="14"/>
      <c r="E218" s="14"/>
      <c r="F218" s="14"/>
      <c r="G218" s="14"/>
      <c r="H218" s="14"/>
      <c r="I218" s="14"/>
      <c r="J218" s="14"/>
      <c r="K218" s="14"/>
      <c r="L218" s="14"/>
      <c r="M218" s="14"/>
      <c r="N218" s="14"/>
      <c r="O218" s="14"/>
      <c r="P218" s="14"/>
    </row>
    <row r="219" spans="1:16">
      <c r="A219" s="14"/>
      <c r="B219" s="14"/>
      <c r="C219" s="14"/>
      <c r="D219" s="14"/>
      <c r="E219" s="14"/>
      <c r="F219" s="14"/>
      <c r="G219" s="14"/>
      <c r="H219" s="14"/>
      <c r="I219" s="14"/>
      <c r="J219" s="14"/>
      <c r="K219" s="14"/>
      <c r="L219" s="14"/>
      <c r="M219" s="14"/>
      <c r="N219" s="14"/>
      <c r="O219" s="14"/>
      <c r="P219" s="14"/>
    </row>
    <row r="220" spans="1:16">
      <c r="A220" s="14"/>
      <c r="B220" s="14"/>
      <c r="C220" s="14"/>
      <c r="D220" s="14"/>
      <c r="E220" s="14"/>
      <c r="F220" s="14"/>
      <c r="G220" s="14"/>
      <c r="H220" s="14"/>
      <c r="I220" s="14"/>
      <c r="J220" s="14"/>
      <c r="K220" s="14"/>
      <c r="L220" s="14"/>
      <c r="M220" s="14"/>
      <c r="N220" s="14"/>
      <c r="O220" s="14"/>
      <c r="P220" s="14"/>
    </row>
    <row r="221" spans="1:16">
      <c r="A221" s="14"/>
      <c r="B221" s="14"/>
      <c r="C221" s="14"/>
      <c r="D221" s="14"/>
      <c r="E221" s="14"/>
      <c r="F221" s="14"/>
      <c r="G221" s="14"/>
      <c r="H221" s="14"/>
      <c r="I221" s="14"/>
      <c r="J221" s="14"/>
      <c r="K221" s="14"/>
      <c r="L221" s="14"/>
      <c r="M221" s="14"/>
      <c r="N221" s="14"/>
      <c r="O221" s="14"/>
      <c r="P221" s="14"/>
    </row>
    <row r="222" spans="1:16">
      <c r="A222" s="14"/>
      <c r="B222" s="14"/>
      <c r="C222" s="14"/>
      <c r="D222" s="14"/>
      <c r="E222" s="14"/>
      <c r="F222" s="14"/>
      <c r="G222" s="14"/>
      <c r="H222" s="14"/>
      <c r="I222" s="14"/>
      <c r="J222" s="14"/>
      <c r="K222" s="14"/>
      <c r="L222" s="14"/>
      <c r="M222" s="14"/>
      <c r="N222" s="14"/>
      <c r="O222" s="14"/>
      <c r="P222" s="14"/>
    </row>
    <row r="223" spans="1:16">
      <c r="A223" s="14"/>
      <c r="B223" s="14"/>
      <c r="C223" s="14"/>
      <c r="D223" s="14"/>
      <c r="E223" s="14"/>
      <c r="F223" s="14"/>
      <c r="G223" s="14"/>
      <c r="H223" s="14"/>
      <c r="I223" s="14"/>
      <c r="J223" s="14"/>
      <c r="K223" s="14"/>
      <c r="L223" s="14"/>
      <c r="M223" s="14"/>
      <c r="N223" s="14"/>
      <c r="O223" s="14"/>
      <c r="P223" s="14"/>
    </row>
    <row r="224" spans="1:16">
      <c r="A224" s="14"/>
      <c r="B224" s="14"/>
      <c r="C224" s="14"/>
      <c r="D224" s="14"/>
      <c r="E224" s="14"/>
      <c r="F224" s="14"/>
      <c r="G224" s="14"/>
      <c r="H224" s="14"/>
      <c r="I224" s="14"/>
      <c r="J224" s="14"/>
      <c r="K224" s="14"/>
      <c r="L224" s="14"/>
      <c r="M224" s="14"/>
      <c r="N224" s="14"/>
      <c r="O224" s="14"/>
      <c r="P224" s="14"/>
    </row>
    <row r="225" spans="1:16">
      <c r="A225" s="14"/>
      <c r="B225" s="14"/>
      <c r="C225" s="14"/>
      <c r="D225" s="14"/>
      <c r="E225" s="14"/>
      <c r="F225" s="14"/>
      <c r="G225" s="14"/>
      <c r="H225" s="14"/>
      <c r="I225" s="14"/>
      <c r="J225" s="14"/>
      <c r="K225" s="14"/>
      <c r="L225" s="14"/>
      <c r="M225" s="14"/>
      <c r="N225" s="14"/>
      <c r="O225" s="14"/>
      <c r="P225" s="14"/>
    </row>
    <row r="226" spans="1:16">
      <c r="A226" s="14"/>
      <c r="B226" s="14"/>
      <c r="C226" s="14"/>
      <c r="D226" s="14"/>
      <c r="E226" s="14"/>
      <c r="F226" s="14"/>
      <c r="G226" s="14"/>
      <c r="H226" s="14"/>
      <c r="I226" s="14"/>
      <c r="J226" s="14"/>
      <c r="K226" s="14"/>
      <c r="L226" s="14"/>
      <c r="M226" s="14"/>
      <c r="N226" s="14"/>
      <c r="O226" s="14"/>
      <c r="P226" s="14"/>
    </row>
    <row r="227" spans="1:16">
      <c r="A227" s="14"/>
      <c r="B227" s="14"/>
      <c r="C227" s="14"/>
      <c r="D227" s="14"/>
      <c r="E227" s="14"/>
      <c r="F227" s="14"/>
      <c r="G227" s="14"/>
      <c r="H227" s="14"/>
      <c r="I227" s="14"/>
      <c r="J227" s="14"/>
      <c r="K227" s="14"/>
      <c r="L227" s="14"/>
      <c r="M227" s="14"/>
      <c r="N227" s="14"/>
      <c r="O227" s="14"/>
      <c r="P227" s="14"/>
    </row>
    <row r="228" spans="1:16">
      <c r="A228" s="14"/>
      <c r="B228" s="14"/>
      <c r="C228" s="14"/>
      <c r="D228" s="14"/>
      <c r="E228" s="14"/>
      <c r="F228" s="14"/>
      <c r="G228" s="14"/>
      <c r="H228" s="14"/>
      <c r="I228" s="14"/>
      <c r="J228" s="14"/>
      <c r="K228" s="14"/>
      <c r="L228" s="14"/>
      <c r="M228" s="14"/>
      <c r="N228" s="14"/>
      <c r="O228" s="14"/>
      <c r="P228" s="14"/>
    </row>
    <row r="229" spans="1:16">
      <c r="A229" s="14"/>
      <c r="B229" s="14"/>
      <c r="C229" s="14"/>
      <c r="D229" s="14"/>
      <c r="E229" s="14"/>
      <c r="F229" s="14"/>
      <c r="G229" s="14"/>
      <c r="H229" s="14"/>
      <c r="I229" s="14"/>
      <c r="J229" s="14"/>
      <c r="K229" s="14"/>
      <c r="L229" s="14"/>
      <c r="M229" s="14"/>
      <c r="N229" s="14"/>
      <c r="O229" s="14"/>
      <c r="P229" s="14"/>
    </row>
    <row r="230" spans="1:16">
      <c r="A230" s="14"/>
      <c r="B230" s="14"/>
      <c r="C230" s="14"/>
      <c r="D230" s="14"/>
      <c r="E230" s="14"/>
      <c r="F230" s="14"/>
      <c r="G230" s="14"/>
      <c r="H230" s="14"/>
      <c r="I230" s="14"/>
      <c r="J230" s="14"/>
      <c r="K230" s="14"/>
      <c r="L230" s="14"/>
      <c r="M230" s="14"/>
      <c r="N230" s="14"/>
      <c r="O230" s="14"/>
      <c r="P230" s="14"/>
    </row>
    <row r="231" spans="1:16">
      <c r="A231" s="14"/>
      <c r="B231" s="14"/>
      <c r="C231" s="14"/>
      <c r="D231" s="14"/>
      <c r="E231" s="14"/>
      <c r="F231" s="14"/>
      <c r="G231" s="14"/>
      <c r="H231" s="14"/>
      <c r="I231" s="14"/>
      <c r="J231" s="14"/>
      <c r="K231" s="14"/>
      <c r="L231" s="14"/>
      <c r="M231" s="14"/>
      <c r="N231" s="14"/>
      <c r="O231" s="14"/>
      <c r="P231" s="14"/>
    </row>
    <row r="232" spans="1:16">
      <c r="A232" s="14"/>
      <c r="B232" s="14"/>
      <c r="C232" s="14"/>
      <c r="D232" s="14"/>
      <c r="E232" s="14"/>
      <c r="F232" s="14"/>
      <c r="G232" s="14"/>
      <c r="H232" s="14"/>
      <c r="I232" s="14"/>
      <c r="J232" s="14"/>
      <c r="K232" s="14"/>
      <c r="L232" s="14"/>
      <c r="M232" s="14"/>
      <c r="N232" s="14"/>
      <c r="O232" s="14"/>
      <c r="P232" s="14"/>
    </row>
    <row r="233" spans="1:16">
      <c r="A233" s="14"/>
      <c r="B233" s="14"/>
      <c r="C233" s="14"/>
      <c r="D233" s="14"/>
      <c r="E233" s="14"/>
      <c r="F233" s="14"/>
      <c r="G233" s="14"/>
      <c r="H233" s="14"/>
      <c r="I233" s="14"/>
      <c r="J233" s="14"/>
      <c r="K233" s="14"/>
      <c r="L233" s="14"/>
      <c r="M233" s="14"/>
      <c r="N233" s="14"/>
      <c r="O233" s="14"/>
      <c r="P233" s="14"/>
    </row>
    <row r="234" spans="1:16">
      <c r="A234" s="14"/>
      <c r="B234" s="14"/>
      <c r="C234" s="14"/>
      <c r="D234" s="14"/>
      <c r="E234" s="14"/>
      <c r="F234" s="14"/>
      <c r="G234" s="14"/>
      <c r="H234" s="14"/>
      <c r="I234" s="14"/>
      <c r="J234" s="14"/>
      <c r="K234" s="14"/>
      <c r="L234" s="14"/>
      <c r="M234" s="14"/>
      <c r="N234" s="14"/>
      <c r="O234" s="14"/>
      <c r="P234" s="14"/>
    </row>
    <row r="235" spans="1:16">
      <c r="A235" s="14"/>
      <c r="B235" s="14"/>
      <c r="C235" s="14"/>
      <c r="D235" s="14"/>
      <c r="E235" s="14"/>
      <c r="F235" s="14"/>
      <c r="G235" s="14"/>
      <c r="H235" s="14"/>
      <c r="I235" s="14"/>
      <c r="J235" s="14"/>
      <c r="K235" s="14"/>
      <c r="L235" s="14"/>
      <c r="M235" s="14"/>
      <c r="N235" s="14"/>
      <c r="O235" s="14"/>
      <c r="P235" s="14"/>
    </row>
    <row r="236" spans="1:16">
      <c r="A236" s="14"/>
      <c r="B236" s="14"/>
      <c r="C236" s="14"/>
      <c r="D236" s="14"/>
      <c r="E236" s="14"/>
      <c r="F236" s="14"/>
      <c r="G236" s="14"/>
      <c r="H236" s="14"/>
      <c r="I236" s="14"/>
      <c r="J236" s="14"/>
      <c r="K236" s="14"/>
      <c r="L236" s="14"/>
      <c r="M236" s="14"/>
      <c r="N236" s="14"/>
      <c r="O236" s="14"/>
      <c r="P236" s="14"/>
    </row>
    <row r="237" spans="1:16">
      <c r="A237" s="14"/>
      <c r="B237" s="14"/>
      <c r="C237" s="14"/>
      <c r="D237" s="14"/>
      <c r="E237" s="14"/>
      <c r="F237" s="14"/>
      <c r="G237" s="14"/>
      <c r="H237" s="14"/>
      <c r="I237" s="14"/>
      <c r="J237" s="14"/>
      <c r="K237" s="14"/>
      <c r="L237" s="14"/>
      <c r="M237" s="14"/>
      <c r="N237" s="14"/>
      <c r="O237" s="14"/>
      <c r="P237" s="14"/>
    </row>
    <row r="238" spans="1:16">
      <c r="A238" s="14"/>
      <c r="B238" s="14"/>
      <c r="C238" s="14"/>
      <c r="D238" s="14"/>
      <c r="E238" s="14"/>
      <c r="F238" s="14"/>
      <c r="G238" s="14"/>
      <c r="H238" s="14"/>
      <c r="I238" s="14"/>
      <c r="J238" s="14"/>
      <c r="K238" s="14"/>
      <c r="L238" s="14"/>
      <c r="M238" s="14"/>
      <c r="N238" s="14"/>
      <c r="O238" s="14"/>
      <c r="P238" s="14"/>
    </row>
    <row r="239" spans="1:16">
      <c r="A239" s="14"/>
      <c r="B239" s="14"/>
      <c r="C239" s="14"/>
      <c r="D239" s="14"/>
      <c r="E239" s="14"/>
      <c r="F239" s="14"/>
      <c r="G239" s="14"/>
      <c r="H239" s="14"/>
      <c r="I239" s="14"/>
      <c r="J239" s="14"/>
      <c r="K239" s="14"/>
      <c r="L239" s="14"/>
      <c r="M239" s="14"/>
      <c r="N239" s="14"/>
      <c r="O239" s="14"/>
      <c r="P239" s="14"/>
    </row>
    <row r="240" spans="1:16">
      <c r="A240" s="14"/>
      <c r="B240" s="14"/>
      <c r="C240" s="14"/>
      <c r="D240" s="14"/>
      <c r="E240" s="14"/>
      <c r="F240" s="14"/>
      <c r="G240" s="14"/>
      <c r="H240" s="14"/>
      <c r="I240" s="14"/>
      <c r="J240" s="14"/>
      <c r="K240" s="14"/>
      <c r="L240" s="14"/>
      <c r="M240" s="14"/>
      <c r="N240" s="14"/>
      <c r="O240" s="14"/>
      <c r="P240" s="14"/>
    </row>
    <row r="241" spans="1:16">
      <c r="A241" s="14"/>
      <c r="B241" s="14"/>
      <c r="C241" s="14"/>
      <c r="D241" s="14"/>
      <c r="E241" s="14"/>
      <c r="F241" s="14"/>
      <c r="G241" s="14"/>
      <c r="H241" s="14"/>
      <c r="I241" s="14"/>
      <c r="J241" s="14"/>
      <c r="K241" s="14"/>
      <c r="L241" s="14"/>
      <c r="M241" s="14"/>
      <c r="N241" s="14"/>
      <c r="O241" s="14"/>
      <c r="P241" s="14"/>
    </row>
    <row r="242" spans="1:16">
      <c r="A242" s="14"/>
      <c r="B242" s="14"/>
      <c r="C242" s="14"/>
      <c r="D242" s="14"/>
      <c r="E242" s="14"/>
      <c r="F242" s="14"/>
      <c r="G242" s="14"/>
      <c r="H242" s="14"/>
      <c r="I242" s="14"/>
      <c r="J242" s="14"/>
      <c r="K242" s="14"/>
      <c r="L242" s="14"/>
      <c r="M242" s="14"/>
      <c r="N242" s="14"/>
      <c r="O242" s="14"/>
      <c r="P242" s="14"/>
    </row>
    <row r="243" spans="1:16">
      <c r="A243" s="14"/>
      <c r="B243" s="14"/>
      <c r="C243" s="14"/>
      <c r="D243" s="14"/>
      <c r="E243" s="14"/>
      <c r="F243" s="14"/>
      <c r="G243" s="14"/>
      <c r="H243" s="14"/>
      <c r="I243" s="14"/>
      <c r="J243" s="14"/>
      <c r="K243" s="14"/>
      <c r="L243" s="14"/>
      <c r="M243" s="14"/>
      <c r="N243" s="14"/>
      <c r="O243" s="14"/>
      <c r="P243" s="14"/>
    </row>
    <row r="244" spans="1:16">
      <c r="A244" s="14"/>
      <c r="B244" s="14"/>
      <c r="C244" s="14"/>
      <c r="D244" s="14"/>
      <c r="E244" s="14"/>
      <c r="F244" s="14"/>
      <c r="G244" s="14"/>
      <c r="H244" s="14"/>
      <c r="I244" s="14"/>
      <c r="J244" s="14"/>
      <c r="K244" s="14"/>
      <c r="L244" s="14"/>
      <c r="M244" s="14"/>
      <c r="N244" s="14"/>
      <c r="O244" s="14"/>
      <c r="P244" s="14"/>
    </row>
    <row r="245" spans="1:16">
      <c r="A245" s="14"/>
      <c r="B245" s="14"/>
      <c r="C245" s="14"/>
      <c r="D245" s="14"/>
      <c r="E245" s="14"/>
      <c r="F245" s="14"/>
      <c r="G245" s="14"/>
      <c r="H245" s="14"/>
      <c r="I245" s="14"/>
      <c r="J245" s="14"/>
      <c r="K245" s="14"/>
      <c r="L245" s="14"/>
      <c r="M245" s="14"/>
      <c r="N245" s="14"/>
      <c r="O245" s="14"/>
      <c r="P245" s="14"/>
    </row>
    <row r="246" spans="1:16">
      <c r="A246" s="14"/>
      <c r="B246" s="14"/>
      <c r="C246" s="14"/>
      <c r="D246" s="14"/>
      <c r="E246" s="14"/>
      <c r="F246" s="14"/>
      <c r="G246" s="14"/>
      <c r="H246" s="14"/>
      <c r="I246" s="14"/>
      <c r="J246" s="14"/>
      <c r="K246" s="14"/>
      <c r="L246" s="14"/>
      <c r="M246" s="14"/>
      <c r="N246" s="14"/>
      <c r="O246" s="14"/>
      <c r="P246" s="14"/>
    </row>
    <row r="247" spans="1:16">
      <c r="A247" s="14"/>
      <c r="B247" s="14"/>
      <c r="C247" s="14"/>
      <c r="D247" s="14"/>
      <c r="E247" s="14"/>
      <c r="F247" s="14"/>
      <c r="G247" s="14"/>
      <c r="H247" s="14"/>
      <c r="I247" s="14"/>
      <c r="J247" s="14"/>
      <c r="K247" s="14"/>
      <c r="L247" s="14"/>
      <c r="M247" s="14"/>
      <c r="N247" s="14"/>
      <c r="O247" s="14"/>
      <c r="P247" s="14"/>
    </row>
    <row r="248" spans="1:16">
      <c r="A248" s="14"/>
      <c r="B248" s="14"/>
      <c r="C248" s="14"/>
      <c r="D248" s="14"/>
      <c r="E248" s="14"/>
      <c r="F248" s="14"/>
      <c r="G248" s="14"/>
      <c r="H248" s="14"/>
      <c r="I248" s="14"/>
      <c r="J248" s="14"/>
      <c r="K248" s="14"/>
      <c r="L248" s="14"/>
      <c r="M248" s="14"/>
      <c r="N248" s="14"/>
      <c r="O248" s="14"/>
      <c r="P248" s="14"/>
    </row>
    <row r="249" spans="1:16">
      <c r="A249" s="14"/>
      <c r="B249" s="14"/>
      <c r="C249" s="14"/>
      <c r="D249" s="14"/>
      <c r="E249" s="14"/>
      <c r="F249" s="14"/>
      <c r="G249" s="14"/>
      <c r="H249" s="14"/>
      <c r="I249" s="14"/>
      <c r="J249" s="14"/>
      <c r="K249" s="14"/>
      <c r="L249" s="14"/>
      <c r="M249" s="14"/>
      <c r="N249" s="14"/>
      <c r="O249" s="14"/>
      <c r="P249" s="14"/>
    </row>
    <row r="250" spans="1:16">
      <c r="A250" s="14"/>
      <c r="B250" s="14"/>
      <c r="C250" s="14"/>
      <c r="D250" s="14"/>
      <c r="E250" s="14"/>
      <c r="F250" s="14"/>
      <c r="G250" s="14"/>
      <c r="H250" s="14"/>
      <c r="I250" s="14"/>
      <c r="J250" s="14"/>
      <c r="K250" s="14"/>
      <c r="L250" s="14"/>
      <c r="M250" s="14"/>
      <c r="N250" s="14"/>
      <c r="O250" s="14"/>
      <c r="P250" s="14"/>
    </row>
    <row r="251" spans="1:16">
      <c r="A251" s="14"/>
      <c r="B251" s="14"/>
      <c r="C251" s="14"/>
      <c r="D251" s="14"/>
      <c r="E251" s="14"/>
      <c r="F251" s="14"/>
      <c r="G251" s="14"/>
      <c r="H251" s="14"/>
      <c r="I251" s="14"/>
      <c r="J251" s="14"/>
      <c r="K251" s="14"/>
      <c r="L251" s="14"/>
      <c r="M251" s="14"/>
      <c r="N251" s="14"/>
      <c r="O251" s="14"/>
      <c r="P251" s="14"/>
    </row>
    <row r="252" spans="1:16">
      <c r="A252" s="14"/>
      <c r="B252" s="14"/>
      <c r="C252" s="14"/>
      <c r="D252" s="14"/>
      <c r="E252" s="14"/>
      <c r="F252" s="14"/>
      <c r="G252" s="14"/>
      <c r="H252" s="14"/>
      <c r="I252" s="14"/>
      <c r="J252" s="14"/>
      <c r="K252" s="14"/>
      <c r="L252" s="14"/>
      <c r="M252" s="14"/>
      <c r="N252" s="14"/>
      <c r="O252" s="14"/>
      <c r="P252" s="14"/>
    </row>
    <row r="253" spans="1:16">
      <c r="A253" s="14"/>
      <c r="B253" s="14"/>
      <c r="C253" s="14"/>
      <c r="D253" s="14"/>
      <c r="E253" s="14"/>
      <c r="F253" s="14"/>
      <c r="G253" s="14"/>
      <c r="H253" s="14"/>
      <c r="I253" s="14"/>
      <c r="J253" s="14"/>
      <c r="K253" s="14"/>
      <c r="L253" s="14"/>
      <c r="M253" s="14"/>
      <c r="N253" s="14"/>
      <c r="O253" s="14"/>
      <c r="P253" s="14"/>
    </row>
    <row r="254" spans="1:16">
      <c r="A254" s="14"/>
      <c r="B254" s="14"/>
      <c r="C254" s="14"/>
      <c r="D254" s="14"/>
      <c r="E254" s="14"/>
      <c r="F254" s="14"/>
      <c r="G254" s="14"/>
      <c r="H254" s="14"/>
      <c r="I254" s="14"/>
      <c r="J254" s="14"/>
      <c r="K254" s="14"/>
      <c r="L254" s="14"/>
      <c r="M254" s="14"/>
      <c r="N254" s="14"/>
      <c r="O254" s="14"/>
      <c r="P254" s="14"/>
    </row>
    <row r="255" spans="1:16">
      <c r="A255" s="14"/>
      <c r="B255" s="14"/>
      <c r="C255" s="14"/>
      <c r="D255" s="14"/>
      <c r="E255" s="14"/>
      <c r="F255" s="14"/>
      <c r="G255" s="14"/>
      <c r="H255" s="14"/>
      <c r="I255" s="14"/>
      <c r="J255" s="14"/>
      <c r="K255" s="14"/>
      <c r="L255" s="14"/>
      <c r="M255" s="14"/>
      <c r="N255" s="14"/>
      <c r="O255" s="14"/>
      <c r="P255" s="14"/>
    </row>
    <row r="256" spans="1:16">
      <c r="A256" s="14"/>
      <c r="B256" s="14"/>
      <c r="C256" s="14"/>
      <c r="D256" s="14"/>
      <c r="E256" s="14"/>
      <c r="F256" s="14"/>
      <c r="G256" s="14"/>
      <c r="H256" s="14"/>
      <c r="I256" s="14"/>
      <c r="J256" s="14"/>
      <c r="K256" s="14"/>
      <c r="L256" s="14"/>
      <c r="M256" s="14"/>
      <c r="N256" s="14"/>
      <c r="O256" s="14"/>
      <c r="P256" s="14"/>
    </row>
    <row r="257" spans="1:16">
      <c r="A257" s="14"/>
      <c r="B257" s="14"/>
      <c r="C257" s="14"/>
      <c r="D257" s="14"/>
      <c r="E257" s="14"/>
      <c r="F257" s="14"/>
      <c r="G257" s="14"/>
      <c r="H257" s="14"/>
      <c r="I257" s="14"/>
      <c r="J257" s="14"/>
      <c r="K257" s="14"/>
      <c r="L257" s="14"/>
      <c r="M257" s="14"/>
      <c r="N257" s="14"/>
      <c r="O257" s="14"/>
      <c r="P257" s="14"/>
    </row>
    <row r="258" spans="1:16">
      <c r="A258" s="14"/>
      <c r="B258" s="14"/>
      <c r="C258" s="14"/>
      <c r="D258" s="14"/>
      <c r="E258" s="14"/>
      <c r="F258" s="14"/>
      <c r="G258" s="14"/>
      <c r="H258" s="14"/>
      <c r="I258" s="14"/>
      <c r="J258" s="14"/>
      <c r="K258" s="14"/>
      <c r="L258" s="14"/>
      <c r="M258" s="14"/>
      <c r="N258" s="14"/>
      <c r="O258" s="14"/>
      <c r="P258" s="14"/>
    </row>
    <row r="259" spans="1:16">
      <c r="A259" s="14"/>
      <c r="B259" s="14"/>
      <c r="C259" s="14"/>
      <c r="D259" s="14"/>
      <c r="E259" s="14"/>
      <c r="F259" s="14"/>
      <c r="G259" s="14"/>
      <c r="H259" s="14"/>
      <c r="I259" s="14"/>
      <c r="J259" s="14"/>
      <c r="K259" s="14"/>
      <c r="L259" s="14"/>
      <c r="M259" s="14"/>
      <c r="N259" s="14"/>
      <c r="O259" s="14"/>
      <c r="P259" s="14"/>
    </row>
    <row r="260" spans="1:16">
      <c r="A260" s="14"/>
      <c r="B260" s="14"/>
      <c r="C260" s="14"/>
      <c r="D260" s="14"/>
      <c r="E260" s="14"/>
      <c r="F260" s="14"/>
      <c r="G260" s="14"/>
      <c r="H260" s="14"/>
      <c r="I260" s="14"/>
      <c r="J260" s="14"/>
      <c r="K260" s="14"/>
      <c r="L260" s="14"/>
      <c r="M260" s="14"/>
      <c r="N260" s="14"/>
      <c r="O260" s="14"/>
      <c r="P260" s="14"/>
    </row>
    <row r="261" spans="1:16">
      <c r="A261" s="14"/>
      <c r="B261" s="14"/>
      <c r="C261" s="14"/>
      <c r="D261" s="14"/>
      <c r="E261" s="14"/>
      <c r="F261" s="14"/>
      <c r="G261" s="14"/>
      <c r="H261" s="14"/>
      <c r="I261" s="14"/>
      <c r="J261" s="14"/>
      <c r="K261" s="14"/>
      <c r="L261" s="14"/>
      <c r="M261" s="14"/>
      <c r="N261" s="14"/>
      <c r="O261" s="14"/>
      <c r="P261" s="14"/>
    </row>
    <row r="262" spans="1:16">
      <c r="A262" s="14"/>
      <c r="B262" s="14"/>
      <c r="C262" s="14"/>
      <c r="D262" s="14"/>
      <c r="E262" s="14"/>
      <c r="F262" s="14"/>
      <c r="G262" s="14"/>
      <c r="H262" s="14"/>
      <c r="I262" s="14"/>
      <c r="J262" s="14"/>
      <c r="K262" s="14"/>
      <c r="L262" s="14"/>
      <c r="M262" s="14"/>
      <c r="N262" s="14"/>
      <c r="O262" s="14"/>
      <c r="P262" s="14"/>
    </row>
    <row r="263" spans="1:16">
      <c r="A263" s="14"/>
      <c r="B263" s="14"/>
      <c r="C263" s="14"/>
      <c r="D263" s="14"/>
      <c r="E263" s="14"/>
      <c r="F263" s="14"/>
      <c r="G263" s="14"/>
      <c r="H263" s="14"/>
      <c r="I263" s="14"/>
      <c r="J263" s="14"/>
      <c r="K263" s="14"/>
      <c r="L263" s="14"/>
      <c r="M263" s="14"/>
      <c r="N263" s="14"/>
      <c r="O263" s="14"/>
      <c r="P263" s="14"/>
    </row>
    <row r="264" spans="1:16">
      <c r="A264" s="14"/>
      <c r="B264" s="14"/>
      <c r="C264" s="14"/>
      <c r="D264" s="14"/>
      <c r="E264" s="14"/>
      <c r="F264" s="14"/>
      <c r="G264" s="14"/>
      <c r="H264" s="14"/>
      <c r="I264" s="14"/>
      <c r="J264" s="14"/>
      <c r="K264" s="14"/>
      <c r="L264" s="14"/>
      <c r="M264" s="14"/>
      <c r="N264" s="14"/>
      <c r="O264" s="14"/>
      <c r="P264" s="14"/>
    </row>
    <row r="265" spans="1:16">
      <c r="A265" s="14"/>
      <c r="B265" s="14"/>
      <c r="C265" s="14"/>
      <c r="D265" s="14"/>
      <c r="E265" s="14"/>
      <c r="F265" s="14"/>
      <c r="G265" s="14"/>
      <c r="H265" s="14"/>
      <c r="I265" s="14"/>
      <c r="J265" s="14"/>
      <c r="K265" s="14"/>
      <c r="L265" s="14"/>
      <c r="M265" s="14"/>
      <c r="N265" s="14"/>
      <c r="O265" s="14"/>
      <c r="P265" s="14"/>
    </row>
    <row r="266" spans="1:16">
      <c r="A266" s="14"/>
      <c r="B266" s="14"/>
      <c r="C266" s="14"/>
      <c r="D266" s="14"/>
      <c r="E266" s="14"/>
      <c r="F266" s="14"/>
      <c r="G266" s="14"/>
      <c r="H266" s="14"/>
      <c r="I266" s="14"/>
      <c r="J266" s="14"/>
      <c r="K266" s="14"/>
      <c r="L266" s="14"/>
      <c r="M266" s="14"/>
      <c r="N266" s="14"/>
      <c r="O266" s="14"/>
      <c r="P266" s="14"/>
    </row>
    <row r="267" spans="1:16">
      <c r="A267" s="14"/>
      <c r="B267" s="14"/>
      <c r="C267" s="14"/>
      <c r="D267" s="14"/>
      <c r="E267" s="14"/>
      <c r="F267" s="14"/>
      <c r="G267" s="14"/>
      <c r="H267" s="14"/>
      <c r="I267" s="14"/>
      <c r="J267" s="14"/>
      <c r="K267" s="14"/>
      <c r="L267" s="14"/>
      <c r="M267" s="14"/>
      <c r="N267" s="14"/>
      <c r="O267" s="14"/>
      <c r="P267" s="14"/>
    </row>
    <row r="268" spans="1:16">
      <c r="A268" s="14"/>
      <c r="B268" s="14"/>
      <c r="C268" s="14"/>
      <c r="D268" s="14"/>
      <c r="E268" s="14"/>
      <c r="F268" s="14"/>
      <c r="G268" s="14"/>
      <c r="H268" s="14"/>
      <c r="I268" s="14"/>
      <c r="J268" s="14"/>
      <c r="K268" s="14"/>
      <c r="L268" s="14"/>
      <c r="M268" s="14"/>
      <c r="N268" s="14"/>
      <c r="O268" s="14"/>
      <c r="P268" s="14"/>
    </row>
    <row r="269" spans="1:16">
      <c r="A269" s="14"/>
      <c r="B269" s="14"/>
      <c r="C269" s="14"/>
      <c r="D269" s="14"/>
      <c r="E269" s="14"/>
      <c r="F269" s="14"/>
      <c r="G269" s="14"/>
      <c r="H269" s="14"/>
      <c r="I269" s="14"/>
      <c r="J269" s="14"/>
      <c r="K269" s="14"/>
      <c r="L269" s="14"/>
      <c r="M269" s="14"/>
      <c r="N269" s="14"/>
      <c r="O269" s="14"/>
      <c r="P269" s="14"/>
    </row>
    <row r="270" spans="1:16">
      <c r="A270" s="14"/>
      <c r="B270" s="14"/>
      <c r="C270" s="14"/>
      <c r="D270" s="14"/>
      <c r="E270" s="14"/>
      <c r="F270" s="14"/>
      <c r="G270" s="14"/>
      <c r="H270" s="14"/>
      <c r="I270" s="14"/>
      <c r="J270" s="14"/>
      <c r="K270" s="14"/>
      <c r="L270" s="14"/>
      <c r="M270" s="14"/>
      <c r="N270" s="14"/>
      <c r="O270" s="14"/>
      <c r="P270" s="14"/>
    </row>
    <row r="271" spans="1:16">
      <c r="A271" s="14"/>
      <c r="B271" s="14"/>
      <c r="C271" s="14"/>
      <c r="D271" s="14"/>
      <c r="E271" s="14"/>
      <c r="F271" s="14"/>
      <c r="G271" s="14"/>
      <c r="H271" s="14"/>
      <c r="I271" s="14"/>
      <c r="J271" s="14"/>
      <c r="K271" s="14"/>
      <c r="L271" s="14"/>
      <c r="M271" s="14"/>
      <c r="N271" s="14"/>
      <c r="O271" s="14"/>
      <c r="P271" s="14"/>
    </row>
    <row r="272" spans="1:16">
      <c r="A272" s="14"/>
      <c r="B272" s="14"/>
      <c r="C272" s="14"/>
      <c r="D272" s="14"/>
      <c r="E272" s="14"/>
      <c r="F272" s="14"/>
      <c r="G272" s="14"/>
      <c r="H272" s="14"/>
      <c r="I272" s="14"/>
      <c r="J272" s="14"/>
      <c r="K272" s="14"/>
      <c r="L272" s="14"/>
      <c r="M272" s="14"/>
      <c r="N272" s="14"/>
      <c r="O272" s="14"/>
      <c r="P272" s="14"/>
    </row>
    <row r="273" spans="1:16">
      <c r="A273" s="14"/>
      <c r="B273" s="14"/>
      <c r="C273" s="14"/>
      <c r="D273" s="14"/>
      <c r="E273" s="14"/>
      <c r="F273" s="14"/>
      <c r="G273" s="14"/>
      <c r="H273" s="14"/>
      <c r="I273" s="14"/>
      <c r="J273" s="14"/>
      <c r="K273" s="14"/>
      <c r="L273" s="14"/>
      <c r="M273" s="14"/>
      <c r="N273" s="14"/>
      <c r="O273" s="14"/>
      <c r="P273" s="14"/>
    </row>
    <row r="274" spans="1:16">
      <c r="A274" s="14"/>
      <c r="B274" s="14"/>
      <c r="C274" s="14"/>
      <c r="D274" s="14"/>
      <c r="E274" s="14"/>
      <c r="F274" s="14"/>
      <c r="G274" s="14"/>
      <c r="H274" s="14"/>
      <c r="I274" s="14"/>
      <c r="J274" s="14"/>
      <c r="K274" s="14"/>
      <c r="L274" s="14"/>
      <c r="M274" s="14"/>
      <c r="N274" s="14"/>
      <c r="O274" s="14"/>
      <c r="P274" s="14"/>
    </row>
    <row r="275" spans="1:16">
      <c r="A275" s="14"/>
      <c r="B275" s="14"/>
      <c r="C275" s="14"/>
      <c r="D275" s="14"/>
      <c r="E275" s="14"/>
      <c r="F275" s="14"/>
      <c r="G275" s="14"/>
      <c r="H275" s="14"/>
      <c r="I275" s="14"/>
      <c r="J275" s="14"/>
      <c r="K275" s="14"/>
      <c r="L275" s="14"/>
      <c r="M275" s="14"/>
      <c r="N275" s="14"/>
      <c r="O275" s="14"/>
      <c r="P275" s="14"/>
    </row>
    <row r="276" spans="1:16">
      <c r="A276" s="14"/>
      <c r="B276" s="14"/>
      <c r="C276" s="14"/>
      <c r="D276" s="14"/>
      <c r="E276" s="14"/>
      <c r="F276" s="14"/>
      <c r="G276" s="14"/>
      <c r="H276" s="14"/>
      <c r="I276" s="14"/>
      <c r="J276" s="14"/>
      <c r="K276" s="14"/>
      <c r="L276" s="14"/>
      <c r="M276" s="14"/>
      <c r="N276" s="14"/>
      <c r="O276" s="14"/>
      <c r="P276" s="14"/>
    </row>
    <row r="277" spans="1:16">
      <c r="A277" s="14"/>
      <c r="B277" s="14"/>
      <c r="C277" s="14"/>
      <c r="D277" s="14"/>
      <c r="E277" s="14"/>
      <c r="F277" s="14"/>
      <c r="G277" s="14"/>
      <c r="H277" s="14"/>
      <c r="I277" s="14"/>
      <c r="J277" s="14"/>
      <c r="K277" s="14"/>
      <c r="L277" s="14"/>
      <c r="M277" s="14"/>
      <c r="N277" s="14"/>
      <c r="O277" s="14"/>
      <c r="P277" s="14"/>
    </row>
    <row r="278" spans="1:16">
      <c r="A278" s="14"/>
      <c r="B278" s="14"/>
      <c r="C278" s="14"/>
      <c r="D278" s="14"/>
      <c r="E278" s="14"/>
      <c r="F278" s="14"/>
      <c r="G278" s="14"/>
      <c r="H278" s="14"/>
      <c r="I278" s="14"/>
      <c r="J278" s="14"/>
      <c r="K278" s="14"/>
      <c r="L278" s="14"/>
      <c r="M278" s="14"/>
      <c r="N278" s="14"/>
      <c r="O278" s="14"/>
      <c r="P278" s="14"/>
    </row>
    <row r="279" spans="1:16">
      <c r="A279" s="14"/>
      <c r="B279" s="14"/>
      <c r="C279" s="14"/>
      <c r="D279" s="14"/>
      <c r="E279" s="14"/>
      <c r="F279" s="14"/>
      <c r="G279" s="14"/>
      <c r="H279" s="14"/>
      <c r="I279" s="14"/>
      <c r="J279" s="14"/>
      <c r="K279" s="14"/>
      <c r="L279" s="14"/>
      <c r="M279" s="14"/>
      <c r="N279" s="14"/>
      <c r="O279" s="14"/>
      <c r="P279" s="14"/>
    </row>
    <row r="280" spans="1:16">
      <c r="A280" s="14"/>
      <c r="B280" s="14"/>
      <c r="C280" s="14"/>
      <c r="D280" s="14"/>
      <c r="E280" s="14"/>
      <c r="F280" s="14"/>
      <c r="G280" s="14"/>
      <c r="H280" s="14"/>
      <c r="I280" s="14"/>
      <c r="J280" s="14"/>
      <c r="K280" s="14"/>
      <c r="L280" s="14"/>
      <c r="M280" s="14"/>
      <c r="N280" s="14"/>
      <c r="O280" s="14"/>
      <c r="P280" s="14"/>
    </row>
    <row r="281" spans="1:16">
      <c r="A281" s="14"/>
      <c r="B281" s="14"/>
      <c r="C281" s="14"/>
      <c r="D281" s="14"/>
      <c r="E281" s="14"/>
      <c r="F281" s="14"/>
      <c r="G281" s="14"/>
      <c r="H281" s="14"/>
      <c r="I281" s="14"/>
      <c r="J281" s="14"/>
      <c r="K281" s="14"/>
      <c r="L281" s="14"/>
      <c r="M281" s="14"/>
      <c r="N281" s="14"/>
      <c r="O281" s="14"/>
      <c r="P281" s="14"/>
    </row>
    <row r="282" spans="1:16">
      <c r="A282" s="14"/>
      <c r="B282" s="14"/>
      <c r="C282" s="14"/>
      <c r="D282" s="14"/>
      <c r="E282" s="14"/>
      <c r="F282" s="14"/>
      <c r="G282" s="14"/>
      <c r="H282" s="14"/>
      <c r="I282" s="14"/>
      <c r="J282" s="14"/>
      <c r="K282" s="14"/>
      <c r="L282" s="14"/>
      <c r="M282" s="14"/>
      <c r="N282" s="14"/>
      <c r="O282" s="14"/>
      <c r="P282" s="14"/>
    </row>
    <row r="283" spans="1:16">
      <c r="A283" s="14"/>
      <c r="B283" s="14"/>
      <c r="C283" s="14"/>
      <c r="D283" s="14"/>
      <c r="E283" s="14"/>
      <c r="F283" s="14"/>
      <c r="G283" s="14"/>
      <c r="H283" s="14"/>
      <c r="I283" s="14"/>
      <c r="J283" s="14"/>
      <c r="K283" s="14"/>
      <c r="L283" s="14"/>
      <c r="M283" s="14"/>
      <c r="N283" s="14"/>
      <c r="O283" s="14"/>
      <c r="P283" s="14"/>
    </row>
    <row r="284" spans="1:16">
      <c r="A284" s="14"/>
      <c r="B284" s="14"/>
      <c r="C284" s="14"/>
      <c r="D284" s="14"/>
      <c r="E284" s="14"/>
      <c r="F284" s="14"/>
      <c r="G284" s="14"/>
      <c r="H284" s="14"/>
      <c r="I284" s="14"/>
      <c r="J284" s="14"/>
      <c r="K284" s="14"/>
      <c r="L284" s="14"/>
      <c r="M284" s="14"/>
      <c r="N284" s="14"/>
      <c r="O284" s="14"/>
      <c r="P284" s="14"/>
    </row>
    <row r="285" spans="1:16">
      <c r="A285" s="14"/>
      <c r="B285" s="14"/>
      <c r="C285" s="14"/>
      <c r="D285" s="14"/>
      <c r="E285" s="14"/>
      <c r="F285" s="14"/>
      <c r="G285" s="14"/>
      <c r="H285" s="14"/>
      <c r="I285" s="14"/>
      <c r="J285" s="14"/>
      <c r="K285" s="14"/>
      <c r="L285" s="14"/>
      <c r="M285" s="14"/>
      <c r="N285" s="14"/>
      <c r="O285" s="14"/>
      <c r="P285" s="14"/>
    </row>
    <row r="286" spans="1:16">
      <c r="A286" s="14"/>
      <c r="B286" s="14"/>
      <c r="C286" s="14"/>
      <c r="D286" s="14"/>
      <c r="E286" s="14"/>
      <c r="F286" s="14"/>
      <c r="G286" s="14"/>
      <c r="H286" s="14"/>
      <c r="I286" s="14"/>
      <c r="J286" s="14"/>
      <c r="K286" s="14"/>
      <c r="L286" s="14"/>
      <c r="M286" s="14"/>
      <c r="N286" s="14"/>
      <c r="O286" s="14"/>
      <c r="P286" s="14"/>
    </row>
    <row r="287" spans="1:16">
      <c r="A287" s="14"/>
      <c r="B287" s="14"/>
      <c r="C287" s="14"/>
      <c r="D287" s="14"/>
      <c r="E287" s="14"/>
      <c r="F287" s="14"/>
      <c r="G287" s="14"/>
      <c r="H287" s="14"/>
      <c r="I287" s="14"/>
      <c r="J287" s="14"/>
      <c r="K287" s="14"/>
      <c r="L287" s="14"/>
      <c r="M287" s="14"/>
      <c r="N287" s="14"/>
      <c r="O287" s="14"/>
      <c r="P287" s="14"/>
    </row>
    <row r="288" spans="1:16">
      <c r="A288" s="14"/>
      <c r="B288" s="14"/>
      <c r="C288" s="14"/>
      <c r="D288" s="14"/>
      <c r="E288" s="14"/>
      <c r="F288" s="14"/>
      <c r="G288" s="14"/>
      <c r="H288" s="14"/>
      <c r="I288" s="14"/>
      <c r="J288" s="14"/>
      <c r="K288" s="14"/>
      <c r="L288" s="14"/>
      <c r="M288" s="14"/>
      <c r="N288" s="14"/>
      <c r="O288" s="14"/>
      <c r="P288" s="14"/>
    </row>
    <row r="289" spans="1:16">
      <c r="A289" s="14"/>
      <c r="B289" s="14"/>
      <c r="C289" s="14"/>
      <c r="D289" s="14"/>
      <c r="E289" s="14"/>
      <c r="F289" s="14"/>
      <c r="G289" s="14"/>
      <c r="H289" s="14"/>
      <c r="I289" s="14"/>
      <c r="J289" s="14"/>
      <c r="K289" s="14"/>
      <c r="L289" s="14"/>
      <c r="M289" s="14"/>
      <c r="N289" s="14"/>
      <c r="O289" s="14"/>
      <c r="P289" s="14"/>
    </row>
    <row r="290" spans="1:16">
      <c r="A290" s="14"/>
      <c r="B290" s="14"/>
      <c r="C290" s="14"/>
      <c r="D290" s="14"/>
      <c r="E290" s="14"/>
      <c r="F290" s="14"/>
      <c r="G290" s="14"/>
      <c r="H290" s="14"/>
      <c r="I290" s="14"/>
      <c r="J290" s="14"/>
      <c r="K290" s="14"/>
      <c r="L290" s="14"/>
      <c r="M290" s="14"/>
      <c r="N290" s="14"/>
      <c r="O290" s="14"/>
      <c r="P290" s="14"/>
    </row>
    <row r="291" spans="1:16">
      <c r="A291" s="14"/>
      <c r="B291" s="14"/>
      <c r="C291" s="14"/>
      <c r="D291" s="14"/>
      <c r="E291" s="14"/>
      <c r="F291" s="14"/>
      <c r="G291" s="14"/>
      <c r="H291" s="14"/>
      <c r="I291" s="14"/>
      <c r="J291" s="14"/>
      <c r="K291" s="14"/>
      <c r="L291" s="14"/>
      <c r="M291" s="14"/>
      <c r="N291" s="14"/>
      <c r="O291" s="14"/>
      <c r="P291" s="14"/>
    </row>
    <row r="292" spans="1:16">
      <c r="A292" s="14"/>
      <c r="B292" s="14"/>
      <c r="C292" s="14"/>
      <c r="D292" s="14"/>
      <c r="E292" s="14"/>
      <c r="F292" s="14"/>
      <c r="G292" s="14"/>
      <c r="H292" s="14"/>
      <c r="I292" s="14"/>
      <c r="J292" s="14"/>
      <c r="K292" s="14"/>
      <c r="L292" s="14"/>
      <c r="M292" s="14"/>
      <c r="N292" s="14"/>
      <c r="O292" s="14"/>
      <c r="P292" s="14"/>
    </row>
    <row r="293" spans="1:16">
      <c r="A293" s="14"/>
      <c r="B293" s="14"/>
      <c r="C293" s="14"/>
      <c r="D293" s="14"/>
      <c r="E293" s="14"/>
      <c r="F293" s="14"/>
      <c r="G293" s="14"/>
      <c r="H293" s="14"/>
      <c r="I293" s="14"/>
      <c r="J293" s="14"/>
      <c r="K293" s="14"/>
      <c r="L293" s="14"/>
      <c r="M293" s="14"/>
      <c r="N293" s="14"/>
      <c r="O293" s="14"/>
      <c r="P293" s="14"/>
    </row>
    <row r="294" spans="1:16">
      <c r="A294" s="14"/>
      <c r="B294" s="14"/>
      <c r="C294" s="14"/>
      <c r="D294" s="14"/>
      <c r="E294" s="14"/>
      <c r="F294" s="14"/>
      <c r="G294" s="14"/>
      <c r="H294" s="14"/>
      <c r="I294" s="14"/>
      <c r="J294" s="14"/>
      <c r="K294" s="14"/>
      <c r="L294" s="14"/>
      <c r="M294" s="14"/>
      <c r="N294" s="14"/>
      <c r="O294" s="14"/>
      <c r="P294" s="14"/>
    </row>
    <row r="295" spans="1:16">
      <c r="A295" s="14"/>
      <c r="B295" s="14"/>
      <c r="C295" s="14"/>
      <c r="D295" s="14"/>
      <c r="E295" s="14"/>
      <c r="F295" s="14"/>
      <c r="G295" s="14"/>
      <c r="H295" s="14"/>
      <c r="I295" s="14"/>
      <c r="J295" s="14"/>
      <c r="K295" s="14"/>
      <c r="L295" s="14"/>
      <c r="M295" s="14"/>
      <c r="N295" s="14"/>
      <c r="O295" s="14"/>
      <c r="P295" s="14"/>
    </row>
    <row r="296" spans="1:16">
      <c r="A296" s="14"/>
      <c r="B296" s="14"/>
      <c r="C296" s="14"/>
      <c r="D296" s="14"/>
      <c r="E296" s="14"/>
      <c r="F296" s="14"/>
      <c r="G296" s="14"/>
      <c r="H296" s="14"/>
      <c r="I296" s="14"/>
      <c r="J296" s="14"/>
      <c r="K296" s="14"/>
      <c r="L296" s="14"/>
      <c r="M296" s="14"/>
      <c r="N296" s="14"/>
      <c r="O296" s="14"/>
      <c r="P296" s="14"/>
    </row>
    <row r="297" spans="1:16">
      <c r="A297" s="14"/>
      <c r="B297" s="14"/>
      <c r="C297" s="14"/>
      <c r="D297" s="14"/>
      <c r="E297" s="14"/>
      <c r="F297" s="14"/>
      <c r="G297" s="14"/>
      <c r="H297" s="14"/>
      <c r="I297" s="14"/>
      <c r="J297" s="14"/>
      <c r="K297" s="14"/>
      <c r="L297" s="14"/>
      <c r="M297" s="14"/>
      <c r="N297" s="14"/>
      <c r="O297" s="14"/>
      <c r="P297" s="14"/>
    </row>
    <row r="298" spans="1:16">
      <c r="A298" s="14"/>
      <c r="B298" s="14"/>
      <c r="C298" s="14"/>
      <c r="D298" s="14"/>
      <c r="E298" s="14"/>
      <c r="F298" s="14"/>
      <c r="G298" s="14"/>
      <c r="H298" s="14"/>
      <c r="I298" s="14"/>
      <c r="J298" s="14"/>
      <c r="K298" s="14"/>
      <c r="L298" s="14"/>
      <c r="M298" s="14"/>
      <c r="N298" s="14"/>
      <c r="O298" s="14"/>
      <c r="P298" s="14"/>
    </row>
    <row r="299" spans="1:16">
      <c r="A299" s="14"/>
      <c r="B299" s="14"/>
      <c r="C299" s="14"/>
      <c r="D299" s="14"/>
      <c r="E299" s="14"/>
      <c r="F299" s="14"/>
      <c r="G299" s="14"/>
      <c r="H299" s="14"/>
      <c r="I299" s="14"/>
      <c r="J299" s="14"/>
      <c r="K299" s="14"/>
      <c r="L299" s="14"/>
      <c r="M299" s="14"/>
      <c r="N299" s="14"/>
      <c r="O299" s="14"/>
      <c r="P299" s="14"/>
    </row>
    <row r="300" spans="1:16">
      <c r="A300" s="14"/>
      <c r="B300" s="14"/>
      <c r="C300" s="14"/>
      <c r="D300" s="14"/>
      <c r="E300" s="14"/>
      <c r="F300" s="14"/>
      <c r="G300" s="14"/>
      <c r="H300" s="14"/>
      <c r="I300" s="14"/>
      <c r="J300" s="14"/>
      <c r="K300" s="14"/>
      <c r="L300" s="14"/>
      <c r="M300" s="14"/>
      <c r="N300" s="14"/>
      <c r="O300" s="14"/>
      <c r="P300" s="14"/>
    </row>
    <row r="301" spans="1:16">
      <c r="A301" s="14"/>
      <c r="B301" s="14"/>
      <c r="C301" s="14"/>
      <c r="D301" s="14"/>
      <c r="E301" s="14"/>
      <c r="F301" s="14"/>
      <c r="G301" s="14"/>
      <c r="H301" s="14"/>
      <c r="I301" s="14"/>
      <c r="J301" s="14"/>
      <c r="K301" s="14"/>
      <c r="L301" s="14"/>
      <c r="M301" s="14"/>
      <c r="N301" s="14"/>
      <c r="O301" s="14"/>
      <c r="P301" s="14"/>
    </row>
    <row r="302" spans="1:16">
      <c r="A302" s="14"/>
      <c r="B302" s="14"/>
      <c r="C302" s="14"/>
      <c r="D302" s="14"/>
      <c r="E302" s="14"/>
      <c r="F302" s="14"/>
      <c r="G302" s="14"/>
      <c r="H302" s="14"/>
      <c r="I302" s="14"/>
      <c r="J302" s="14"/>
      <c r="K302" s="14"/>
      <c r="L302" s="14"/>
      <c r="M302" s="14"/>
      <c r="N302" s="14"/>
      <c r="O302" s="14"/>
      <c r="P302" s="14"/>
    </row>
    <row r="303" spans="1:16">
      <c r="A303" s="14"/>
      <c r="B303" s="14"/>
      <c r="C303" s="14"/>
      <c r="D303" s="14"/>
      <c r="E303" s="14"/>
      <c r="F303" s="14"/>
      <c r="G303" s="14"/>
      <c r="H303" s="14"/>
      <c r="I303" s="14"/>
      <c r="J303" s="14"/>
      <c r="K303" s="14"/>
      <c r="L303" s="14"/>
      <c r="M303" s="14"/>
      <c r="N303" s="14"/>
      <c r="O303" s="14"/>
      <c r="P303" s="14"/>
    </row>
    <row r="304" spans="1:16">
      <c r="A304" s="14"/>
      <c r="B304" s="14"/>
      <c r="C304" s="14"/>
      <c r="D304" s="14"/>
      <c r="E304" s="14"/>
      <c r="F304" s="14"/>
      <c r="G304" s="14"/>
      <c r="H304" s="14"/>
      <c r="I304" s="14"/>
      <c r="J304" s="14"/>
      <c r="K304" s="14"/>
      <c r="L304" s="14"/>
      <c r="M304" s="14"/>
      <c r="N304" s="14"/>
      <c r="O304" s="14"/>
      <c r="P304" s="14"/>
    </row>
    <row r="305" spans="1:16">
      <c r="A305" s="14"/>
      <c r="B305" s="14"/>
      <c r="C305" s="14"/>
      <c r="D305" s="14"/>
      <c r="E305" s="14"/>
      <c r="F305" s="14"/>
      <c r="G305" s="14"/>
      <c r="H305" s="14"/>
      <c r="I305" s="14"/>
      <c r="J305" s="14"/>
      <c r="K305" s="14"/>
      <c r="L305" s="14"/>
      <c r="M305" s="14"/>
      <c r="N305" s="14"/>
      <c r="O305" s="14"/>
      <c r="P305" s="14"/>
    </row>
    <row r="306" spans="1:16">
      <c r="A306" s="14"/>
      <c r="B306" s="14"/>
      <c r="C306" s="14"/>
      <c r="D306" s="14"/>
      <c r="E306" s="14"/>
      <c r="F306" s="14"/>
      <c r="G306" s="14"/>
      <c r="H306" s="14"/>
      <c r="I306" s="14"/>
      <c r="J306" s="14"/>
      <c r="K306" s="14"/>
      <c r="L306" s="14"/>
      <c r="M306" s="14"/>
      <c r="N306" s="14"/>
      <c r="O306" s="14"/>
      <c r="P306" s="14"/>
    </row>
    <row r="307" spans="1:16">
      <c r="A307" s="14"/>
      <c r="B307" s="14"/>
      <c r="C307" s="14"/>
      <c r="D307" s="14"/>
      <c r="E307" s="14"/>
      <c r="F307" s="14"/>
      <c r="G307" s="14"/>
      <c r="H307" s="14"/>
      <c r="I307" s="14"/>
      <c r="J307" s="14"/>
      <c r="K307" s="14"/>
      <c r="L307" s="14"/>
      <c r="M307" s="14"/>
      <c r="N307" s="14"/>
      <c r="O307" s="14"/>
      <c r="P307" s="14"/>
    </row>
    <row r="308" spans="1:16">
      <c r="A308" s="14"/>
      <c r="B308" s="14"/>
      <c r="C308" s="14"/>
      <c r="D308" s="14"/>
      <c r="E308" s="14"/>
      <c r="F308" s="14"/>
      <c r="G308" s="14"/>
      <c r="H308" s="14"/>
      <c r="I308" s="14"/>
      <c r="J308" s="14"/>
      <c r="K308" s="14"/>
      <c r="L308" s="14"/>
      <c r="M308" s="14"/>
      <c r="N308" s="14"/>
      <c r="O308" s="14"/>
      <c r="P308" s="14"/>
    </row>
    <row r="309" spans="1:16">
      <c r="A309" s="14"/>
      <c r="B309" s="14"/>
      <c r="C309" s="14"/>
      <c r="D309" s="14"/>
      <c r="E309" s="14"/>
      <c r="F309" s="14"/>
      <c r="G309" s="14"/>
      <c r="H309" s="14"/>
      <c r="I309" s="14"/>
      <c r="J309" s="14"/>
      <c r="K309" s="14"/>
      <c r="L309" s="14"/>
      <c r="M309" s="14"/>
      <c r="N309" s="14"/>
      <c r="O309" s="14"/>
      <c r="P309" s="14"/>
    </row>
    <row r="310" spans="1:16">
      <c r="A310" s="14"/>
      <c r="B310" s="14"/>
      <c r="C310" s="14"/>
      <c r="D310" s="14"/>
      <c r="E310" s="14"/>
      <c r="F310" s="14"/>
      <c r="G310" s="14"/>
      <c r="H310" s="14"/>
      <c r="I310" s="14"/>
      <c r="J310" s="14"/>
      <c r="K310" s="14"/>
      <c r="L310" s="14"/>
      <c r="M310" s="14"/>
      <c r="N310" s="14"/>
      <c r="O310" s="14"/>
      <c r="P310" s="14"/>
    </row>
    <row r="311" spans="1:16">
      <c r="A311" s="14"/>
      <c r="B311" s="14"/>
      <c r="C311" s="14"/>
      <c r="D311" s="14"/>
      <c r="E311" s="14"/>
      <c r="F311" s="14"/>
      <c r="G311" s="14"/>
      <c r="H311" s="14"/>
      <c r="I311" s="14"/>
      <c r="J311" s="14"/>
      <c r="K311" s="14"/>
      <c r="L311" s="14"/>
      <c r="M311" s="14"/>
      <c r="N311" s="14"/>
      <c r="O311" s="14"/>
      <c r="P311" s="14"/>
    </row>
    <row r="312" spans="1:16">
      <c r="A312" s="14"/>
      <c r="B312" s="14"/>
      <c r="C312" s="14"/>
      <c r="D312" s="14"/>
      <c r="E312" s="14"/>
      <c r="F312" s="14"/>
      <c r="G312" s="14"/>
      <c r="H312" s="14"/>
      <c r="I312" s="14"/>
      <c r="J312" s="14"/>
      <c r="K312" s="14"/>
      <c r="L312" s="14"/>
      <c r="M312" s="14"/>
      <c r="N312" s="14"/>
      <c r="O312" s="14"/>
      <c r="P312" s="14"/>
    </row>
    <row r="313" spans="1:16">
      <c r="A313" s="14"/>
      <c r="B313" s="14"/>
      <c r="C313" s="14"/>
      <c r="D313" s="14"/>
      <c r="E313" s="14"/>
      <c r="F313" s="14"/>
      <c r="G313" s="14"/>
      <c r="H313" s="14"/>
      <c r="I313" s="14"/>
      <c r="J313" s="14"/>
      <c r="K313" s="14"/>
      <c r="L313" s="14"/>
      <c r="M313" s="14"/>
      <c r="N313" s="14"/>
      <c r="O313" s="14"/>
      <c r="P313" s="14"/>
    </row>
    <row r="314" spans="1:16">
      <c r="A314" s="14"/>
      <c r="B314" s="14"/>
      <c r="C314" s="14"/>
      <c r="D314" s="14"/>
      <c r="E314" s="14"/>
      <c r="F314" s="14"/>
      <c r="G314" s="14"/>
      <c r="H314" s="14"/>
      <c r="I314" s="14"/>
      <c r="J314" s="14"/>
      <c r="K314" s="14"/>
      <c r="L314" s="14"/>
      <c r="M314" s="14"/>
      <c r="N314" s="14"/>
      <c r="O314" s="14"/>
      <c r="P314" s="14"/>
    </row>
    <row r="315" spans="1:16">
      <c r="A315" s="14"/>
      <c r="B315" s="14"/>
      <c r="C315" s="14"/>
      <c r="D315" s="14"/>
      <c r="E315" s="14"/>
      <c r="F315" s="14"/>
      <c r="G315" s="14"/>
      <c r="H315" s="14"/>
      <c r="I315" s="14"/>
      <c r="J315" s="14"/>
      <c r="K315" s="14"/>
      <c r="L315" s="14"/>
      <c r="M315" s="14"/>
      <c r="N315" s="14"/>
      <c r="O315" s="14"/>
      <c r="P315" s="14"/>
    </row>
    <row r="316" spans="1:16">
      <c r="A316" s="14"/>
      <c r="B316" s="14"/>
      <c r="C316" s="14"/>
      <c r="D316" s="14"/>
      <c r="E316" s="14"/>
      <c r="F316" s="14"/>
      <c r="G316" s="14"/>
      <c r="H316" s="14"/>
      <c r="I316" s="14"/>
      <c r="J316" s="14"/>
      <c r="K316" s="14"/>
      <c r="L316" s="14"/>
      <c r="M316" s="14"/>
      <c r="N316" s="14"/>
      <c r="O316" s="14"/>
      <c r="P316" s="14"/>
    </row>
    <row r="317" spans="1:16">
      <c r="A317" s="14"/>
      <c r="B317" s="14"/>
      <c r="C317" s="14"/>
      <c r="D317" s="14"/>
      <c r="E317" s="14"/>
      <c r="F317" s="14"/>
      <c r="G317" s="14"/>
      <c r="H317" s="14"/>
      <c r="I317" s="14"/>
      <c r="J317" s="14"/>
      <c r="K317" s="14"/>
      <c r="L317" s="14"/>
      <c r="M317" s="14"/>
      <c r="N317" s="14"/>
      <c r="O317" s="14"/>
      <c r="P317" s="14"/>
    </row>
    <row r="318" spans="1:16">
      <c r="A318" s="14"/>
      <c r="B318" s="14"/>
      <c r="C318" s="14"/>
      <c r="D318" s="14"/>
      <c r="E318" s="14"/>
      <c r="F318" s="14"/>
      <c r="G318" s="14"/>
      <c r="H318" s="14"/>
      <c r="I318" s="14"/>
      <c r="J318" s="14"/>
      <c r="K318" s="14"/>
      <c r="L318" s="14"/>
      <c r="M318" s="14"/>
      <c r="N318" s="14"/>
      <c r="O318" s="14"/>
      <c r="P318" s="14"/>
    </row>
    <row r="319" spans="1:16">
      <c r="A319" s="14"/>
      <c r="B319" s="14"/>
      <c r="C319" s="14"/>
      <c r="D319" s="14"/>
      <c r="E319" s="14"/>
      <c r="F319" s="14"/>
      <c r="G319" s="14"/>
      <c r="H319" s="14"/>
      <c r="I319" s="14"/>
      <c r="J319" s="14"/>
      <c r="K319" s="14"/>
      <c r="L319" s="14"/>
      <c r="M319" s="14"/>
      <c r="N319" s="14"/>
      <c r="O319" s="14"/>
      <c r="P319" s="14"/>
    </row>
    <row r="320" spans="1:16">
      <c r="A320" s="14"/>
      <c r="B320" s="14"/>
      <c r="C320" s="14"/>
      <c r="D320" s="14"/>
      <c r="E320" s="14"/>
      <c r="F320" s="14"/>
      <c r="G320" s="14"/>
      <c r="H320" s="14"/>
      <c r="I320" s="14"/>
      <c r="J320" s="14"/>
      <c r="K320" s="14"/>
      <c r="L320" s="14"/>
      <c r="M320" s="14"/>
      <c r="N320" s="14"/>
      <c r="O320" s="14"/>
      <c r="P320" s="14"/>
    </row>
    <row r="321" spans="1:16">
      <c r="A321" s="14"/>
      <c r="B321" s="14"/>
      <c r="C321" s="14"/>
      <c r="D321" s="14"/>
      <c r="E321" s="14"/>
      <c r="F321" s="14"/>
      <c r="G321" s="14"/>
      <c r="H321" s="14"/>
      <c r="I321" s="14"/>
      <c r="J321" s="14"/>
      <c r="K321" s="14"/>
      <c r="L321" s="14"/>
      <c r="M321" s="14"/>
      <c r="N321" s="14"/>
      <c r="O321" s="14"/>
      <c r="P321" s="14"/>
    </row>
    <row r="322" spans="1:16">
      <c r="A322" s="14"/>
      <c r="B322" s="14"/>
      <c r="C322" s="14"/>
      <c r="D322" s="14"/>
      <c r="E322" s="14"/>
      <c r="F322" s="14"/>
      <c r="G322" s="14"/>
      <c r="H322" s="14"/>
      <c r="I322" s="14"/>
      <c r="J322" s="14"/>
      <c r="K322" s="14"/>
      <c r="L322" s="14"/>
      <c r="M322" s="14"/>
      <c r="N322" s="14"/>
      <c r="O322" s="14"/>
      <c r="P322" s="14"/>
    </row>
    <row r="323" spans="1:16">
      <c r="A323" s="14"/>
      <c r="B323" s="14"/>
      <c r="C323" s="14"/>
      <c r="D323" s="14"/>
      <c r="E323" s="14"/>
      <c r="F323" s="14"/>
      <c r="G323" s="14"/>
      <c r="H323" s="14"/>
      <c r="I323" s="14"/>
      <c r="J323" s="14"/>
      <c r="K323" s="14"/>
      <c r="L323" s="14"/>
      <c r="M323" s="14"/>
      <c r="N323" s="14"/>
      <c r="O323" s="14"/>
      <c r="P323" s="14"/>
    </row>
    <row r="324" spans="1:16">
      <c r="A324" s="14"/>
      <c r="B324" s="14"/>
      <c r="C324" s="14"/>
      <c r="D324" s="14"/>
      <c r="E324" s="14"/>
      <c r="F324" s="14"/>
      <c r="G324" s="14"/>
      <c r="H324" s="14"/>
      <c r="I324" s="14"/>
      <c r="J324" s="14"/>
      <c r="K324" s="14"/>
      <c r="L324" s="14"/>
      <c r="M324" s="14"/>
      <c r="N324" s="14"/>
      <c r="O324" s="14"/>
      <c r="P324" s="14"/>
    </row>
    <row r="325" spans="1:16">
      <c r="A325" s="14"/>
      <c r="B325" s="14"/>
      <c r="C325" s="14"/>
      <c r="D325" s="14"/>
      <c r="E325" s="14"/>
      <c r="F325" s="14"/>
      <c r="G325" s="14"/>
      <c r="H325" s="14"/>
      <c r="I325" s="14"/>
      <c r="J325" s="14"/>
      <c r="K325" s="14"/>
      <c r="L325" s="14"/>
      <c r="M325" s="14"/>
      <c r="N325" s="14"/>
      <c r="O325" s="14"/>
      <c r="P325" s="14"/>
    </row>
    <row r="326" spans="1:16">
      <c r="A326" s="14"/>
      <c r="B326" s="14"/>
      <c r="C326" s="14"/>
      <c r="D326" s="14"/>
      <c r="E326" s="14"/>
      <c r="F326" s="14"/>
      <c r="G326" s="14"/>
      <c r="H326" s="14"/>
      <c r="I326" s="14"/>
      <c r="J326" s="14"/>
      <c r="K326" s="14"/>
      <c r="L326" s="14"/>
      <c r="M326" s="14"/>
      <c r="N326" s="14"/>
      <c r="O326" s="14"/>
      <c r="P326" s="14"/>
    </row>
    <row r="327" spans="1:16">
      <c r="A327" s="14"/>
      <c r="B327" s="14"/>
      <c r="C327" s="14"/>
      <c r="D327" s="14"/>
      <c r="E327" s="14"/>
      <c r="F327" s="14"/>
      <c r="G327" s="14"/>
      <c r="H327" s="14"/>
      <c r="I327" s="14"/>
      <c r="J327" s="14"/>
      <c r="K327" s="14"/>
      <c r="L327" s="14"/>
      <c r="M327" s="14"/>
      <c r="N327" s="14"/>
      <c r="O327" s="14"/>
      <c r="P327" s="14"/>
    </row>
    <row r="328" spans="1:16">
      <c r="A328" s="14"/>
      <c r="B328" s="14"/>
      <c r="C328" s="14"/>
      <c r="D328" s="14"/>
      <c r="E328" s="14"/>
      <c r="F328" s="14"/>
      <c r="G328" s="14"/>
      <c r="H328" s="14"/>
      <c r="I328" s="14"/>
      <c r="J328" s="14"/>
      <c r="K328" s="14"/>
      <c r="L328" s="14"/>
      <c r="M328" s="14"/>
      <c r="N328" s="14"/>
      <c r="O328" s="14"/>
      <c r="P328" s="14"/>
    </row>
    <row r="329" spans="1:16">
      <c r="A329" s="14"/>
      <c r="B329" s="14"/>
      <c r="C329" s="14"/>
      <c r="D329" s="14"/>
      <c r="E329" s="14"/>
      <c r="F329" s="14"/>
      <c r="G329" s="14"/>
      <c r="H329" s="14"/>
      <c r="I329" s="14"/>
      <c r="J329" s="14"/>
      <c r="K329" s="14"/>
      <c r="L329" s="14"/>
      <c r="M329" s="14"/>
      <c r="N329" s="14"/>
      <c r="O329" s="14"/>
      <c r="P329" s="14"/>
    </row>
    <row r="330" spans="1:16">
      <c r="A330" s="14"/>
      <c r="B330" s="14"/>
      <c r="C330" s="14"/>
      <c r="D330" s="14"/>
      <c r="E330" s="14"/>
      <c r="F330" s="14"/>
      <c r="G330" s="14"/>
      <c r="H330" s="14"/>
      <c r="I330" s="14"/>
      <c r="J330" s="14"/>
      <c r="K330" s="14"/>
      <c r="L330" s="14"/>
      <c r="M330" s="14"/>
      <c r="N330" s="14"/>
      <c r="O330" s="14"/>
      <c r="P330" s="14"/>
    </row>
    <row r="331" spans="1:16">
      <c r="A331" s="14"/>
      <c r="B331" s="14"/>
      <c r="C331" s="14"/>
      <c r="D331" s="14"/>
      <c r="E331" s="14"/>
      <c r="F331" s="14"/>
      <c r="G331" s="14"/>
      <c r="H331" s="14"/>
      <c r="I331" s="14"/>
      <c r="J331" s="14"/>
      <c r="K331" s="14"/>
      <c r="L331" s="14"/>
      <c r="M331" s="14"/>
      <c r="N331" s="14"/>
      <c r="O331" s="14"/>
      <c r="P331" s="14"/>
    </row>
    <row r="332" spans="1:16">
      <c r="A332" s="14"/>
      <c r="B332" s="14"/>
      <c r="C332" s="14"/>
      <c r="D332" s="14"/>
      <c r="E332" s="14"/>
      <c r="F332" s="14"/>
      <c r="G332" s="14"/>
      <c r="H332" s="14"/>
      <c r="I332" s="14"/>
      <c r="J332" s="14"/>
      <c r="K332" s="14"/>
      <c r="L332" s="14"/>
      <c r="M332" s="14"/>
      <c r="N332" s="14"/>
      <c r="O332" s="14"/>
      <c r="P332" s="14"/>
    </row>
    <row r="333" spans="1:16">
      <c r="A333" s="14"/>
      <c r="B333" s="14"/>
      <c r="C333" s="14"/>
      <c r="D333" s="14"/>
      <c r="E333" s="14"/>
      <c r="F333" s="14"/>
      <c r="G333" s="14"/>
      <c r="H333" s="14"/>
      <c r="I333" s="14"/>
      <c r="J333" s="14"/>
      <c r="K333" s="14"/>
      <c r="L333" s="14"/>
      <c r="M333" s="14"/>
      <c r="N333" s="14"/>
      <c r="O333" s="14"/>
      <c r="P333" s="14"/>
    </row>
    <row r="334" spans="1:16">
      <c r="A334" s="14"/>
      <c r="B334" s="14"/>
      <c r="C334" s="14"/>
      <c r="D334" s="14"/>
      <c r="E334" s="14"/>
      <c r="F334" s="14"/>
      <c r="G334" s="14"/>
      <c r="H334" s="14"/>
      <c r="I334" s="14"/>
      <c r="J334" s="14"/>
      <c r="K334" s="14"/>
      <c r="L334" s="14"/>
      <c r="M334" s="14"/>
      <c r="N334" s="14"/>
      <c r="O334" s="14"/>
      <c r="P334" s="14"/>
    </row>
    <row r="335" spans="1:16">
      <c r="A335" s="14"/>
      <c r="B335" s="14"/>
      <c r="C335" s="14"/>
      <c r="D335" s="14"/>
      <c r="E335" s="14"/>
      <c r="F335" s="14"/>
      <c r="G335" s="14"/>
      <c r="H335" s="14"/>
      <c r="I335" s="14"/>
      <c r="J335" s="14"/>
      <c r="K335" s="14"/>
      <c r="L335" s="14"/>
      <c r="M335" s="14"/>
      <c r="N335" s="14"/>
      <c r="O335" s="14"/>
      <c r="P335" s="14"/>
    </row>
    <row r="336" spans="1:16">
      <c r="A336" s="14"/>
      <c r="B336" s="14"/>
      <c r="C336" s="14"/>
      <c r="D336" s="14"/>
      <c r="E336" s="14"/>
      <c r="F336" s="14"/>
      <c r="G336" s="14"/>
      <c r="H336" s="14"/>
      <c r="I336" s="14"/>
      <c r="J336" s="14"/>
      <c r="K336" s="14"/>
      <c r="L336" s="14"/>
      <c r="M336" s="14"/>
      <c r="N336" s="14"/>
      <c r="O336" s="14"/>
      <c r="P336" s="14"/>
    </row>
    <row r="337" spans="1:16">
      <c r="A337" s="14"/>
      <c r="B337" s="14"/>
      <c r="C337" s="14"/>
      <c r="D337" s="14"/>
      <c r="E337" s="14"/>
      <c r="F337" s="14"/>
      <c r="G337" s="14"/>
      <c r="H337" s="14"/>
      <c r="I337" s="14"/>
      <c r="J337" s="14"/>
      <c r="K337" s="14"/>
      <c r="L337" s="14"/>
      <c r="M337" s="14"/>
      <c r="N337" s="14"/>
      <c r="O337" s="14"/>
      <c r="P337" s="14"/>
    </row>
    <row r="338" spans="1:16">
      <c r="A338" s="14"/>
      <c r="B338" s="14"/>
      <c r="C338" s="14"/>
      <c r="D338" s="14"/>
      <c r="E338" s="14"/>
      <c r="F338" s="14"/>
      <c r="G338" s="14"/>
      <c r="H338" s="14"/>
      <c r="I338" s="14"/>
      <c r="J338" s="14"/>
      <c r="K338" s="14"/>
      <c r="L338" s="14"/>
      <c r="M338" s="14"/>
      <c r="N338" s="14"/>
      <c r="O338" s="14"/>
      <c r="P338" s="14"/>
    </row>
    <row r="339" spans="1:16">
      <c r="A339" s="14"/>
      <c r="B339" s="14"/>
      <c r="C339" s="14"/>
      <c r="D339" s="14"/>
      <c r="E339" s="14"/>
      <c r="F339" s="14"/>
      <c r="G339" s="14"/>
      <c r="H339" s="14"/>
      <c r="I339" s="14"/>
      <c r="J339" s="14"/>
      <c r="K339" s="14"/>
      <c r="L339" s="14"/>
      <c r="M339" s="14"/>
      <c r="N339" s="14"/>
      <c r="O339" s="14"/>
      <c r="P339" s="14"/>
    </row>
    <row r="340" spans="1:16">
      <c r="A340" s="14"/>
      <c r="B340" s="14"/>
      <c r="C340" s="14"/>
      <c r="D340" s="14"/>
      <c r="E340" s="14"/>
      <c r="F340" s="14"/>
      <c r="G340" s="14"/>
      <c r="H340" s="14"/>
      <c r="I340" s="14"/>
      <c r="J340" s="14"/>
      <c r="K340" s="14"/>
      <c r="L340" s="14"/>
      <c r="M340" s="14"/>
      <c r="N340" s="14"/>
      <c r="O340" s="14"/>
      <c r="P340" s="14"/>
    </row>
    <row r="341" spans="1:16">
      <c r="A341" s="14"/>
      <c r="B341" s="14"/>
      <c r="C341" s="14"/>
      <c r="D341" s="14"/>
      <c r="E341" s="14"/>
      <c r="F341" s="14"/>
      <c r="G341" s="14"/>
      <c r="H341" s="14"/>
      <c r="I341" s="14"/>
      <c r="J341" s="14"/>
      <c r="K341" s="14"/>
      <c r="L341" s="14"/>
      <c r="M341" s="14"/>
      <c r="N341" s="14"/>
      <c r="O341" s="14"/>
      <c r="P341" s="14"/>
    </row>
    <row r="342" spans="1:16">
      <c r="A342" s="14"/>
      <c r="B342" s="14"/>
      <c r="C342" s="14"/>
      <c r="D342" s="14"/>
      <c r="E342" s="14"/>
      <c r="F342" s="14"/>
      <c r="G342" s="14"/>
      <c r="H342" s="14"/>
      <c r="I342" s="14"/>
      <c r="J342" s="14"/>
      <c r="K342" s="14"/>
      <c r="L342" s="14"/>
      <c r="M342" s="14"/>
      <c r="N342" s="14"/>
      <c r="O342" s="14"/>
      <c r="P342" s="14"/>
    </row>
    <row r="343" spans="1:16">
      <c r="A343" s="14"/>
      <c r="B343" s="14"/>
      <c r="C343" s="14"/>
      <c r="D343" s="14"/>
      <c r="E343" s="14"/>
      <c r="F343" s="14"/>
      <c r="G343" s="14"/>
      <c r="H343" s="14"/>
      <c r="I343" s="14"/>
      <c r="J343" s="14"/>
      <c r="K343" s="14"/>
      <c r="L343" s="14"/>
      <c r="M343" s="14"/>
      <c r="N343" s="14"/>
      <c r="O343" s="14"/>
      <c r="P343" s="14"/>
    </row>
    <row r="344" spans="1:16">
      <c r="A344" s="14"/>
      <c r="B344" s="14"/>
      <c r="C344" s="14"/>
      <c r="D344" s="14"/>
      <c r="E344" s="14"/>
      <c r="F344" s="14"/>
      <c r="G344" s="14"/>
      <c r="H344" s="14"/>
      <c r="I344" s="14"/>
      <c r="J344" s="14"/>
      <c r="K344" s="14"/>
      <c r="L344" s="14"/>
      <c r="M344" s="14"/>
      <c r="N344" s="14"/>
      <c r="O344" s="14"/>
      <c r="P344" s="14"/>
    </row>
    <row r="345" spans="1:16">
      <c r="A345" s="14"/>
      <c r="B345" s="14"/>
      <c r="C345" s="14"/>
      <c r="D345" s="14"/>
      <c r="E345" s="14"/>
      <c r="F345" s="14"/>
      <c r="G345" s="14"/>
      <c r="H345" s="14"/>
      <c r="I345" s="14"/>
      <c r="J345" s="14"/>
      <c r="K345" s="14"/>
      <c r="L345" s="14"/>
      <c r="M345" s="14"/>
      <c r="N345" s="14"/>
      <c r="O345" s="14"/>
      <c r="P345" s="14"/>
    </row>
    <row r="346" spans="1:16">
      <c r="A346" s="14"/>
      <c r="B346" s="14"/>
      <c r="C346" s="14"/>
      <c r="D346" s="14"/>
      <c r="E346" s="14"/>
      <c r="F346" s="14"/>
      <c r="G346" s="14"/>
      <c r="H346" s="14"/>
      <c r="I346" s="14"/>
      <c r="J346" s="14"/>
      <c r="K346" s="14"/>
      <c r="L346" s="14"/>
      <c r="M346" s="14"/>
      <c r="N346" s="14"/>
      <c r="O346" s="14"/>
      <c r="P346" s="14"/>
    </row>
    <row r="347" spans="1:16">
      <c r="A347" s="14"/>
      <c r="B347" s="14"/>
      <c r="C347" s="14"/>
      <c r="D347" s="14"/>
      <c r="E347" s="14"/>
      <c r="F347" s="14"/>
      <c r="G347" s="14"/>
      <c r="H347" s="14"/>
      <c r="I347" s="14"/>
      <c r="J347" s="14"/>
      <c r="K347" s="14"/>
      <c r="L347" s="14"/>
      <c r="M347" s="14"/>
      <c r="N347" s="14"/>
      <c r="O347" s="14"/>
      <c r="P347" s="14"/>
    </row>
    <row r="348" spans="1:16">
      <c r="A348" s="14"/>
      <c r="B348" s="14"/>
      <c r="C348" s="14"/>
      <c r="D348" s="14"/>
      <c r="E348" s="14"/>
      <c r="F348" s="14"/>
      <c r="G348" s="14"/>
      <c r="H348" s="14"/>
      <c r="I348" s="14"/>
      <c r="J348" s="14"/>
      <c r="K348" s="14"/>
      <c r="L348" s="14"/>
      <c r="M348" s="14"/>
      <c r="N348" s="14"/>
      <c r="O348" s="14"/>
      <c r="P348" s="14"/>
    </row>
    <row r="349" spans="1:16">
      <c r="A349" s="14"/>
      <c r="B349" s="14"/>
      <c r="C349" s="14"/>
      <c r="D349" s="14"/>
      <c r="E349" s="14"/>
      <c r="F349" s="14"/>
      <c r="G349" s="14"/>
      <c r="H349" s="14"/>
      <c r="I349" s="14"/>
      <c r="J349" s="14"/>
      <c r="K349" s="14"/>
      <c r="L349" s="14"/>
      <c r="M349" s="14"/>
      <c r="N349" s="14"/>
      <c r="O349" s="14"/>
      <c r="P349" s="14"/>
    </row>
    <row r="350" spans="1:16">
      <c r="A350" s="14"/>
      <c r="B350" s="14"/>
      <c r="C350" s="14"/>
      <c r="D350" s="14"/>
      <c r="E350" s="14"/>
      <c r="F350" s="14"/>
      <c r="G350" s="14"/>
      <c r="H350" s="14"/>
      <c r="I350" s="14"/>
      <c r="J350" s="14"/>
      <c r="K350" s="14"/>
      <c r="L350" s="14"/>
      <c r="M350" s="14"/>
      <c r="N350" s="14"/>
      <c r="O350" s="14"/>
      <c r="P350" s="14"/>
    </row>
    <row r="351" spans="1:16">
      <c r="A351" s="14"/>
      <c r="B351" s="14"/>
      <c r="C351" s="14"/>
      <c r="D351" s="14"/>
      <c r="E351" s="14"/>
      <c r="F351" s="14"/>
      <c r="G351" s="14"/>
      <c r="H351" s="14"/>
      <c r="I351" s="14"/>
      <c r="J351" s="14"/>
      <c r="K351" s="14"/>
      <c r="L351" s="14"/>
      <c r="M351" s="14"/>
      <c r="N351" s="14"/>
      <c r="O351" s="14"/>
      <c r="P351" s="14"/>
    </row>
    <row r="352" spans="1:16">
      <c r="A352" s="14"/>
      <c r="B352" s="14"/>
      <c r="C352" s="14"/>
      <c r="D352" s="14"/>
      <c r="E352" s="14"/>
      <c r="F352" s="14"/>
      <c r="G352" s="14"/>
      <c r="H352" s="14"/>
      <c r="I352" s="14"/>
      <c r="J352" s="14"/>
      <c r="K352" s="14"/>
      <c r="L352" s="14"/>
      <c r="M352" s="14"/>
      <c r="N352" s="14"/>
      <c r="O352" s="14"/>
      <c r="P352" s="14"/>
    </row>
    <row r="353" spans="1:16">
      <c r="A353" s="14"/>
      <c r="B353" s="14"/>
      <c r="C353" s="14"/>
      <c r="D353" s="14"/>
      <c r="E353" s="14"/>
      <c r="F353" s="14"/>
      <c r="G353" s="14"/>
      <c r="H353" s="14"/>
      <c r="I353" s="14"/>
      <c r="J353" s="14"/>
      <c r="K353" s="14"/>
      <c r="L353" s="14"/>
      <c r="M353" s="14"/>
      <c r="N353" s="14"/>
      <c r="O353" s="14"/>
      <c r="P353" s="14"/>
    </row>
    <row r="354" spans="1:16">
      <c r="A354" s="14"/>
      <c r="B354" s="14"/>
      <c r="C354" s="14"/>
      <c r="D354" s="14"/>
      <c r="E354" s="14"/>
      <c r="F354" s="14"/>
      <c r="G354" s="14"/>
      <c r="H354" s="14"/>
      <c r="I354" s="14"/>
      <c r="J354" s="14"/>
      <c r="K354" s="14"/>
      <c r="L354" s="14"/>
      <c r="M354" s="14"/>
      <c r="N354" s="14"/>
      <c r="O354" s="14"/>
      <c r="P354" s="14"/>
    </row>
    <row r="355" spans="1:16">
      <c r="A355" s="14"/>
      <c r="B355" s="14"/>
      <c r="C355" s="14"/>
      <c r="D355" s="14"/>
      <c r="E355" s="14"/>
      <c r="F355" s="14"/>
      <c r="G355" s="14"/>
      <c r="H355" s="14"/>
      <c r="I355" s="14"/>
      <c r="J355" s="14"/>
      <c r="K355" s="14"/>
      <c r="L355" s="14"/>
      <c r="M355" s="14"/>
      <c r="N355" s="14"/>
      <c r="O355" s="14"/>
      <c r="P355" s="14"/>
    </row>
    <row r="356" spans="1:16">
      <c r="A356" s="14"/>
      <c r="B356" s="14"/>
      <c r="C356" s="14"/>
      <c r="D356" s="14"/>
      <c r="E356" s="14"/>
      <c r="F356" s="14"/>
      <c r="G356" s="14"/>
      <c r="H356" s="14"/>
      <c r="I356" s="14"/>
      <c r="J356" s="14"/>
      <c r="K356" s="14"/>
      <c r="L356" s="14"/>
      <c r="M356" s="14"/>
      <c r="N356" s="14"/>
      <c r="O356" s="14"/>
      <c r="P356" s="14"/>
    </row>
    <row r="357" spans="1:16">
      <c r="A357" s="14"/>
      <c r="B357" s="14"/>
      <c r="C357" s="14"/>
      <c r="D357" s="14"/>
      <c r="E357" s="14"/>
      <c r="F357" s="14"/>
      <c r="G357" s="14"/>
      <c r="H357" s="14"/>
      <c r="I357" s="14"/>
      <c r="J357" s="14"/>
      <c r="K357" s="14"/>
      <c r="L357" s="14"/>
      <c r="M357" s="14"/>
      <c r="N357" s="14"/>
      <c r="O357" s="14"/>
      <c r="P357" s="14"/>
    </row>
    <row r="358" spans="1:16">
      <c r="A358" s="14"/>
      <c r="B358" s="14"/>
      <c r="C358" s="14"/>
      <c r="D358" s="14"/>
      <c r="E358" s="14"/>
      <c r="F358" s="14"/>
      <c r="G358" s="14"/>
      <c r="H358" s="14"/>
      <c r="I358" s="14"/>
      <c r="J358" s="14"/>
      <c r="K358" s="14"/>
      <c r="L358" s="14"/>
      <c r="M358" s="14"/>
      <c r="N358" s="14"/>
      <c r="O358" s="14"/>
      <c r="P358" s="14"/>
    </row>
    <row r="359" spans="1:16">
      <c r="A359" s="14"/>
      <c r="B359" s="14"/>
      <c r="C359" s="14"/>
      <c r="D359" s="14"/>
      <c r="E359" s="14"/>
      <c r="F359" s="14"/>
      <c r="G359" s="14"/>
      <c r="H359" s="14"/>
      <c r="I359" s="14"/>
      <c r="J359" s="14"/>
      <c r="K359" s="14"/>
      <c r="L359" s="14"/>
      <c r="M359" s="14"/>
      <c r="N359" s="14"/>
      <c r="O359" s="14"/>
      <c r="P359" s="14"/>
    </row>
    <row r="360" spans="1:16">
      <c r="A360" s="14"/>
      <c r="B360" s="14"/>
      <c r="C360" s="14"/>
      <c r="D360" s="14"/>
      <c r="E360" s="14"/>
      <c r="F360" s="14"/>
      <c r="G360" s="14"/>
      <c r="H360" s="14"/>
      <c r="I360" s="14"/>
      <c r="J360" s="14"/>
      <c r="K360" s="14"/>
      <c r="L360" s="14"/>
      <c r="M360" s="14"/>
      <c r="N360" s="14"/>
      <c r="O360" s="14"/>
      <c r="P360" s="14"/>
    </row>
    <row r="361" spans="1:16">
      <c r="A361" s="14"/>
      <c r="B361" s="14"/>
      <c r="C361" s="14"/>
      <c r="D361" s="14"/>
      <c r="E361" s="14"/>
      <c r="F361" s="14"/>
      <c r="G361" s="14"/>
      <c r="H361" s="14"/>
      <c r="I361" s="14"/>
      <c r="J361" s="14"/>
      <c r="K361" s="14"/>
      <c r="L361" s="14"/>
      <c r="M361" s="14"/>
      <c r="N361" s="14"/>
      <c r="O361" s="14"/>
      <c r="P361" s="14"/>
    </row>
    <row r="362" spans="1:16">
      <c r="A362" s="14"/>
      <c r="B362" s="14"/>
      <c r="C362" s="14"/>
      <c r="D362" s="14"/>
      <c r="E362" s="14"/>
      <c r="F362" s="14"/>
      <c r="G362" s="14"/>
      <c r="H362" s="14"/>
      <c r="I362" s="14"/>
      <c r="J362" s="14"/>
      <c r="K362" s="14"/>
      <c r="L362" s="14"/>
      <c r="M362" s="14"/>
      <c r="N362" s="14"/>
      <c r="O362" s="14"/>
      <c r="P362" s="14"/>
    </row>
    <row r="363" spans="1:16">
      <c r="A363" s="14"/>
      <c r="B363" s="14"/>
      <c r="C363" s="14"/>
      <c r="D363" s="14"/>
      <c r="E363" s="14"/>
      <c r="F363" s="14"/>
      <c r="G363" s="14"/>
      <c r="H363" s="14"/>
      <c r="I363" s="14"/>
      <c r="J363" s="14"/>
      <c r="K363" s="14"/>
      <c r="L363" s="14"/>
      <c r="M363" s="14"/>
      <c r="N363" s="14"/>
      <c r="O363" s="14"/>
      <c r="P363" s="14"/>
    </row>
    <row r="364" spans="1:16">
      <c r="A364" s="14"/>
      <c r="B364" s="14"/>
      <c r="C364" s="14"/>
      <c r="D364" s="14"/>
      <c r="E364" s="14"/>
      <c r="F364" s="14"/>
      <c r="G364" s="14"/>
      <c r="H364" s="14"/>
      <c r="I364" s="14"/>
      <c r="J364" s="14"/>
      <c r="K364" s="14"/>
      <c r="L364" s="14"/>
      <c r="M364" s="14"/>
      <c r="N364" s="14"/>
      <c r="O364" s="14"/>
      <c r="P364" s="14"/>
    </row>
    <row r="365" spans="1:16">
      <c r="A365" s="14"/>
      <c r="B365" s="14"/>
      <c r="C365" s="14"/>
      <c r="D365" s="14"/>
      <c r="E365" s="14"/>
      <c r="F365" s="14"/>
      <c r="G365" s="14"/>
      <c r="H365" s="14"/>
      <c r="I365" s="14"/>
      <c r="J365" s="14"/>
      <c r="K365" s="14"/>
      <c r="L365" s="14"/>
      <c r="M365" s="14"/>
      <c r="N365" s="14"/>
      <c r="O365" s="14"/>
      <c r="P365" s="14"/>
    </row>
    <row r="366" spans="1:16">
      <c r="A366" s="14"/>
      <c r="B366" s="14"/>
      <c r="C366" s="14"/>
      <c r="D366" s="14"/>
      <c r="E366" s="14"/>
      <c r="F366" s="14"/>
      <c r="G366" s="14"/>
      <c r="H366" s="14"/>
      <c r="I366" s="14"/>
      <c r="J366" s="14"/>
      <c r="K366" s="14"/>
      <c r="L366" s="14"/>
      <c r="M366" s="14"/>
      <c r="N366" s="14"/>
      <c r="O366" s="14"/>
      <c r="P366" s="14"/>
    </row>
    <row r="367" spans="1:16">
      <c r="A367" s="14"/>
      <c r="B367" s="14"/>
      <c r="C367" s="14"/>
      <c r="D367" s="14"/>
      <c r="E367" s="14"/>
      <c r="F367" s="14"/>
      <c r="G367" s="14"/>
      <c r="H367" s="14"/>
      <c r="I367" s="14"/>
      <c r="J367" s="14"/>
      <c r="K367" s="14"/>
      <c r="L367" s="14"/>
      <c r="M367" s="14"/>
      <c r="N367" s="14"/>
      <c r="O367" s="14"/>
      <c r="P367" s="14"/>
    </row>
    <row r="368" spans="1:16">
      <c r="A368" s="14"/>
      <c r="B368" s="14"/>
      <c r="C368" s="14"/>
      <c r="D368" s="14"/>
      <c r="E368" s="14"/>
      <c r="F368" s="14"/>
      <c r="G368" s="14"/>
      <c r="H368" s="14"/>
      <c r="I368" s="14"/>
      <c r="J368" s="14"/>
      <c r="K368" s="14"/>
      <c r="L368" s="14"/>
      <c r="M368" s="14"/>
      <c r="N368" s="14"/>
      <c r="O368" s="14"/>
      <c r="P368" s="14"/>
    </row>
    <row r="369" spans="1:16">
      <c r="A369" s="14"/>
      <c r="B369" s="14"/>
      <c r="C369" s="14"/>
      <c r="D369" s="14"/>
      <c r="E369" s="14"/>
      <c r="F369" s="14"/>
      <c r="G369" s="14"/>
      <c r="H369" s="14"/>
      <c r="I369" s="14"/>
      <c r="J369" s="14"/>
      <c r="K369" s="14"/>
      <c r="L369" s="14"/>
      <c r="M369" s="14"/>
      <c r="N369" s="14"/>
      <c r="O369" s="14"/>
      <c r="P369" s="14"/>
    </row>
    <row r="370" spans="1:16">
      <c r="A370" s="14"/>
      <c r="B370" s="14"/>
      <c r="C370" s="14"/>
      <c r="D370" s="14"/>
      <c r="E370" s="14"/>
      <c r="F370" s="14"/>
      <c r="G370" s="14"/>
      <c r="H370" s="14"/>
      <c r="I370" s="14"/>
      <c r="J370" s="14"/>
      <c r="K370" s="14"/>
      <c r="L370" s="14"/>
      <c r="M370" s="14"/>
      <c r="N370" s="14"/>
      <c r="O370" s="14"/>
      <c r="P370" s="14"/>
    </row>
    <row r="371" spans="1:16">
      <c r="A371" s="14"/>
      <c r="B371" s="14"/>
      <c r="C371" s="14"/>
      <c r="D371" s="14"/>
      <c r="E371" s="14"/>
      <c r="F371" s="14"/>
      <c r="G371" s="14"/>
      <c r="H371" s="14"/>
      <c r="I371" s="14"/>
      <c r="J371" s="14"/>
      <c r="K371" s="14"/>
      <c r="L371" s="14"/>
      <c r="M371" s="14"/>
      <c r="N371" s="14"/>
      <c r="O371" s="14"/>
      <c r="P371" s="14"/>
    </row>
    <row r="372" spans="1:16">
      <c r="A372" s="14"/>
      <c r="B372" s="14"/>
      <c r="C372" s="14"/>
      <c r="D372" s="14"/>
      <c r="E372" s="14"/>
      <c r="F372" s="14"/>
      <c r="G372" s="14"/>
      <c r="H372" s="14"/>
      <c r="I372" s="14"/>
      <c r="J372" s="14"/>
      <c r="K372" s="14"/>
      <c r="L372" s="14"/>
      <c r="M372" s="14"/>
      <c r="N372" s="14"/>
      <c r="O372" s="14"/>
      <c r="P372" s="14"/>
    </row>
    <row r="373" spans="1:16">
      <c r="A373" s="14"/>
      <c r="B373" s="14"/>
      <c r="C373" s="14"/>
      <c r="D373" s="14"/>
      <c r="E373" s="14"/>
      <c r="F373" s="14"/>
      <c r="G373" s="14"/>
      <c r="H373" s="14"/>
      <c r="I373" s="14"/>
      <c r="J373" s="14"/>
      <c r="K373" s="14"/>
      <c r="L373" s="14"/>
      <c r="M373" s="14"/>
      <c r="N373" s="14"/>
      <c r="O373" s="14"/>
      <c r="P373" s="14"/>
    </row>
    <row r="374" spans="1:16">
      <c r="A374" s="14"/>
      <c r="B374" s="14"/>
      <c r="C374" s="14"/>
      <c r="D374" s="14"/>
      <c r="E374" s="14"/>
      <c r="F374" s="14"/>
      <c r="G374" s="14"/>
      <c r="H374" s="14"/>
      <c r="I374" s="14"/>
      <c r="J374" s="14"/>
      <c r="K374" s="14"/>
      <c r="L374" s="14"/>
      <c r="M374" s="14"/>
      <c r="N374" s="14"/>
      <c r="O374" s="14"/>
      <c r="P374" s="14"/>
    </row>
    <row r="375" spans="1:16">
      <c r="A375" s="14"/>
      <c r="B375" s="14"/>
      <c r="C375" s="14"/>
      <c r="D375" s="14"/>
      <c r="E375" s="14"/>
      <c r="F375" s="14"/>
      <c r="G375" s="14"/>
      <c r="H375" s="14"/>
      <c r="I375" s="14"/>
      <c r="J375" s="14"/>
      <c r="K375" s="14"/>
      <c r="L375" s="14"/>
      <c r="M375" s="14"/>
      <c r="N375" s="14"/>
      <c r="O375" s="14"/>
      <c r="P375" s="14"/>
    </row>
    <row r="376" spans="1:16">
      <c r="A376" s="14"/>
      <c r="B376" s="14"/>
      <c r="C376" s="14"/>
      <c r="D376" s="14"/>
      <c r="E376" s="14"/>
      <c r="F376" s="14"/>
      <c r="G376" s="14"/>
      <c r="H376" s="14"/>
      <c r="I376" s="14"/>
      <c r="J376" s="14"/>
      <c r="K376" s="14"/>
      <c r="L376" s="14"/>
      <c r="M376" s="14"/>
      <c r="N376" s="14"/>
      <c r="O376" s="14"/>
      <c r="P376" s="14"/>
    </row>
    <row r="377" spans="1:16">
      <c r="A377" s="14"/>
      <c r="B377" s="14"/>
      <c r="C377" s="14"/>
      <c r="D377" s="14"/>
      <c r="E377" s="14"/>
      <c r="F377" s="14"/>
      <c r="G377" s="14"/>
      <c r="H377" s="14"/>
      <c r="I377" s="14"/>
      <c r="J377" s="14"/>
      <c r="K377" s="14"/>
      <c r="L377" s="14"/>
      <c r="M377" s="14"/>
      <c r="N377" s="14"/>
      <c r="O377" s="14"/>
      <c r="P377" s="14"/>
    </row>
    <row r="378" spans="1:16">
      <c r="A378" s="14"/>
      <c r="B378" s="14"/>
      <c r="C378" s="14"/>
      <c r="D378" s="14"/>
      <c r="E378" s="14"/>
      <c r="F378" s="14"/>
      <c r="G378" s="14"/>
      <c r="H378" s="14"/>
      <c r="I378" s="14"/>
      <c r="J378" s="14"/>
      <c r="K378" s="14"/>
      <c r="L378" s="14"/>
      <c r="M378" s="14"/>
      <c r="N378" s="14"/>
      <c r="O378" s="14"/>
      <c r="P378" s="14"/>
    </row>
    <row r="379" spans="1:16">
      <c r="A379" s="14"/>
      <c r="B379" s="14"/>
      <c r="C379" s="14"/>
      <c r="D379" s="14"/>
      <c r="E379" s="14"/>
      <c r="F379" s="14"/>
      <c r="G379" s="14"/>
      <c r="H379" s="14"/>
      <c r="I379" s="14"/>
      <c r="J379" s="14"/>
      <c r="K379" s="14"/>
      <c r="L379" s="14"/>
      <c r="M379" s="14"/>
      <c r="N379" s="14"/>
      <c r="O379" s="14"/>
      <c r="P379" s="14"/>
    </row>
    <row r="380" spans="1:16">
      <c r="A380" s="14"/>
      <c r="B380" s="14"/>
      <c r="C380" s="14"/>
      <c r="D380" s="14"/>
      <c r="E380" s="14"/>
      <c r="F380" s="14"/>
      <c r="G380" s="14"/>
      <c r="H380" s="14"/>
      <c r="I380" s="14"/>
      <c r="J380" s="14"/>
      <c r="K380" s="14"/>
      <c r="L380" s="14"/>
      <c r="M380" s="14"/>
      <c r="N380" s="14"/>
      <c r="O380" s="14"/>
      <c r="P380" s="14"/>
    </row>
    <row r="381" spans="1:16">
      <c r="A381" s="14"/>
      <c r="B381" s="14"/>
      <c r="C381" s="14"/>
      <c r="D381" s="14"/>
      <c r="E381" s="14"/>
      <c r="F381" s="14"/>
      <c r="G381" s="14"/>
      <c r="H381" s="14"/>
      <c r="I381" s="14"/>
      <c r="J381" s="14"/>
      <c r="K381" s="14"/>
      <c r="L381" s="14"/>
      <c r="M381" s="14"/>
      <c r="N381" s="14"/>
      <c r="O381" s="14"/>
      <c r="P381" s="14"/>
    </row>
    <row r="382" spans="1:16">
      <c r="A382" s="14"/>
      <c r="B382" s="14"/>
      <c r="C382" s="14"/>
      <c r="D382" s="14"/>
      <c r="E382" s="14"/>
      <c r="F382" s="14"/>
      <c r="G382" s="14"/>
      <c r="H382" s="14"/>
      <c r="I382" s="14"/>
      <c r="J382" s="14"/>
      <c r="K382" s="14"/>
      <c r="L382" s="14"/>
      <c r="M382" s="14"/>
      <c r="N382" s="14"/>
      <c r="O382" s="14"/>
      <c r="P382" s="14"/>
    </row>
    <row r="383" spans="1:16">
      <c r="A383" s="14"/>
      <c r="B383" s="14"/>
      <c r="C383" s="14"/>
      <c r="D383" s="14"/>
      <c r="E383" s="14"/>
      <c r="F383" s="14"/>
      <c r="G383" s="14"/>
      <c r="H383" s="14"/>
      <c r="I383" s="14"/>
      <c r="J383" s="14"/>
      <c r="K383" s="14"/>
      <c r="L383" s="14"/>
      <c r="M383" s="14"/>
      <c r="N383" s="14"/>
      <c r="O383" s="14"/>
      <c r="P383" s="14"/>
    </row>
    <row r="384" spans="1:16">
      <c r="A384" s="14"/>
      <c r="B384" s="14"/>
      <c r="C384" s="14"/>
      <c r="D384" s="14"/>
      <c r="E384" s="14"/>
      <c r="F384" s="14"/>
      <c r="G384" s="14"/>
      <c r="H384" s="14"/>
      <c r="I384" s="14"/>
      <c r="J384" s="14"/>
      <c r="K384" s="14"/>
      <c r="L384" s="14"/>
      <c r="M384" s="14"/>
      <c r="N384" s="14"/>
      <c r="O384" s="14"/>
      <c r="P384" s="14"/>
    </row>
    <row r="385" spans="1:16">
      <c r="A385" s="14"/>
      <c r="B385" s="14"/>
      <c r="C385" s="14"/>
      <c r="D385" s="14"/>
      <c r="E385" s="14"/>
      <c r="F385" s="14"/>
      <c r="G385" s="14"/>
      <c r="H385" s="14"/>
      <c r="I385" s="14"/>
      <c r="J385" s="14"/>
      <c r="K385" s="14"/>
      <c r="L385" s="14"/>
      <c r="M385" s="14"/>
      <c r="N385" s="14"/>
      <c r="O385" s="14"/>
      <c r="P385" s="14"/>
    </row>
    <row r="386" spans="1:16">
      <c r="A386" s="14"/>
      <c r="B386" s="14"/>
      <c r="C386" s="14"/>
      <c r="D386" s="14"/>
      <c r="E386" s="14"/>
      <c r="F386" s="14"/>
      <c r="G386" s="14"/>
      <c r="H386" s="14"/>
      <c r="I386" s="14"/>
      <c r="J386" s="14"/>
      <c r="K386" s="14"/>
      <c r="L386" s="14"/>
      <c r="M386" s="14"/>
      <c r="N386" s="14"/>
      <c r="O386" s="14"/>
      <c r="P386" s="14"/>
    </row>
    <row r="387" spans="1:16">
      <c r="A387" s="14"/>
      <c r="B387" s="14"/>
      <c r="C387" s="14"/>
      <c r="D387" s="14"/>
      <c r="E387" s="14"/>
      <c r="F387" s="14"/>
      <c r="G387" s="14"/>
      <c r="H387" s="14"/>
      <c r="I387" s="14"/>
      <c r="J387" s="14"/>
      <c r="K387" s="14"/>
      <c r="L387" s="14"/>
      <c r="M387" s="14"/>
      <c r="N387" s="14"/>
      <c r="O387" s="14"/>
      <c r="P387" s="14"/>
    </row>
    <row r="388" spans="1:16">
      <c r="A388" s="14"/>
      <c r="B388" s="14"/>
      <c r="C388" s="14"/>
      <c r="D388" s="14"/>
      <c r="E388" s="14"/>
      <c r="F388" s="14"/>
      <c r="G388" s="14"/>
      <c r="H388" s="14"/>
      <c r="I388" s="14"/>
      <c r="J388" s="14"/>
      <c r="K388" s="14"/>
      <c r="L388" s="14"/>
      <c r="M388" s="14"/>
      <c r="N388" s="14"/>
      <c r="O388" s="14"/>
      <c r="P388" s="14"/>
    </row>
    <row r="389" spans="1:16">
      <c r="A389" s="14"/>
      <c r="B389" s="14"/>
      <c r="C389" s="14"/>
      <c r="D389" s="14"/>
      <c r="E389" s="14"/>
      <c r="F389" s="14"/>
      <c r="G389" s="14"/>
      <c r="H389" s="14"/>
      <c r="I389" s="14"/>
      <c r="J389" s="14"/>
      <c r="K389" s="14"/>
      <c r="L389" s="14"/>
      <c r="M389" s="14"/>
      <c r="N389" s="14"/>
      <c r="O389" s="14"/>
      <c r="P389" s="14"/>
    </row>
    <row r="390" spans="1:16">
      <c r="A390" s="14"/>
      <c r="B390" s="14"/>
      <c r="C390" s="14"/>
      <c r="D390" s="14"/>
      <c r="E390" s="14"/>
      <c r="F390" s="14"/>
      <c r="G390" s="14"/>
      <c r="H390" s="14"/>
      <c r="I390" s="14"/>
      <c r="J390" s="14"/>
      <c r="K390" s="14"/>
      <c r="L390" s="14"/>
      <c r="M390" s="14"/>
      <c r="N390" s="14"/>
      <c r="O390" s="14"/>
      <c r="P390" s="14"/>
    </row>
    <row r="391" spans="1:16">
      <c r="A391" s="14"/>
      <c r="B391" s="14"/>
      <c r="C391" s="14"/>
      <c r="D391" s="14"/>
      <c r="E391" s="14"/>
      <c r="F391" s="14"/>
      <c r="G391" s="14"/>
      <c r="H391" s="14"/>
      <c r="I391" s="14"/>
      <c r="J391" s="14"/>
      <c r="K391" s="14"/>
      <c r="L391" s="14"/>
      <c r="M391" s="14"/>
      <c r="N391" s="14"/>
      <c r="O391" s="14"/>
      <c r="P391" s="14"/>
    </row>
    <row r="392" spans="1:16">
      <c r="A392" s="14"/>
      <c r="B392" s="14"/>
      <c r="C392" s="14"/>
      <c r="D392" s="14"/>
      <c r="E392" s="14"/>
      <c r="F392" s="14"/>
      <c r="G392" s="14"/>
      <c r="H392" s="14"/>
      <c r="I392" s="14"/>
      <c r="J392" s="14"/>
      <c r="K392" s="14"/>
      <c r="L392" s="14"/>
      <c r="M392" s="14"/>
      <c r="N392" s="14"/>
      <c r="O392" s="14"/>
      <c r="P392" s="14"/>
    </row>
    <row r="393" spans="1:16">
      <c r="A393" s="14"/>
      <c r="B393" s="14"/>
      <c r="C393" s="14"/>
      <c r="D393" s="14"/>
      <c r="E393" s="14"/>
      <c r="F393" s="14"/>
      <c r="G393" s="14"/>
      <c r="H393" s="14"/>
      <c r="I393" s="14"/>
      <c r="J393" s="14"/>
      <c r="K393" s="14"/>
      <c r="L393" s="14"/>
      <c r="M393" s="14"/>
      <c r="N393" s="14"/>
      <c r="O393" s="14"/>
      <c r="P393" s="14"/>
    </row>
    <row r="394" spans="1:16">
      <c r="A394" s="14"/>
      <c r="B394" s="14"/>
      <c r="C394" s="14"/>
      <c r="D394" s="14"/>
      <c r="E394" s="14"/>
      <c r="F394" s="14"/>
      <c r="G394" s="14"/>
      <c r="H394" s="14"/>
      <c r="I394" s="14"/>
      <c r="J394" s="14"/>
      <c r="K394" s="14"/>
      <c r="L394" s="14"/>
      <c r="M394" s="14"/>
      <c r="N394" s="14"/>
      <c r="O394" s="14"/>
      <c r="P394" s="14"/>
    </row>
    <row r="395" spans="1:16">
      <c r="A395" s="14"/>
      <c r="B395" s="14"/>
      <c r="C395" s="14"/>
      <c r="D395" s="14"/>
      <c r="E395" s="14"/>
      <c r="F395" s="14"/>
      <c r="G395" s="14"/>
      <c r="H395" s="14"/>
      <c r="I395" s="14"/>
      <c r="J395" s="14"/>
      <c r="K395" s="14"/>
      <c r="L395" s="14"/>
      <c r="M395" s="14"/>
      <c r="N395" s="14"/>
      <c r="O395" s="14"/>
      <c r="P395" s="14"/>
    </row>
    <row r="396" spans="1:16">
      <c r="A396" s="14"/>
      <c r="B396" s="14"/>
      <c r="C396" s="14"/>
      <c r="D396" s="14"/>
      <c r="E396" s="14"/>
      <c r="F396" s="14"/>
      <c r="G396" s="14"/>
      <c r="H396" s="14"/>
      <c r="I396" s="14"/>
      <c r="J396" s="14"/>
      <c r="K396" s="14"/>
      <c r="L396" s="14"/>
      <c r="M396" s="14"/>
      <c r="N396" s="14"/>
      <c r="O396" s="14"/>
      <c r="P396" s="14"/>
    </row>
    <row r="397" spans="1:16">
      <c r="A397" s="14"/>
      <c r="B397" s="14"/>
      <c r="C397" s="14"/>
      <c r="D397" s="14"/>
      <c r="E397" s="14"/>
      <c r="F397" s="14"/>
      <c r="G397" s="14"/>
      <c r="H397" s="14"/>
      <c r="I397" s="14"/>
      <c r="J397" s="14"/>
      <c r="K397" s="14"/>
      <c r="L397" s="14"/>
      <c r="M397" s="14"/>
      <c r="N397" s="14"/>
      <c r="O397" s="14"/>
      <c r="P397" s="14"/>
    </row>
    <row r="398" spans="1:16">
      <c r="A398" s="14"/>
      <c r="B398" s="14"/>
      <c r="C398" s="14"/>
      <c r="D398" s="14"/>
      <c r="E398" s="14"/>
      <c r="F398" s="14"/>
      <c r="G398" s="14"/>
      <c r="H398" s="14"/>
      <c r="I398" s="14"/>
      <c r="J398" s="14"/>
      <c r="K398" s="14"/>
      <c r="L398" s="14"/>
      <c r="M398" s="14"/>
      <c r="N398" s="14"/>
      <c r="O398" s="14"/>
      <c r="P398" s="14"/>
    </row>
    <row r="399" spans="1:16">
      <c r="A399" s="14"/>
      <c r="B399" s="14"/>
      <c r="C399" s="14"/>
      <c r="D399" s="14"/>
      <c r="E399" s="14"/>
      <c r="F399" s="14"/>
      <c r="G399" s="14"/>
      <c r="H399" s="14"/>
      <c r="I399" s="14"/>
      <c r="J399" s="14"/>
      <c r="K399" s="14"/>
      <c r="L399" s="14"/>
      <c r="M399" s="14"/>
      <c r="N399" s="14"/>
      <c r="O399" s="14"/>
      <c r="P399" s="14"/>
    </row>
    <row r="400" spans="1:16">
      <c r="A400" s="14"/>
      <c r="B400" s="14"/>
      <c r="C400" s="14"/>
      <c r="D400" s="14"/>
      <c r="E400" s="14"/>
      <c r="F400" s="14"/>
      <c r="G400" s="14"/>
      <c r="H400" s="14"/>
      <c r="I400" s="14"/>
      <c r="J400" s="14"/>
      <c r="K400" s="14"/>
      <c r="L400" s="14"/>
      <c r="M400" s="14"/>
      <c r="N400" s="14"/>
      <c r="O400" s="14"/>
      <c r="P400" s="14"/>
    </row>
    <row r="401" spans="1:16">
      <c r="A401" s="14"/>
      <c r="B401" s="14"/>
      <c r="C401" s="14"/>
      <c r="D401" s="14"/>
      <c r="E401" s="14"/>
      <c r="F401" s="14"/>
      <c r="G401" s="14"/>
      <c r="H401" s="14"/>
      <c r="I401" s="14"/>
      <c r="J401" s="14"/>
      <c r="K401" s="14"/>
      <c r="L401" s="14"/>
      <c r="M401" s="14"/>
      <c r="N401" s="14"/>
      <c r="O401" s="14"/>
      <c r="P401" s="14"/>
    </row>
    <row r="402" spans="1:16">
      <c r="A402" s="14"/>
      <c r="B402" s="14"/>
      <c r="C402" s="14"/>
      <c r="D402" s="14"/>
      <c r="E402" s="14"/>
      <c r="F402" s="14"/>
      <c r="G402" s="14"/>
      <c r="H402" s="14"/>
      <c r="I402" s="14"/>
      <c r="J402" s="14"/>
      <c r="K402" s="14"/>
      <c r="L402" s="14"/>
      <c r="M402" s="14"/>
      <c r="N402" s="14"/>
      <c r="O402" s="14"/>
      <c r="P402" s="14"/>
    </row>
    <row r="403" spans="1:16">
      <c r="A403" s="14"/>
      <c r="B403" s="14"/>
      <c r="C403" s="14"/>
      <c r="D403" s="14"/>
      <c r="E403" s="14"/>
      <c r="F403" s="14"/>
      <c r="G403" s="14"/>
      <c r="H403" s="14"/>
      <c r="I403" s="14"/>
      <c r="J403" s="14"/>
      <c r="K403" s="14"/>
      <c r="L403" s="14"/>
      <c r="M403" s="14"/>
      <c r="N403" s="14"/>
      <c r="O403" s="14"/>
      <c r="P403" s="14"/>
    </row>
    <row r="404" spans="1:16">
      <c r="A404" s="14"/>
      <c r="B404" s="14"/>
      <c r="C404" s="14"/>
      <c r="D404" s="14"/>
      <c r="E404" s="14"/>
      <c r="F404" s="14"/>
      <c r="G404" s="14"/>
      <c r="H404" s="14"/>
      <c r="I404" s="14"/>
      <c r="J404" s="14"/>
      <c r="K404" s="14"/>
      <c r="L404" s="14"/>
      <c r="M404" s="14"/>
      <c r="N404" s="14"/>
      <c r="O404" s="14"/>
      <c r="P404" s="14"/>
    </row>
    <row r="405" spans="1:16">
      <c r="A405" s="14"/>
      <c r="B405" s="14"/>
      <c r="C405" s="14"/>
      <c r="D405" s="14"/>
      <c r="E405" s="14"/>
      <c r="F405" s="14"/>
      <c r="G405" s="14"/>
      <c r="H405" s="14"/>
      <c r="I405" s="14"/>
      <c r="J405" s="14"/>
      <c r="K405" s="14"/>
      <c r="L405" s="14"/>
      <c r="M405" s="14"/>
      <c r="N405" s="14"/>
      <c r="O405" s="14"/>
      <c r="P405" s="14"/>
    </row>
    <row r="406" spans="1:16">
      <c r="A406" s="14"/>
      <c r="B406" s="14"/>
      <c r="C406" s="14"/>
      <c r="D406" s="14"/>
      <c r="E406" s="14"/>
      <c r="F406" s="14"/>
      <c r="G406" s="14"/>
      <c r="H406" s="14"/>
      <c r="I406" s="14"/>
      <c r="J406" s="14"/>
      <c r="K406" s="14"/>
      <c r="L406" s="14"/>
      <c r="M406" s="14"/>
      <c r="N406" s="14"/>
      <c r="O406" s="14"/>
      <c r="P406" s="14"/>
    </row>
    <row r="407" spans="1:16">
      <c r="A407" s="14"/>
      <c r="B407" s="14"/>
      <c r="C407" s="14"/>
      <c r="D407" s="14"/>
      <c r="E407" s="14"/>
      <c r="F407" s="14"/>
      <c r="G407" s="14"/>
      <c r="H407" s="14"/>
      <c r="I407" s="14"/>
      <c r="J407" s="14"/>
      <c r="K407" s="14"/>
      <c r="L407" s="14"/>
      <c r="M407" s="14"/>
      <c r="N407" s="14"/>
      <c r="O407" s="14"/>
      <c r="P407" s="14"/>
    </row>
    <row r="408" spans="1:16">
      <c r="A408" s="14"/>
      <c r="B408" s="14"/>
      <c r="C408" s="14"/>
      <c r="D408" s="14"/>
      <c r="E408" s="14"/>
      <c r="F408" s="14"/>
      <c r="G408" s="14"/>
      <c r="H408" s="14"/>
      <c r="I408" s="14"/>
      <c r="J408" s="14"/>
      <c r="K408" s="14"/>
      <c r="L408" s="14"/>
      <c r="M408" s="14"/>
      <c r="N408" s="14"/>
      <c r="O408" s="14"/>
      <c r="P408" s="14"/>
    </row>
    <row r="409" spans="1:16">
      <c r="A409" s="14"/>
      <c r="B409" s="14"/>
      <c r="C409" s="14"/>
      <c r="D409" s="14"/>
      <c r="E409" s="14"/>
      <c r="F409" s="14"/>
      <c r="G409" s="14"/>
      <c r="H409" s="14"/>
      <c r="I409" s="14"/>
      <c r="J409" s="14"/>
      <c r="K409" s="14"/>
      <c r="L409" s="14"/>
      <c r="M409" s="14"/>
      <c r="N409" s="14"/>
      <c r="O409" s="14"/>
      <c r="P409" s="14"/>
    </row>
    <row r="410" spans="1:16">
      <c r="A410" s="14"/>
      <c r="B410" s="14"/>
      <c r="C410" s="14"/>
      <c r="D410" s="14"/>
      <c r="E410" s="14"/>
      <c r="F410" s="14"/>
      <c r="G410" s="14"/>
      <c r="H410" s="14"/>
      <c r="I410" s="14"/>
      <c r="J410" s="14"/>
      <c r="K410" s="14"/>
      <c r="L410" s="14"/>
      <c r="M410" s="14"/>
      <c r="N410" s="14"/>
      <c r="O410" s="14"/>
      <c r="P410" s="14"/>
    </row>
    <row r="411" spans="1:16">
      <c r="A411" s="14"/>
      <c r="B411" s="14"/>
      <c r="C411" s="14"/>
      <c r="D411" s="14"/>
      <c r="E411" s="14"/>
      <c r="F411" s="14"/>
      <c r="G411" s="14"/>
      <c r="H411" s="14"/>
      <c r="I411" s="14"/>
      <c r="J411" s="14"/>
      <c r="K411" s="14"/>
      <c r="L411" s="14"/>
      <c r="M411" s="14"/>
      <c r="N411" s="14"/>
      <c r="O411" s="14"/>
      <c r="P411" s="14"/>
    </row>
    <row r="412" spans="1:16">
      <c r="A412" s="14"/>
      <c r="B412" s="14"/>
      <c r="C412" s="14"/>
      <c r="D412" s="14"/>
      <c r="E412" s="14"/>
      <c r="F412" s="14"/>
      <c r="G412" s="14"/>
      <c r="H412" s="14"/>
      <c r="I412" s="14"/>
      <c r="J412" s="14"/>
      <c r="K412" s="14"/>
      <c r="L412" s="14"/>
      <c r="M412" s="14"/>
      <c r="N412" s="14"/>
      <c r="O412" s="14"/>
      <c r="P412" s="14"/>
    </row>
    <row r="413" spans="1:16">
      <c r="A413" s="14"/>
      <c r="B413" s="14"/>
      <c r="C413" s="14"/>
      <c r="D413" s="14"/>
      <c r="E413" s="14"/>
      <c r="F413" s="14"/>
      <c r="G413" s="14"/>
      <c r="H413" s="14"/>
      <c r="I413" s="14"/>
      <c r="J413" s="14"/>
      <c r="K413" s="14"/>
      <c r="L413" s="14"/>
      <c r="M413" s="14"/>
      <c r="N413" s="14"/>
      <c r="O413" s="14"/>
      <c r="P413" s="14"/>
    </row>
    <row r="414" spans="1:16">
      <c r="A414" s="14"/>
      <c r="B414" s="14"/>
      <c r="C414" s="14"/>
      <c r="D414" s="14"/>
      <c r="E414" s="14"/>
      <c r="F414" s="14"/>
      <c r="G414" s="14"/>
      <c r="H414" s="14"/>
      <c r="I414" s="14"/>
      <c r="J414" s="14"/>
      <c r="K414" s="14"/>
      <c r="L414" s="14"/>
      <c r="M414" s="14"/>
      <c r="N414" s="14"/>
      <c r="O414" s="14"/>
      <c r="P414" s="14"/>
    </row>
    <row r="415" spans="1:16">
      <c r="A415" s="14"/>
      <c r="B415" s="14"/>
      <c r="C415" s="14"/>
      <c r="D415" s="14"/>
      <c r="E415" s="14"/>
      <c r="F415" s="14"/>
      <c r="G415" s="14"/>
      <c r="H415" s="14"/>
      <c r="I415" s="14"/>
      <c r="J415" s="14"/>
      <c r="K415" s="14"/>
      <c r="L415" s="14"/>
      <c r="M415" s="14"/>
      <c r="N415" s="14"/>
      <c r="O415" s="14"/>
      <c r="P415" s="14"/>
    </row>
    <row r="416" spans="1:16">
      <c r="A416" s="14"/>
      <c r="B416" s="14"/>
      <c r="C416" s="14"/>
      <c r="D416" s="14"/>
      <c r="E416" s="14"/>
      <c r="F416" s="14"/>
      <c r="G416" s="14"/>
      <c r="H416" s="14"/>
      <c r="I416" s="14"/>
      <c r="J416" s="14"/>
      <c r="K416" s="14"/>
      <c r="L416" s="14"/>
      <c r="M416" s="14"/>
      <c r="N416" s="14"/>
      <c r="O416" s="14"/>
      <c r="P416" s="14"/>
    </row>
    <row r="417" spans="1:16">
      <c r="A417" s="14"/>
      <c r="B417" s="14"/>
      <c r="C417" s="14"/>
      <c r="D417" s="14"/>
      <c r="E417" s="14"/>
      <c r="F417" s="14"/>
      <c r="G417" s="14"/>
      <c r="H417" s="14"/>
      <c r="I417" s="14"/>
      <c r="J417" s="14"/>
      <c r="K417" s="14"/>
      <c r="L417" s="14"/>
      <c r="M417" s="14"/>
      <c r="N417" s="14"/>
      <c r="O417" s="14"/>
      <c r="P417" s="14"/>
    </row>
    <row r="418" spans="1:16">
      <c r="A418" s="14"/>
      <c r="B418" s="14"/>
      <c r="C418" s="14"/>
      <c r="D418" s="14"/>
      <c r="E418" s="14"/>
      <c r="F418" s="14"/>
      <c r="G418" s="14"/>
      <c r="H418" s="14"/>
      <c r="I418" s="14"/>
      <c r="J418" s="14"/>
      <c r="K418" s="14"/>
      <c r="L418" s="14"/>
      <c r="M418" s="14"/>
      <c r="N418" s="14"/>
      <c r="O418" s="14"/>
      <c r="P418" s="14"/>
    </row>
    <row r="419" spans="1:16">
      <c r="A419" s="14"/>
      <c r="B419" s="14"/>
      <c r="C419" s="14"/>
      <c r="D419" s="14"/>
      <c r="E419" s="14"/>
      <c r="F419" s="14"/>
      <c r="G419" s="14"/>
      <c r="H419" s="14"/>
      <c r="I419" s="14"/>
      <c r="J419" s="14"/>
      <c r="K419" s="14"/>
      <c r="L419" s="14"/>
      <c r="M419" s="14"/>
      <c r="N419" s="14"/>
      <c r="O419" s="14"/>
      <c r="P419" s="14"/>
    </row>
    <row r="420" spans="1:16">
      <c r="A420" s="14"/>
      <c r="B420" s="14"/>
      <c r="C420" s="14"/>
      <c r="D420" s="14"/>
      <c r="E420" s="14"/>
      <c r="F420" s="14"/>
      <c r="G420" s="14"/>
      <c r="H420" s="14"/>
      <c r="I420" s="14"/>
      <c r="J420" s="14"/>
      <c r="K420" s="14"/>
      <c r="L420" s="14"/>
      <c r="M420" s="14"/>
      <c r="N420" s="14"/>
      <c r="O420" s="14"/>
      <c r="P420" s="14"/>
    </row>
    <row r="421" spans="1:16">
      <c r="A421" s="14"/>
      <c r="B421" s="14"/>
      <c r="C421" s="14"/>
      <c r="D421" s="14"/>
      <c r="E421" s="14"/>
      <c r="F421" s="14"/>
      <c r="G421" s="14"/>
      <c r="H421" s="14"/>
      <c r="I421" s="14"/>
      <c r="J421" s="14"/>
      <c r="K421" s="14"/>
      <c r="L421" s="14"/>
      <c r="M421" s="14"/>
      <c r="N421" s="14"/>
      <c r="O421" s="14"/>
      <c r="P421" s="14"/>
    </row>
    <row r="422" spans="1:16">
      <c r="A422" s="14"/>
      <c r="B422" s="14"/>
      <c r="C422" s="14"/>
      <c r="D422" s="14"/>
      <c r="E422" s="14"/>
      <c r="F422" s="14"/>
      <c r="G422" s="14"/>
      <c r="H422" s="14"/>
      <c r="I422" s="14"/>
      <c r="J422" s="14"/>
      <c r="K422" s="14"/>
      <c r="L422" s="14"/>
      <c r="M422" s="14"/>
      <c r="N422" s="14"/>
      <c r="O422" s="14"/>
      <c r="P422" s="14"/>
    </row>
    <row r="423" spans="1:16">
      <c r="A423" s="14"/>
      <c r="B423" s="14"/>
      <c r="C423" s="14"/>
      <c r="D423" s="14"/>
      <c r="E423" s="14"/>
      <c r="F423" s="14"/>
      <c r="G423" s="14"/>
      <c r="H423" s="14"/>
      <c r="I423" s="14"/>
      <c r="J423" s="14"/>
      <c r="K423" s="14"/>
      <c r="L423" s="14"/>
      <c r="M423" s="14"/>
      <c r="N423" s="14"/>
      <c r="O423" s="14"/>
      <c r="P423" s="14"/>
    </row>
    <row r="424" spans="1:16">
      <c r="A424" s="14"/>
      <c r="B424" s="14"/>
      <c r="C424" s="14"/>
      <c r="D424" s="14"/>
      <c r="E424" s="14"/>
      <c r="F424" s="14"/>
      <c r="G424" s="14"/>
      <c r="H424" s="14"/>
      <c r="I424" s="14"/>
      <c r="J424" s="14"/>
      <c r="K424" s="14"/>
      <c r="L424" s="14"/>
      <c r="M424" s="14"/>
      <c r="N424" s="14"/>
      <c r="O424" s="14"/>
      <c r="P424" s="14"/>
    </row>
    <row r="425" spans="1:16">
      <c r="A425" s="14"/>
      <c r="B425" s="14"/>
      <c r="C425" s="14"/>
      <c r="D425" s="14"/>
      <c r="E425" s="14"/>
      <c r="F425" s="14"/>
      <c r="G425" s="14"/>
      <c r="H425" s="14"/>
      <c r="I425" s="14"/>
      <c r="J425" s="14"/>
      <c r="K425" s="14"/>
      <c r="L425" s="14"/>
      <c r="M425" s="14"/>
      <c r="N425" s="14"/>
      <c r="O425" s="14"/>
      <c r="P425" s="14"/>
    </row>
    <row r="426" spans="1:16">
      <c r="A426" s="14"/>
      <c r="B426" s="14"/>
      <c r="C426" s="14"/>
      <c r="D426" s="14"/>
      <c r="E426" s="14"/>
      <c r="F426" s="14"/>
      <c r="G426" s="14"/>
      <c r="H426" s="14"/>
      <c r="I426" s="14"/>
      <c r="J426" s="14"/>
      <c r="K426" s="14"/>
      <c r="L426" s="14"/>
      <c r="M426" s="14"/>
      <c r="N426" s="14"/>
      <c r="O426" s="14"/>
      <c r="P426" s="14"/>
    </row>
    <row r="427" spans="1:16">
      <c r="A427" s="14"/>
      <c r="B427" s="14"/>
      <c r="C427" s="14"/>
      <c r="D427" s="14"/>
      <c r="E427" s="14"/>
      <c r="F427" s="14"/>
      <c r="G427" s="14"/>
      <c r="H427" s="14"/>
      <c r="I427" s="14"/>
      <c r="J427" s="14"/>
      <c r="K427" s="14"/>
      <c r="L427" s="14"/>
      <c r="M427" s="14"/>
      <c r="N427" s="14"/>
      <c r="O427" s="14"/>
      <c r="P427" s="14"/>
    </row>
    <row r="428" spans="1:16">
      <c r="A428" s="14"/>
      <c r="B428" s="14"/>
      <c r="C428" s="14"/>
      <c r="D428" s="14"/>
      <c r="E428" s="14"/>
      <c r="F428" s="14"/>
      <c r="G428" s="14"/>
      <c r="H428" s="14"/>
      <c r="I428" s="14"/>
      <c r="J428" s="14"/>
      <c r="K428" s="14"/>
      <c r="L428" s="14"/>
      <c r="M428" s="14"/>
      <c r="N428" s="14"/>
      <c r="O428" s="14"/>
      <c r="P428" s="14"/>
    </row>
    <row r="429" spans="1:16">
      <c r="A429" s="14"/>
      <c r="B429" s="14"/>
      <c r="C429" s="14"/>
      <c r="D429" s="14"/>
      <c r="E429" s="14"/>
      <c r="F429" s="14"/>
      <c r="G429" s="14"/>
      <c r="H429" s="14"/>
      <c r="I429" s="14"/>
      <c r="J429" s="14"/>
      <c r="K429" s="14"/>
      <c r="L429" s="14"/>
      <c r="M429" s="14"/>
      <c r="N429" s="14"/>
      <c r="O429" s="14"/>
      <c r="P429" s="14"/>
    </row>
    <row r="430" spans="1:16">
      <c r="A430" s="14"/>
      <c r="B430" s="14"/>
      <c r="C430" s="14"/>
      <c r="D430" s="14"/>
      <c r="E430" s="14"/>
      <c r="F430" s="14"/>
      <c r="G430" s="14"/>
      <c r="H430" s="14"/>
      <c r="I430" s="14"/>
      <c r="J430" s="14"/>
      <c r="K430" s="14"/>
      <c r="L430" s="14"/>
      <c r="M430" s="14"/>
      <c r="N430" s="14"/>
      <c r="O430" s="14"/>
      <c r="P430" s="14"/>
    </row>
    <row r="431" spans="1:16">
      <c r="A431" s="14"/>
      <c r="B431" s="14"/>
      <c r="C431" s="14"/>
      <c r="D431" s="14"/>
      <c r="E431" s="14"/>
      <c r="F431" s="14"/>
      <c r="G431" s="14"/>
      <c r="H431" s="14"/>
      <c r="I431" s="14"/>
      <c r="J431" s="14"/>
      <c r="K431" s="14"/>
      <c r="L431" s="14"/>
      <c r="M431" s="14"/>
      <c r="N431" s="14"/>
      <c r="O431" s="14"/>
      <c r="P431" s="14"/>
    </row>
    <row r="432" spans="1:16">
      <c r="A432" s="14"/>
      <c r="B432" s="14"/>
      <c r="C432" s="14"/>
      <c r="D432" s="14"/>
      <c r="E432" s="14"/>
      <c r="F432" s="14"/>
      <c r="G432" s="14"/>
      <c r="H432" s="14"/>
      <c r="I432" s="14"/>
      <c r="J432" s="14"/>
      <c r="K432" s="14"/>
      <c r="L432" s="14"/>
      <c r="M432" s="14"/>
      <c r="N432" s="14"/>
      <c r="O432" s="14"/>
      <c r="P432" s="14"/>
    </row>
    <row r="433" spans="1:16">
      <c r="A433" s="14"/>
      <c r="B433" s="14"/>
      <c r="C433" s="14"/>
      <c r="D433" s="14"/>
      <c r="E433" s="14"/>
      <c r="F433" s="14"/>
      <c r="G433" s="14"/>
      <c r="H433" s="14"/>
      <c r="I433" s="14"/>
      <c r="J433" s="14"/>
      <c r="K433" s="14"/>
      <c r="L433" s="14"/>
      <c r="M433" s="14"/>
      <c r="N433" s="14"/>
      <c r="O433" s="14"/>
      <c r="P433" s="14"/>
    </row>
    <row r="434" spans="1:16">
      <c r="A434" s="14"/>
      <c r="B434" s="14"/>
      <c r="C434" s="14"/>
      <c r="D434" s="14"/>
      <c r="E434" s="14"/>
      <c r="F434" s="14"/>
      <c r="G434" s="14"/>
      <c r="H434" s="14"/>
      <c r="I434" s="14"/>
      <c r="J434" s="14"/>
      <c r="K434" s="14"/>
      <c r="L434" s="14"/>
      <c r="M434" s="14"/>
      <c r="N434" s="14"/>
      <c r="O434" s="14"/>
      <c r="P434" s="14"/>
    </row>
    <row r="435" spans="1:16">
      <c r="A435" s="14"/>
      <c r="B435" s="14"/>
      <c r="C435" s="14"/>
      <c r="D435" s="14"/>
      <c r="E435" s="14"/>
      <c r="F435" s="14"/>
      <c r="G435" s="14"/>
      <c r="H435" s="14"/>
      <c r="I435" s="14"/>
      <c r="J435" s="14"/>
      <c r="K435" s="14"/>
      <c r="L435" s="14"/>
      <c r="M435" s="14"/>
      <c r="N435" s="14"/>
      <c r="O435" s="14"/>
      <c r="P435" s="14"/>
    </row>
    <row r="436" spans="1:16">
      <c r="A436" s="14"/>
      <c r="B436" s="14"/>
      <c r="C436" s="14"/>
      <c r="D436" s="14"/>
      <c r="E436" s="14"/>
      <c r="F436" s="14"/>
      <c r="G436" s="14"/>
      <c r="H436" s="14"/>
      <c r="I436" s="14"/>
      <c r="J436" s="14"/>
      <c r="K436" s="14"/>
      <c r="L436" s="14"/>
      <c r="M436" s="14"/>
      <c r="N436" s="14"/>
      <c r="O436" s="14"/>
      <c r="P436" s="14"/>
    </row>
    <row r="437" spans="1:16">
      <c r="A437" s="14"/>
      <c r="B437" s="14"/>
      <c r="C437" s="14"/>
      <c r="D437" s="14"/>
      <c r="E437" s="14"/>
      <c r="F437" s="14"/>
      <c r="G437" s="14"/>
      <c r="H437" s="14"/>
      <c r="I437" s="14"/>
      <c r="J437" s="14"/>
      <c r="K437" s="14"/>
      <c r="L437" s="14"/>
      <c r="M437" s="14"/>
      <c r="N437" s="14"/>
      <c r="O437" s="14"/>
      <c r="P437" s="14"/>
    </row>
    <row r="438" spans="1:16">
      <c r="A438" s="14"/>
      <c r="B438" s="14"/>
      <c r="C438" s="14"/>
      <c r="D438" s="14"/>
      <c r="E438" s="14"/>
      <c r="F438" s="14"/>
      <c r="G438" s="14"/>
      <c r="H438" s="14"/>
      <c r="I438" s="14"/>
      <c r="J438" s="14"/>
      <c r="K438" s="14"/>
      <c r="L438" s="14"/>
      <c r="M438" s="14"/>
      <c r="N438" s="14"/>
      <c r="O438" s="14"/>
      <c r="P438" s="14"/>
    </row>
    <row r="439" spans="1:16">
      <c r="A439" s="14"/>
      <c r="B439" s="14"/>
      <c r="C439" s="14"/>
      <c r="D439" s="14"/>
      <c r="E439" s="14"/>
      <c r="F439" s="14"/>
      <c r="G439" s="14"/>
      <c r="H439" s="14"/>
      <c r="I439" s="14"/>
      <c r="J439" s="14"/>
      <c r="K439" s="14"/>
      <c r="L439" s="14"/>
      <c r="M439" s="14"/>
      <c r="N439" s="14"/>
      <c r="O439" s="14"/>
      <c r="P439" s="14"/>
    </row>
    <row r="440" spans="1:16">
      <c r="A440" s="14"/>
      <c r="B440" s="14"/>
      <c r="C440" s="14"/>
      <c r="D440" s="14"/>
      <c r="E440" s="14"/>
      <c r="F440" s="14"/>
      <c r="G440" s="14"/>
      <c r="H440" s="14"/>
      <c r="I440" s="14"/>
      <c r="J440" s="14"/>
      <c r="K440" s="14"/>
      <c r="L440" s="14"/>
      <c r="M440" s="14"/>
      <c r="N440" s="14"/>
      <c r="O440" s="14"/>
      <c r="P440" s="14"/>
    </row>
    <row r="441" spans="1:16">
      <c r="A441" s="14"/>
      <c r="B441" s="14"/>
      <c r="C441" s="14"/>
      <c r="D441" s="14"/>
      <c r="E441" s="14"/>
      <c r="F441" s="14"/>
      <c r="G441" s="14"/>
      <c r="H441" s="14"/>
      <c r="I441" s="14"/>
      <c r="J441" s="14"/>
      <c r="K441" s="14"/>
      <c r="L441" s="14"/>
      <c r="M441" s="14"/>
      <c r="N441" s="14"/>
      <c r="O441" s="14"/>
      <c r="P441" s="14"/>
    </row>
    <row r="442" spans="1:16">
      <c r="A442" s="14"/>
      <c r="B442" s="14"/>
      <c r="C442" s="14"/>
      <c r="D442" s="14"/>
      <c r="E442" s="14"/>
      <c r="F442" s="14"/>
      <c r="G442" s="14"/>
      <c r="H442" s="14"/>
      <c r="I442" s="14"/>
      <c r="J442" s="14"/>
      <c r="K442" s="14"/>
      <c r="L442" s="14"/>
      <c r="M442" s="14"/>
      <c r="N442" s="14"/>
      <c r="O442" s="14"/>
      <c r="P442" s="14"/>
    </row>
    <row r="443" spans="1:16">
      <c r="A443" s="14"/>
      <c r="B443" s="14"/>
      <c r="C443" s="14"/>
      <c r="D443" s="14"/>
      <c r="E443" s="14"/>
      <c r="F443" s="14"/>
      <c r="G443" s="14"/>
      <c r="H443" s="14"/>
      <c r="I443" s="14"/>
      <c r="J443" s="14"/>
      <c r="K443" s="14"/>
      <c r="L443" s="14"/>
      <c r="M443" s="14"/>
      <c r="N443" s="14"/>
      <c r="O443" s="14"/>
      <c r="P443" s="14"/>
    </row>
    <row r="444" spans="1:16">
      <c r="A444" s="14"/>
      <c r="B444" s="14"/>
      <c r="C444" s="14"/>
      <c r="D444" s="14"/>
      <c r="E444" s="14"/>
      <c r="F444" s="14"/>
      <c r="G444" s="14"/>
      <c r="H444" s="14"/>
      <c r="I444" s="14"/>
      <c r="J444" s="14"/>
      <c r="K444" s="14"/>
      <c r="L444" s="14"/>
      <c r="M444" s="14"/>
      <c r="N444" s="14"/>
      <c r="O444" s="14"/>
      <c r="P444" s="14"/>
    </row>
    <row r="445" spans="1:16">
      <c r="A445" s="14"/>
      <c r="B445" s="14"/>
      <c r="C445" s="14"/>
      <c r="D445" s="14"/>
      <c r="E445" s="14"/>
      <c r="F445" s="14"/>
      <c r="G445" s="14"/>
      <c r="H445" s="14"/>
      <c r="I445" s="14"/>
      <c r="J445" s="14"/>
      <c r="K445" s="14"/>
      <c r="L445" s="14"/>
      <c r="M445" s="14"/>
      <c r="N445" s="14"/>
      <c r="O445" s="14"/>
      <c r="P445" s="14"/>
    </row>
    <row r="446" spans="1:16">
      <c r="A446" s="14"/>
      <c r="B446" s="14"/>
      <c r="C446" s="14"/>
      <c r="D446" s="14"/>
      <c r="E446" s="14"/>
      <c r="F446" s="14"/>
      <c r="G446" s="14"/>
      <c r="H446" s="14"/>
      <c r="I446" s="14"/>
      <c r="J446" s="14"/>
      <c r="K446" s="14"/>
      <c r="L446" s="14"/>
      <c r="M446" s="14"/>
      <c r="N446" s="14"/>
      <c r="O446" s="14"/>
      <c r="P446" s="14"/>
    </row>
    <row r="447" spans="1:16">
      <c r="A447" s="14"/>
      <c r="B447" s="14"/>
      <c r="C447" s="14"/>
      <c r="D447" s="14"/>
      <c r="E447" s="14"/>
      <c r="F447" s="14"/>
      <c r="G447" s="14"/>
      <c r="H447" s="14"/>
      <c r="I447" s="14"/>
      <c r="J447" s="14"/>
      <c r="K447" s="14"/>
      <c r="L447" s="14"/>
      <c r="M447" s="14"/>
      <c r="N447" s="14"/>
      <c r="O447" s="14"/>
      <c r="P447" s="14"/>
    </row>
    <row r="448" spans="1:16">
      <c r="A448" s="14"/>
      <c r="B448" s="14"/>
      <c r="C448" s="14"/>
      <c r="D448" s="14"/>
      <c r="E448" s="14"/>
      <c r="F448" s="14"/>
      <c r="G448" s="14"/>
      <c r="H448" s="14"/>
      <c r="I448" s="14"/>
      <c r="J448" s="14"/>
      <c r="K448" s="14"/>
      <c r="L448" s="14"/>
      <c r="M448" s="14"/>
      <c r="N448" s="14"/>
      <c r="O448" s="14"/>
      <c r="P448" s="14"/>
    </row>
    <row r="449" spans="1:16">
      <c r="A449" s="14"/>
      <c r="B449" s="14"/>
      <c r="C449" s="14"/>
      <c r="D449" s="14"/>
      <c r="E449" s="14"/>
      <c r="F449" s="14"/>
      <c r="G449" s="14"/>
      <c r="H449" s="14"/>
      <c r="I449" s="14"/>
      <c r="J449" s="14"/>
      <c r="K449" s="14"/>
      <c r="L449" s="14"/>
      <c r="M449" s="14"/>
      <c r="N449" s="14"/>
      <c r="O449" s="14"/>
      <c r="P449" s="14"/>
    </row>
    <row r="450" spans="1:16">
      <c r="A450" s="14"/>
      <c r="B450" s="14"/>
      <c r="C450" s="14"/>
      <c r="D450" s="14"/>
      <c r="E450" s="14"/>
      <c r="F450" s="14"/>
      <c r="G450" s="14"/>
      <c r="H450" s="14"/>
      <c r="I450" s="14"/>
      <c r="J450" s="14"/>
      <c r="K450" s="14"/>
      <c r="L450" s="14"/>
      <c r="M450" s="14"/>
      <c r="N450" s="14"/>
      <c r="O450" s="14"/>
      <c r="P450" s="14"/>
    </row>
    <row r="451" spans="1:16">
      <c r="A451" s="14"/>
      <c r="B451" s="14"/>
      <c r="C451" s="14"/>
      <c r="D451" s="14"/>
      <c r="E451" s="14"/>
      <c r="F451" s="14"/>
      <c r="G451" s="14"/>
      <c r="H451" s="14"/>
      <c r="I451" s="14"/>
      <c r="J451" s="14"/>
      <c r="K451" s="14"/>
      <c r="L451" s="14"/>
      <c r="M451" s="14"/>
      <c r="N451" s="14"/>
      <c r="O451" s="14"/>
      <c r="P451" s="14"/>
    </row>
    <row r="452" spans="1:16">
      <c r="A452" s="14"/>
      <c r="B452" s="14"/>
      <c r="C452" s="14"/>
      <c r="D452" s="14"/>
      <c r="E452" s="14"/>
      <c r="F452" s="14"/>
      <c r="G452" s="14"/>
      <c r="H452" s="14"/>
      <c r="I452" s="14"/>
      <c r="J452" s="14"/>
      <c r="K452" s="14"/>
      <c r="L452" s="14"/>
      <c r="M452" s="14"/>
      <c r="N452" s="14"/>
      <c r="O452" s="14"/>
      <c r="P452" s="14"/>
    </row>
    <row r="453" spans="1:16">
      <c r="A453" s="14"/>
      <c r="B453" s="14"/>
      <c r="C453" s="14"/>
      <c r="D453" s="14"/>
      <c r="E453" s="14"/>
      <c r="F453" s="14"/>
      <c r="G453" s="14"/>
      <c r="H453" s="14"/>
      <c r="I453" s="14"/>
      <c r="J453" s="14"/>
      <c r="K453" s="14"/>
      <c r="L453" s="14"/>
      <c r="M453" s="14"/>
      <c r="N453" s="14"/>
      <c r="O453" s="14"/>
      <c r="P453" s="14"/>
    </row>
    <row r="454" spans="1:16">
      <c r="A454" s="14"/>
      <c r="B454" s="14"/>
      <c r="C454" s="14"/>
      <c r="D454" s="14"/>
      <c r="E454" s="14"/>
      <c r="F454" s="14"/>
      <c r="G454" s="14"/>
      <c r="H454" s="14"/>
      <c r="I454" s="14"/>
      <c r="J454" s="14"/>
      <c r="K454" s="14"/>
      <c r="L454" s="14"/>
      <c r="M454" s="14"/>
      <c r="N454" s="14"/>
      <c r="O454" s="14"/>
      <c r="P454" s="14"/>
    </row>
    <row r="455" spans="1:16">
      <c r="A455" s="14"/>
      <c r="B455" s="14"/>
      <c r="C455" s="14"/>
      <c r="D455" s="14"/>
      <c r="E455" s="14"/>
      <c r="F455" s="14"/>
      <c r="G455" s="14"/>
      <c r="H455" s="14"/>
      <c r="I455" s="14"/>
      <c r="J455" s="14"/>
      <c r="K455" s="14"/>
      <c r="L455" s="14"/>
      <c r="M455" s="14"/>
      <c r="N455" s="14"/>
      <c r="O455" s="14"/>
      <c r="P455" s="14"/>
    </row>
    <row r="456" spans="1:16">
      <c r="A456" s="14"/>
      <c r="B456" s="14"/>
      <c r="C456" s="14"/>
      <c r="D456" s="14"/>
      <c r="E456" s="14"/>
      <c r="F456" s="14"/>
      <c r="G456" s="14"/>
      <c r="H456" s="14"/>
      <c r="I456" s="14"/>
      <c r="J456" s="14"/>
      <c r="K456" s="14"/>
      <c r="L456" s="14"/>
      <c r="M456" s="14"/>
      <c r="N456" s="14"/>
      <c r="O456" s="14"/>
      <c r="P456" s="14"/>
    </row>
    <row r="457" spans="1:16">
      <c r="A457" s="14"/>
      <c r="B457" s="14"/>
      <c r="C457" s="14"/>
      <c r="D457" s="14"/>
      <c r="E457" s="14"/>
      <c r="F457" s="14"/>
      <c r="G457" s="14"/>
      <c r="H457" s="14"/>
      <c r="I457" s="14"/>
      <c r="J457" s="14"/>
      <c r="K457" s="14"/>
      <c r="L457" s="14"/>
      <c r="M457" s="14"/>
      <c r="N457" s="14"/>
      <c r="O457" s="14"/>
      <c r="P457" s="14"/>
    </row>
    <row r="458" spans="1:16">
      <c r="A458" s="14"/>
      <c r="B458" s="14"/>
      <c r="C458" s="14"/>
      <c r="D458" s="14"/>
      <c r="E458" s="14"/>
      <c r="F458" s="14"/>
      <c r="G458" s="14"/>
      <c r="H458" s="14"/>
      <c r="I458" s="14"/>
      <c r="J458" s="14"/>
      <c r="K458" s="14"/>
      <c r="L458" s="14"/>
      <c r="M458" s="14"/>
      <c r="N458" s="14"/>
      <c r="O458" s="14"/>
      <c r="P458" s="14"/>
    </row>
    <row r="459" spans="1:16">
      <c r="A459" s="14"/>
      <c r="B459" s="14"/>
      <c r="C459" s="14"/>
      <c r="D459" s="14"/>
      <c r="E459" s="14"/>
      <c r="F459" s="14"/>
      <c r="G459" s="14"/>
      <c r="H459" s="14"/>
      <c r="I459" s="14"/>
      <c r="J459" s="14"/>
      <c r="K459" s="14"/>
      <c r="L459" s="14"/>
      <c r="M459" s="14"/>
      <c r="N459" s="14"/>
      <c r="O459" s="14"/>
      <c r="P459" s="14"/>
    </row>
    <row r="460" spans="1:16">
      <c r="A460" s="14"/>
      <c r="B460" s="14"/>
      <c r="C460" s="14"/>
      <c r="D460" s="14"/>
      <c r="E460" s="14"/>
      <c r="F460" s="14"/>
      <c r="G460" s="14"/>
      <c r="H460" s="14"/>
      <c r="I460" s="14"/>
      <c r="J460" s="14"/>
      <c r="K460" s="14"/>
      <c r="L460" s="14"/>
      <c r="M460" s="14"/>
      <c r="N460" s="14"/>
      <c r="O460" s="14"/>
      <c r="P460" s="14"/>
    </row>
    <row r="461" spans="1:16">
      <c r="A461" s="14"/>
      <c r="B461" s="14"/>
      <c r="C461" s="14"/>
      <c r="D461" s="14"/>
      <c r="E461" s="14"/>
      <c r="F461" s="14"/>
      <c r="G461" s="14"/>
      <c r="H461" s="14"/>
      <c r="I461" s="14"/>
      <c r="J461" s="14"/>
      <c r="K461" s="14"/>
      <c r="L461" s="14"/>
      <c r="M461" s="14"/>
      <c r="N461" s="14"/>
      <c r="O461" s="14"/>
      <c r="P461" s="14"/>
    </row>
    <row r="462" spans="1:16">
      <c r="A462" s="14"/>
      <c r="B462" s="14"/>
      <c r="C462" s="14"/>
      <c r="D462" s="14"/>
      <c r="E462" s="14"/>
      <c r="F462" s="14"/>
      <c r="G462" s="14"/>
      <c r="H462" s="14"/>
      <c r="I462" s="14"/>
      <c r="J462" s="14"/>
      <c r="K462" s="14"/>
      <c r="L462" s="14"/>
      <c r="M462" s="14"/>
      <c r="N462" s="14"/>
      <c r="O462" s="14"/>
      <c r="P462" s="14"/>
    </row>
    <row r="463" spans="1:16">
      <c r="A463" s="14"/>
      <c r="B463" s="14"/>
      <c r="C463" s="14"/>
      <c r="D463" s="14"/>
      <c r="E463" s="14"/>
      <c r="F463" s="14"/>
      <c r="G463" s="14"/>
      <c r="H463" s="14"/>
      <c r="I463" s="14"/>
      <c r="J463" s="14"/>
      <c r="K463" s="14"/>
      <c r="L463" s="14"/>
      <c r="M463" s="14"/>
      <c r="N463" s="14"/>
      <c r="O463" s="14"/>
      <c r="P463" s="14"/>
    </row>
    <row r="464" spans="1:16">
      <c r="A464" s="14"/>
      <c r="B464" s="14"/>
      <c r="C464" s="14"/>
      <c r="D464" s="14"/>
      <c r="E464" s="14"/>
      <c r="F464" s="14"/>
      <c r="G464" s="14"/>
      <c r="H464" s="14"/>
      <c r="I464" s="14"/>
      <c r="J464" s="14"/>
      <c r="K464" s="14"/>
      <c r="L464" s="14"/>
      <c r="M464" s="14"/>
      <c r="N464" s="14"/>
      <c r="O464" s="14"/>
      <c r="P464" s="14"/>
    </row>
    <row r="465" spans="1:16">
      <c r="A465" s="14"/>
      <c r="B465" s="14"/>
      <c r="C465" s="14"/>
      <c r="D465" s="14"/>
      <c r="E465" s="14"/>
      <c r="F465" s="14"/>
      <c r="G465" s="14"/>
      <c r="H465" s="14"/>
      <c r="I465" s="14"/>
      <c r="J465" s="14"/>
      <c r="K465" s="14"/>
      <c r="L465" s="14"/>
      <c r="M465" s="14"/>
      <c r="N465" s="14"/>
      <c r="O465" s="14"/>
      <c r="P465" s="14"/>
    </row>
    <row r="466" spans="1:16">
      <c r="A466" s="14"/>
      <c r="B466" s="14"/>
      <c r="C466" s="14"/>
      <c r="D466" s="14"/>
      <c r="E466" s="14"/>
      <c r="F466" s="14"/>
      <c r="G466" s="14"/>
      <c r="H466" s="14"/>
      <c r="I466" s="14"/>
      <c r="J466" s="14"/>
      <c r="K466" s="14"/>
      <c r="L466" s="14"/>
      <c r="M466" s="14"/>
      <c r="N466" s="14"/>
      <c r="O466" s="14"/>
      <c r="P466" s="14"/>
    </row>
    <row r="467" spans="1:16">
      <c r="A467" s="14"/>
      <c r="B467" s="14"/>
      <c r="C467" s="14"/>
      <c r="D467" s="14"/>
      <c r="E467" s="14"/>
      <c r="F467" s="14"/>
      <c r="G467" s="14"/>
      <c r="H467" s="14"/>
      <c r="I467" s="14"/>
      <c r="J467" s="14"/>
      <c r="K467" s="14"/>
      <c r="L467" s="14"/>
      <c r="M467" s="14"/>
      <c r="N467" s="14"/>
      <c r="O467" s="14"/>
      <c r="P467" s="14"/>
    </row>
    <row r="468" spans="1:16">
      <c r="A468" s="14"/>
      <c r="B468" s="14"/>
      <c r="C468" s="14"/>
      <c r="D468" s="14"/>
      <c r="E468" s="14"/>
      <c r="F468" s="14"/>
      <c r="G468" s="14"/>
      <c r="H468" s="14"/>
      <c r="I468" s="14"/>
      <c r="J468" s="14"/>
      <c r="K468" s="14"/>
      <c r="L468" s="14"/>
      <c r="M468" s="14"/>
      <c r="N468" s="14"/>
      <c r="O468" s="14"/>
      <c r="P468" s="14"/>
    </row>
    <row r="469" spans="1:16">
      <c r="A469" s="14"/>
      <c r="B469" s="14"/>
      <c r="C469" s="14"/>
      <c r="D469" s="14"/>
      <c r="E469" s="14"/>
      <c r="F469" s="14"/>
      <c r="G469" s="14"/>
      <c r="H469" s="14"/>
      <c r="I469" s="14"/>
      <c r="J469" s="14"/>
      <c r="K469" s="14"/>
      <c r="L469" s="14"/>
      <c r="M469" s="14"/>
      <c r="N469" s="14"/>
      <c r="O469" s="14"/>
      <c r="P469" s="14"/>
    </row>
    <row r="470" spans="1:16">
      <c r="A470" s="14"/>
      <c r="B470" s="14"/>
      <c r="C470" s="14"/>
      <c r="D470" s="14"/>
      <c r="E470" s="14"/>
      <c r="F470" s="14"/>
      <c r="G470" s="14"/>
      <c r="H470" s="14"/>
      <c r="I470" s="14"/>
      <c r="J470" s="14"/>
      <c r="K470" s="14"/>
      <c r="L470" s="14"/>
      <c r="M470" s="14"/>
      <c r="N470" s="14"/>
      <c r="O470" s="14"/>
      <c r="P470" s="14"/>
    </row>
    <row r="471" spans="1:16">
      <c r="A471" s="14"/>
      <c r="B471" s="14"/>
      <c r="C471" s="14"/>
      <c r="D471" s="14"/>
      <c r="E471" s="14"/>
      <c r="F471" s="14"/>
      <c r="G471" s="14"/>
      <c r="H471" s="14"/>
      <c r="I471" s="14"/>
      <c r="J471" s="14"/>
      <c r="K471" s="14"/>
      <c r="L471" s="14"/>
      <c r="M471" s="14"/>
      <c r="N471" s="14"/>
      <c r="O471" s="14"/>
      <c r="P471" s="14"/>
    </row>
    <row r="472" spans="1:16">
      <c r="A472" s="14"/>
      <c r="B472" s="14"/>
      <c r="C472" s="14"/>
      <c r="D472" s="14"/>
      <c r="E472" s="14"/>
      <c r="F472" s="14"/>
      <c r="G472" s="14"/>
      <c r="H472" s="14"/>
      <c r="I472" s="14"/>
      <c r="J472" s="14"/>
      <c r="K472" s="14"/>
      <c r="L472" s="14"/>
      <c r="M472" s="14"/>
      <c r="N472" s="14"/>
      <c r="O472" s="14"/>
      <c r="P472" s="14"/>
    </row>
    <row r="473" spans="1:16">
      <c r="A473" s="14"/>
      <c r="B473" s="14"/>
      <c r="C473" s="14"/>
      <c r="D473" s="14"/>
      <c r="E473" s="14"/>
      <c r="F473" s="14"/>
      <c r="G473" s="14"/>
      <c r="H473" s="14"/>
      <c r="I473" s="14"/>
      <c r="J473" s="14"/>
      <c r="K473" s="14"/>
      <c r="L473" s="14"/>
      <c r="M473" s="14"/>
      <c r="N473" s="14"/>
      <c r="O473" s="14"/>
      <c r="P473" s="14"/>
    </row>
    <row r="474" spans="1:16">
      <c r="A474" s="14"/>
      <c r="B474" s="14"/>
      <c r="C474" s="14"/>
      <c r="D474" s="14"/>
      <c r="E474" s="14"/>
      <c r="F474" s="14"/>
      <c r="G474" s="14"/>
      <c r="H474" s="14"/>
      <c r="I474" s="14"/>
      <c r="J474" s="14"/>
      <c r="K474" s="14"/>
      <c r="L474" s="14"/>
      <c r="M474" s="14"/>
      <c r="N474" s="14"/>
      <c r="O474" s="14"/>
      <c r="P474" s="14"/>
    </row>
    <row r="475" spans="1:16">
      <c r="A475" s="14"/>
      <c r="B475" s="14"/>
      <c r="C475" s="14"/>
      <c r="D475" s="14"/>
      <c r="E475" s="14"/>
      <c r="F475" s="14"/>
      <c r="G475" s="14"/>
      <c r="H475" s="14"/>
      <c r="I475" s="14"/>
      <c r="J475" s="14"/>
      <c r="K475" s="14"/>
      <c r="L475" s="14"/>
      <c r="M475" s="14"/>
      <c r="N475" s="14"/>
      <c r="O475" s="14"/>
      <c r="P475" s="14"/>
    </row>
    <row r="476" spans="1:16">
      <c r="A476" s="14"/>
      <c r="B476" s="14"/>
      <c r="C476" s="14"/>
      <c r="D476" s="14"/>
      <c r="E476" s="14"/>
      <c r="F476" s="14"/>
      <c r="G476" s="14"/>
      <c r="H476" s="14"/>
      <c r="I476" s="14"/>
      <c r="J476" s="14"/>
      <c r="K476" s="14"/>
      <c r="L476" s="14"/>
      <c r="M476" s="14"/>
      <c r="N476" s="14"/>
      <c r="O476" s="14"/>
      <c r="P476" s="14"/>
    </row>
    <row r="477" spans="1:16">
      <c r="A477" s="14"/>
      <c r="B477" s="14"/>
      <c r="C477" s="14"/>
      <c r="D477" s="14"/>
      <c r="E477" s="14"/>
      <c r="F477" s="14"/>
      <c r="G477" s="14"/>
      <c r="H477" s="14"/>
      <c r="I477" s="14"/>
      <c r="J477" s="14"/>
      <c r="K477" s="14"/>
      <c r="L477" s="14"/>
      <c r="M477" s="14"/>
      <c r="N477" s="14"/>
      <c r="O477" s="14"/>
      <c r="P477" s="14"/>
    </row>
    <row r="478" spans="1:16">
      <c r="A478" s="14"/>
      <c r="B478" s="14"/>
      <c r="C478" s="14"/>
      <c r="D478" s="14"/>
      <c r="E478" s="14"/>
      <c r="F478" s="14"/>
      <c r="G478" s="14"/>
      <c r="H478" s="14"/>
      <c r="I478" s="14"/>
      <c r="J478" s="14"/>
      <c r="K478" s="14"/>
      <c r="L478" s="14"/>
      <c r="M478" s="14"/>
      <c r="N478" s="14"/>
      <c r="O478" s="14"/>
      <c r="P478" s="14"/>
    </row>
    <row r="479" spans="1:16">
      <c r="A479" s="14"/>
      <c r="B479" s="14"/>
      <c r="C479" s="14"/>
      <c r="D479" s="14"/>
      <c r="E479" s="14"/>
      <c r="F479" s="14"/>
      <c r="G479" s="14"/>
      <c r="H479" s="14"/>
      <c r="I479" s="14"/>
      <c r="J479" s="14"/>
      <c r="K479" s="14"/>
      <c r="L479" s="14"/>
      <c r="M479" s="14"/>
      <c r="N479" s="14"/>
      <c r="O479" s="14"/>
      <c r="P479" s="14"/>
    </row>
    <row r="480" spans="1:16">
      <c r="A480" s="14"/>
      <c r="B480" s="14"/>
      <c r="C480" s="14"/>
      <c r="D480" s="14"/>
      <c r="E480" s="14"/>
      <c r="F480" s="14"/>
      <c r="G480" s="14"/>
      <c r="H480" s="14"/>
      <c r="I480" s="14"/>
      <c r="J480" s="14"/>
      <c r="K480" s="14"/>
      <c r="L480" s="14"/>
      <c r="M480" s="14"/>
      <c r="N480" s="14"/>
      <c r="O480" s="14"/>
      <c r="P480" s="14"/>
    </row>
    <row r="481" spans="1:16">
      <c r="A481" s="14"/>
      <c r="B481" s="14"/>
      <c r="C481" s="14"/>
      <c r="D481" s="14"/>
      <c r="E481" s="14"/>
      <c r="F481" s="14"/>
      <c r="G481" s="14"/>
      <c r="H481" s="14"/>
      <c r="I481" s="14"/>
      <c r="J481" s="14"/>
      <c r="K481" s="14"/>
      <c r="L481" s="14"/>
      <c r="M481" s="14"/>
      <c r="N481" s="14"/>
      <c r="O481" s="14"/>
      <c r="P481" s="14"/>
    </row>
    <row r="482" spans="1:16">
      <c r="A482" s="14"/>
      <c r="B482" s="14"/>
      <c r="C482" s="14"/>
      <c r="D482" s="14"/>
      <c r="E482" s="14"/>
      <c r="F482" s="14"/>
      <c r="G482" s="14"/>
      <c r="H482" s="14"/>
      <c r="I482" s="14"/>
      <c r="J482" s="14"/>
      <c r="K482" s="14"/>
      <c r="L482" s="14"/>
      <c r="M482" s="14"/>
      <c r="N482" s="14"/>
      <c r="O482" s="14"/>
      <c r="P482" s="14"/>
    </row>
    <row r="483" spans="1:16">
      <c r="A483" s="14"/>
      <c r="B483" s="14"/>
      <c r="C483" s="14"/>
      <c r="D483" s="14"/>
      <c r="E483" s="14"/>
      <c r="F483" s="14"/>
      <c r="G483" s="14"/>
      <c r="H483" s="14"/>
      <c r="I483" s="14"/>
      <c r="J483" s="14"/>
      <c r="K483" s="14"/>
      <c r="L483" s="14"/>
      <c r="M483" s="14"/>
      <c r="N483" s="14"/>
      <c r="O483" s="14"/>
      <c r="P483" s="14"/>
    </row>
    <row r="484" spans="1:16">
      <c r="A484" s="14"/>
      <c r="B484" s="14"/>
      <c r="C484" s="14"/>
      <c r="D484" s="14"/>
      <c r="E484" s="14"/>
      <c r="F484" s="14"/>
      <c r="G484" s="14"/>
      <c r="H484" s="14"/>
      <c r="I484" s="14"/>
      <c r="J484" s="14"/>
      <c r="K484" s="14"/>
      <c r="L484" s="14"/>
      <c r="M484" s="14"/>
      <c r="N484" s="14"/>
      <c r="O484" s="14"/>
      <c r="P484" s="14"/>
    </row>
    <row r="485" spans="1:16">
      <c r="A485" s="14"/>
      <c r="B485" s="14"/>
      <c r="C485" s="14"/>
      <c r="D485" s="14"/>
      <c r="E485" s="14"/>
      <c r="F485" s="14"/>
      <c r="G485" s="14"/>
      <c r="H485" s="14"/>
      <c r="I485" s="14"/>
      <c r="J485" s="14"/>
      <c r="K485" s="14"/>
      <c r="L485" s="14"/>
      <c r="M485" s="14"/>
      <c r="N485" s="14"/>
      <c r="O485" s="14"/>
      <c r="P485" s="14"/>
    </row>
    <row r="486" spans="1:16">
      <c r="A486" s="14"/>
      <c r="B486" s="14"/>
      <c r="C486" s="14"/>
      <c r="D486" s="14"/>
      <c r="E486" s="14"/>
      <c r="F486" s="14"/>
      <c r="G486" s="14"/>
      <c r="H486" s="14"/>
      <c r="I486" s="14"/>
      <c r="J486" s="14"/>
      <c r="K486" s="14"/>
      <c r="L486" s="14"/>
      <c r="M486" s="14"/>
      <c r="N486" s="14"/>
      <c r="O486" s="14"/>
      <c r="P486" s="14"/>
    </row>
    <row r="487" spans="1:16">
      <c r="A487" s="14"/>
      <c r="B487" s="14"/>
      <c r="C487" s="14"/>
      <c r="D487" s="14"/>
      <c r="E487" s="14"/>
      <c r="F487" s="14"/>
      <c r="G487" s="14"/>
      <c r="H487" s="14"/>
      <c r="I487" s="14"/>
      <c r="J487" s="14"/>
      <c r="K487" s="14"/>
      <c r="L487" s="14"/>
      <c r="M487" s="14"/>
      <c r="N487" s="14"/>
      <c r="O487" s="14"/>
      <c r="P487" s="14"/>
    </row>
    <row r="488" spans="1:16">
      <c r="A488" s="14"/>
      <c r="B488" s="14"/>
      <c r="C488" s="14"/>
      <c r="D488" s="14"/>
      <c r="E488" s="14"/>
      <c r="F488" s="14"/>
      <c r="G488" s="14"/>
      <c r="H488" s="14"/>
      <c r="I488" s="14"/>
      <c r="J488" s="14"/>
      <c r="K488" s="14"/>
      <c r="L488" s="14"/>
      <c r="M488" s="14"/>
      <c r="N488" s="14"/>
      <c r="O488" s="14"/>
      <c r="P488" s="14"/>
    </row>
    <row r="489" spans="1:16">
      <c r="A489" s="14"/>
      <c r="B489" s="14"/>
      <c r="C489" s="14"/>
      <c r="D489" s="14"/>
      <c r="E489" s="14"/>
      <c r="F489" s="14"/>
      <c r="G489" s="14"/>
      <c r="H489" s="14"/>
      <c r="I489" s="14"/>
      <c r="J489" s="14"/>
      <c r="K489" s="14"/>
      <c r="L489" s="14"/>
      <c r="M489" s="14"/>
      <c r="N489" s="14"/>
      <c r="O489" s="14"/>
      <c r="P489" s="14"/>
    </row>
    <row r="490" spans="1:16">
      <c r="A490" s="14"/>
      <c r="B490" s="14"/>
      <c r="C490" s="14"/>
      <c r="D490" s="14"/>
      <c r="E490" s="14"/>
      <c r="F490" s="14"/>
      <c r="G490" s="14"/>
      <c r="H490" s="14"/>
      <c r="I490" s="14"/>
      <c r="J490" s="14"/>
      <c r="K490" s="14"/>
      <c r="L490" s="14"/>
      <c r="M490" s="14"/>
      <c r="N490" s="14"/>
      <c r="O490" s="14"/>
      <c r="P490" s="14"/>
    </row>
    <row r="491" spans="1:16">
      <c r="A491" s="14"/>
      <c r="B491" s="14"/>
      <c r="C491" s="14"/>
      <c r="D491" s="14"/>
      <c r="E491" s="14"/>
      <c r="F491" s="14"/>
      <c r="G491" s="14"/>
      <c r="H491" s="14"/>
      <c r="I491" s="14"/>
      <c r="J491" s="14"/>
      <c r="K491" s="14"/>
      <c r="L491" s="14"/>
      <c r="M491" s="14"/>
      <c r="N491" s="14"/>
      <c r="O491" s="14"/>
      <c r="P491" s="14"/>
    </row>
    <row r="492" spans="1:16">
      <c r="A492" s="14"/>
      <c r="B492" s="14"/>
      <c r="C492" s="14"/>
      <c r="D492" s="14"/>
      <c r="E492" s="14"/>
      <c r="F492" s="14"/>
      <c r="G492" s="14"/>
      <c r="H492" s="14"/>
      <c r="I492" s="14"/>
      <c r="J492" s="14"/>
      <c r="K492" s="14"/>
      <c r="L492" s="14"/>
      <c r="M492" s="14"/>
      <c r="N492" s="14"/>
      <c r="O492" s="14"/>
      <c r="P492" s="14"/>
    </row>
    <row r="493" spans="1:16">
      <c r="A493" s="14"/>
      <c r="B493" s="14"/>
      <c r="C493" s="14"/>
      <c r="D493" s="14"/>
      <c r="E493" s="14"/>
      <c r="F493" s="14"/>
      <c r="G493" s="14"/>
      <c r="H493" s="14"/>
      <c r="I493" s="14"/>
      <c r="J493" s="14"/>
      <c r="K493" s="14"/>
      <c r="L493" s="14"/>
      <c r="M493" s="14"/>
      <c r="N493" s="14"/>
      <c r="O493" s="14"/>
      <c r="P493" s="14"/>
    </row>
    <row r="494" spans="1:16">
      <c r="A494" s="14"/>
      <c r="B494" s="14"/>
      <c r="C494" s="14"/>
      <c r="D494" s="14"/>
      <c r="E494" s="14"/>
      <c r="F494" s="14"/>
      <c r="G494" s="14"/>
      <c r="H494" s="14"/>
      <c r="I494" s="14"/>
      <c r="J494" s="14"/>
      <c r="K494" s="14"/>
      <c r="L494" s="14"/>
      <c r="M494" s="14"/>
      <c r="N494" s="14"/>
      <c r="O494" s="14"/>
      <c r="P494" s="14"/>
    </row>
    <row r="495" spans="1:16">
      <c r="A495" s="14"/>
      <c r="B495" s="14"/>
      <c r="C495" s="14"/>
      <c r="D495" s="14"/>
      <c r="E495" s="14"/>
      <c r="F495" s="14"/>
      <c r="G495" s="14"/>
      <c r="H495" s="14"/>
      <c r="I495" s="14"/>
      <c r="J495" s="14"/>
      <c r="K495" s="14"/>
      <c r="L495" s="14"/>
      <c r="M495" s="14"/>
      <c r="N495" s="14"/>
      <c r="O495" s="14"/>
      <c r="P495" s="14"/>
    </row>
    <row r="496" spans="1:16">
      <c r="A496" s="14"/>
      <c r="B496" s="14"/>
      <c r="C496" s="14"/>
      <c r="D496" s="14"/>
      <c r="E496" s="14"/>
      <c r="F496" s="14"/>
      <c r="G496" s="14"/>
      <c r="H496" s="14"/>
      <c r="I496" s="14"/>
      <c r="J496" s="14"/>
      <c r="K496" s="14"/>
      <c r="L496" s="14"/>
      <c r="M496" s="14"/>
      <c r="N496" s="14"/>
      <c r="O496" s="14"/>
      <c r="P496" s="14"/>
    </row>
    <row r="497" spans="1:16">
      <c r="A497" s="14"/>
      <c r="B497" s="14"/>
      <c r="C497" s="14"/>
      <c r="D497" s="14"/>
      <c r="E497" s="14"/>
      <c r="F497" s="14"/>
      <c r="G497" s="14"/>
      <c r="H497" s="14"/>
      <c r="I497" s="14"/>
      <c r="J497" s="14"/>
      <c r="K497" s="14"/>
      <c r="L497" s="14"/>
      <c r="M497" s="14"/>
      <c r="N497" s="14"/>
      <c r="O497" s="14"/>
      <c r="P497" s="14"/>
    </row>
    <row r="498" spans="1:16">
      <c r="A498" s="14"/>
      <c r="B498" s="14"/>
      <c r="C498" s="14"/>
      <c r="D498" s="14"/>
      <c r="E498" s="14"/>
      <c r="F498" s="14"/>
      <c r="G498" s="14"/>
      <c r="H498" s="14"/>
      <c r="I498" s="14"/>
      <c r="J498" s="14"/>
      <c r="K498" s="14"/>
      <c r="L498" s="14"/>
      <c r="M498" s="14"/>
      <c r="N498" s="14"/>
      <c r="O498" s="14"/>
      <c r="P498" s="14"/>
    </row>
    <row r="499" spans="1:16">
      <c r="A499" s="14"/>
      <c r="B499" s="14"/>
      <c r="C499" s="14"/>
      <c r="D499" s="14"/>
      <c r="E499" s="14"/>
      <c r="F499" s="14"/>
      <c r="G499" s="14"/>
      <c r="H499" s="14"/>
      <c r="I499" s="14"/>
      <c r="J499" s="14"/>
      <c r="K499" s="14"/>
      <c r="L499" s="14"/>
      <c r="M499" s="14"/>
      <c r="N499" s="14"/>
      <c r="O499" s="14"/>
      <c r="P499" s="14"/>
    </row>
    <row r="500" spans="1:16">
      <c r="A500" s="14"/>
      <c r="B500" s="14"/>
      <c r="C500" s="14"/>
      <c r="D500" s="14"/>
      <c r="E500" s="14"/>
      <c r="F500" s="14"/>
      <c r="G500" s="14"/>
      <c r="H500" s="14"/>
      <c r="I500" s="14"/>
      <c r="J500" s="14"/>
      <c r="K500" s="14"/>
      <c r="L500" s="14"/>
      <c r="M500" s="14"/>
      <c r="N500" s="14"/>
      <c r="O500" s="14"/>
      <c r="P500" s="14"/>
    </row>
    <row r="501" spans="1:16">
      <c r="A501" s="14"/>
      <c r="B501" s="14"/>
      <c r="C501" s="14"/>
      <c r="D501" s="14"/>
      <c r="E501" s="14"/>
      <c r="F501" s="14"/>
      <c r="G501" s="14"/>
      <c r="H501" s="14"/>
      <c r="I501" s="14"/>
      <c r="J501" s="14"/>
      <c r="K501" s="14"/>
      <c r="L501" s="14"/>
      <c r="M501" s="14"/>
      <c r="N501" s="14"/>
      <c r="O501" s="14"/>
      <c r="P501" s="14"/>
    </row>
    <row r="502" spans="1:16">
      <c r="A502" s="14"/>
      <c r="B502" s="14"/>
      <c r="C502" s="14"/>
      <c r="D502" s="14"/>
      <c r="E502" s="14"/>
      <c r="F502" s="14"/>
      <c r="G502" s="14"/>
      <c r="H502" s="14"/>
      <c r="I502" s="14"/>
      <c r="J502" s="14"/>
      <c r="K502" s="14"/>
      <c r="L502" s="14"/>
      <c r="M502" s="14"/>
      <c r="N502" s="14"/>
      <c r="O502" s="14"/>
      <c r="P502" s="14"/>
    </row>
    <row r="503" spans="1:16">
      <c r="A503" s="14"/>
      <c r="B503" s="14"/>
      <c r="C503" s="14"/>
      <c r="D503" s="14"/>
      <c r="E503" s="14"/>
      <c r="F503" s="14"/>
      <c r="G503" s="14"/>
      <c r="H503" s="14"/>
      <c r="I503" s="14"/>
      <c r="J503" s="14"/>
      <c r="K503" s="14"/>
      <c r="L503" s="14"/>
      <c r="M503" s="14"/>
      <c r="N503" s="14"/>
      <c r="O503" s="14"/>
      <c r="P503" s="14"/>
    </row>
    <row r="504" spans="1:16">
      <c r="A504" s="14"/>
      <c r="B504" s="14"/>
      <c r="C504" s="14"/>
      <c r="D504" s="14"/>
      <c r="E504" s="14"/>
      <c r="F504" s="14"/>
      <c r="G504" s="14"/>
      <c r="H504" s="14"/>
      <c r="I504" s="14"/>
      <c r="J504" s="14"/>
      <c r="K504" s="14"/>
      <c r="L504" s="14"/>
      <c r="M504" s="14"/>
      <c r="N504" s="14"/>
      <c r="O504" s="14"/>
      <c r="P504" s="14"/>
    </row>
    <row r="505" spans="1:16">
      <c r="A505" s="14"/>
      <c r="B505" s="14"/>
      <c r="C505" s="14"/>
      <c r="D505" s="14"/>
      <c r="E505" s="14"/>
      <c r="F505" s="14"/>
      <c r="G505" s="14"/>
      <c r="H505" s="14"/>
      <c r="I505" s="14"/>
      <c r="J505" s="14"/>
      <c r="K505" s="14"/>
      <c r="L505" s="14"/>
      <c r="M505" s="14"/>
      <c r="N505" s="14"/>
      <c r="O505" s="14"/>
      <c r="P505" s="14"/>
    </row>
    <row r="506" spans="1:16">
      <c r="A506" s="14"/>
      <c r="B506" s="14"/>
      <c r="C506" s="14"/>
      <c r="D506" s="14"/>
      <c r="E506" s="14"/>
      <c r="F506" s="14"/>
      <c r="G506" s="14"/>
      <c r="H506" s="14"/>
      <c r="I506" s="14"/>
      <c r="J506" s="14"/>
      <c r="K506" s="14"/>
      <c r="L506" s="14"/>
      <c r="M506" s="14"/>
      <c r="N506" s="14"/>
      <c r="O506" s="14"/>
      <c r="P506" s="14"/>
    </row>
    <row r="507" spans="1:16">
      <c r="A507" s="14"/>
      <c r="B507" s="14"/>
      <c r="C507" s="14"/>
      <c r="D507" s="14"/>
      <c r="E507" s="14"/>
      <c r="F507" s="14"/>
      <c r="G507" s="14"/>
      <c r="H507" s="14"/>
      <c r="I507" s="14"/>
      <c r="J507" s="14"/>
      <c r="K507" s="14"/>
      <c r="L507" s="14"/>
      <c r="M507" s="14"/>
      <c r="N507" s="14"/>
      <c r="O507" s="14"/>
      <c r="P507" s="14"/>
    </row>
    <row r="508" spans="1:16">
      <c r="A508" s="14"/>
      <c r="B508" s="14"/>
      <c r="C508" s="14"/>
      <c r="D508" s="14"/>
      <c r="E508" s="14"/>
      <c r="F508" s="14"/>
      <c r="G508" s="14"/>
      <c r="H508" s="14"/>
      <c r="I508" s="14"/>
      <c r="J508" s="14"/>
      <c r="K508" s="14"/>
      <c r="L508" s="14"/>
      <c r="M508" s="14"/>
      <c r="N508" s="14"/>
      <c r="O508" s="14"/>
      <c r="P508" s="14"/>
    </row>
    <row r="509" spans="1:16">
      <c r="A509" s="14"/>
      <c r="B509" s="14"/>
      <c r="C509" s="14"/>
      <c r="D509" s="14"/>
      <c r="E509" s="14"/>
      <c r="F509" s="14"/>
      <c r="G509" s="14"/>
      <c r="H509" s="14"/>
      <c r="I509" s="14"/>
      <c r="J509" s="14"/>
      <c r="K509" s="14"/>
      <c r="L509" s="14"/>
      <c r="M509" s="14"/>
      <c r="N509" s="14"/>
      <c r="O509" s="14"/>
      <c r="P509" s="14"/>
    </row>
    <row r="510" spans="1:16">
      <c r="A510" s="14"/>
      <c r="B510" s="14"/>
      <c r="C510" s="14"/>
      <c r="D510" s="14"/>
      <c r="E510" s="14"/>
      <c r="F510" s="14"/>
      <c r="G510" s="14"/>
      <c r="H510" s="14"/>
      <c r="I510" s="14"/>
      <c r="J510" s="14"/>
      <c r="K510" s="14"/>
      <c r="L510" s="14"/>
      <c r="M510" s="14"/>
      <c r="N510" s="14"/>
      <c r="O510" s="14"/>
      <c r="P510" s="14"/>
    </row>
    <row r="511" spans="1:16">
      <c r="A511" s="14"/>
      <c r="B511" s="14"/>
      <c r="C511" s="14"/>
      <c r="D511" s="14"/>
      <c r="E511" s="14"/>
      <c r="F511" s="14"/>
      <c r="G511" s="14"/>
      <c r="H511" s="14"/>
      <c r="I511" s="14"/>
      <c r="J511" s="14"/>
      <c r="K511" s="14"/>
      <c r="L511" s="14"/>
      <c r="M511" s="14"/>
      <c r="N511" s="14"/>
      <c r="O511" s="14"/>
      <c r="P511" s="14"/>
    </row>
    <row r="512" spans="1:16">
      <c r="A512" s="14"/>
      <c r="B512" s="14"/>
      <c r="C512" s="14"/>
      <c r="D512" s="14"/>
      <c r="E512" s="14"/>
      <c r="F512" s="14"/>
      <c r="G512" s="14"/>
      <c r="H512" s="14"/>
      <c r="I512" s="14"/>
      <c r="J512" s="14"/>
      <c r="K512" s="14"/>
      <c r="L512" s="14"/>
      <c r="M512" s="14"/>
      <c r="N512" s="14"/>
      <c r="O512" s="14"/>
      <c r="P512" s="14"/>
    </row>
    <row r="513" spans="1:16">
      <c r="A513" s="14"/>
      <c r="B513" s="14"/>
      <c r="C513" s="14"/>
      <c r="D513" s="14"/>
      <c r="E513" s="14"/>
      <c r="F513" s="14"/>
      <c r="G513" s="14"/>
      <c r="H513" s="14"/>
      <c r="I513" s="14"/>
      <c r="J513" s="14"/>
      <c r="K513" s="14"/>
      <c r="L513" s="14"/>
      <c r="M513" s="14"/>
      <c r="N513" s="14"/>
      <c r="O513" s="14"/>
      <c r="P513" s="14"/>
    </row>
    <row r="514" spans="1:16">
      <c r="A514" s="14"/>
      <c r="B514" s="14"/>
      <c r="C514" s="14"/>
      <c r="D514" s="14"/>
      <c r="E514" s="14"/>
      <c r="F514" s="14"/>
      <c r="G514" s="14"/>
      <c r="H514" s="14"/>
      <c r="I514" s="14"/>
      <c r="J514" s="14"/>
      <c r="K514" s="14"/>
      <c r="L514" s="14"/>
      <c r="M514" s="14"/>
      <c r="N514" s="14"/>
      <c r="O514" s="14"/>
      <c r="P514" s="14"/>
    </row>
    <row r="515" spans="1:16">
      <c r="A515" s="14"/>
      <c r="B515" s="14"/>
      <c r="C515" s="14"/>
      <c r="D515" s="14"/>
      <c r="E515" s="14"/>
      <c r="F515" s="14"/>
      <c r="G515" s="14"/>
      <c r="H515" s="14"/>
      <c r="I515" s="14"/>
      <c r="J515" s="14"/>
      <c r="K515" s="14"/>
      <c r="L515" s="14"/>
      <c r="M515" s="14"/>
      <c r="N515" s="14"/>
      <c r="O515" s="14"/>
      <c r="P515" s="14"/>
    </row>
    <row r="516" spans="1:16">
      <c r="A516" s="14"/>
      <c r="B516" s="14"/>
      <c r="C516" s="14"/>
      <c r="D516" s="14"/>
      <c r="E516" s="14"/>
      <c r="F516" s="14"/>
      <c r="G516" s="14"/>
      <c r="H516" s="14"/>
      <c r="I516" s="14"/>
      <c r="J516" s="14"/>
      <c r="K516" s="14"/>
      <c r="L516" s="14"/>
      <c r="M516" s="14"/>
      <c r="N516" s="14"/>
      <c r="O516" s="14"/>
      <c r="P516" s="14"/>
    </row>
    <row r="517" spans="1:16">
      <c r="A517" s="14"/>
      <c r="B517" s="14"/>
      <c r="C517" s="14"/>
      <c r="D517" s="14"/>
      <c r="E517" s="14"/>
      <c r="F517" s="14"/>
      <c r="G517" s="14"/>
      <c r="H517" s="14"/>
      <c r="I517" s="14"/>
      <c r="J517" s="14"/>
      <c r="K517" s="14"/>
      <c r="L517" s="14"/>
      <c r="M517" s="14"/>
      <c r="N517" s="14"/>
      <c r="O517" s="14"/>
      <c r="P517" s="14"/>
    </row>
    <row r="518" spans="1:16">
      <c r="A518" s="14"/>
      <c r="B518" s="14"/>
      <c r="C518" s="14"/>
      <c r="D518" s="14"/>
      <c r="E518" s="14"/>
      <c r="F518" s="14"/>
      <c r="G518" s="14"/>
      <c r="H518" s="14"/>
      <c r="I518" s="14"/>
      <c r="J518" s="14"/>
      <c r="K518" s="14"/>
      <c r="L518" s="14"/>
      <c r="M518" s="14"/>
      <c r="N518" s="14"/>
      <c r="O518" s="14"/>
      <c r="P518" s="14"/>
    </row>
    <row r="519" spans="1:16">
      <c r="A519" s="14"/>
      <c r="B519" s="14"/>
      <c r="C519" s="14"/>
      <c r="D519" s="14"/>
      <c r="E519" s="14"/>
      <c r="F519" s="14"/>
      <c r="G519" s="14"/>
      <c r="H519" s="14"/>
      <c r="I519" s="14"/>
      <c r="J519" s="14"/>
      <c r="K519" s="14"/>
      <c r="L519" s="14"/>
      <c r="M519" s="14"/>
      <c r="N519" s="14"/>
      <c r="O519" s="14"/>
      <c r="P519" s="14"/>
    </row>
    <row r="520" spans="1:16">
      <c r="A520" s="14"/>
      <c r="B520" s="14"/>
      <c r="C520" s="14"/>
      <c r="D520" s="14"/>
      <c r="E520" s="14"/>
      <c r="F520" s="14"/>
      <c r="G520" s="14"/>
      <c r="H520" s="14"/>
      <c r="I520" s="14"/>
      <c r="J520" s="14"/>
      <c r="K520" s="14"/>
      <c r="L520" s="14"/>
      <c r="M520" s="14"/>
      <c r="N520" s="14"/>
      <c r="O520" s="14"/>
      <c r="P520" s="14"/>
    </row>
    <row r="521" spans="1:16">
      <c r="A521" s="14"/>
      <c r="B521" s="14"/>
      <c r="C521" s="14"/>
      <c r="D521" s="14"/>
      <c r="E521" s="14"/>
      <c r="F521" s="14"/>
      <c r="G521" s="14"/>
      <c r="H521" s="14"/>
      <c r="I521" s="14"/>
      <c r="J521" s="14"/>
      <c r="K521" s="14"/>
      <c r="L521" s="14"/>
      <c r="M521" s="14"/>
      <c r="N521" s="14"/>
      <c r="O521" s="14"/>
      <c r="P521" s="14"/>
    </row>
    <row r="522" spans="1:16">
      <c r="A522" s="14"/>
      <c r="B522" s="14"/>
      <c r="C522" s="14"/>
      <c r="D522" s="14"/>
      <c r="E522" s="14"/>
      <c r="F522" s="14"/>
      <c r="G522" s="14"/>
      <c r="H522" s="14"/>
      <c r="I522" s="14"/>
      <c r="J522" s="14"/>
      <c r="K522" s="14"/>
      <c r="L522" s="14"/>
      <c r="M522" s="14"/>
      <c r="N522" s="14"/>
      <c r="O522" s="14"/>
      <c r="P522" s="14"/>
    </row>
    <row r="523" spans="1:16">
      <c r="A523" s="14"/>
      <c r="B523" s="14"/>
      <c r="C523" s="14"/>
      <c r="D523" s="14"/>
      <c r="E523" s="14"/>
      <c r="F523" s="14"/>
      <c r="G523" s="14"/>
      <c r="H523" s="14"/>
      <c r="I523" s="14"/>
      <c r="J523" s="14"/>
      <c r="K523" s="14"/>
      <c r="L523" s="14"/>
      <c r="M523" s="14"/>
      <c r="N523" s="14"/>
      <c r="O523" s="14"/>
      <c r="P523" s="14"/>
    </row>
    <row r="524" spans="1:16">
      <c r="A524" s="14"/>
      <c r="B524" s="14"/>
      <c r="C524" s="14"/>
      <c r="D524" s="14"/>
      <c r="E524" s="14"/>
      <c r="F524" s="14"/>
      <c r="G524" s="14"/>
      <c r="H524" s="14"/>
      <c r="I524" s="14"/>
      <c r="J524" s="14"/>
      <c r="K524" s="14"/>
      <c r="L524" s="14"/>
      <c r="M524" s="14"/>
      <c r="N524" s="14"/>
      <c r="O524" s="14"/>
      <c r="P524" s="14"/>
    </row>
    <row r="525" spans="1:16">
      <c r="A525" s="14"/>
      <c r="B525" s="14"/>
      <c r="C525" s="14"/>
      <c r="D525" s="14"/>
      <c r="E525" s="14"/>
      <c r="F525" s="14"/>
      <c r="G525" s="14"/>
      <c r="H525" s="14"/>
      <c r="I525" s="14"/>
      <c r="J525" s="14"/>
      <c r="K525" s="14"/>
      <c r="L525" s="14"/>
      <c r="M525" s="14"/>
      <c r="N525" s="14"/>
      <c r="O525" s="14"/>
      <c r="P525" s="14"/>
    </row>
    <row r="526" spans="1:16">
      <c r="A526" s="14"/>
      <c r="B526" s="14"/>
      <c r="C526" s="14"/>
      <c r="D526" s="14"/>
      <c r="E526" s="14"/>
      <c r="F526" s="14"/>
      <c r="G526" s="14"/>
      <c r="H526" s="14"/>
      <c r="I526" s="14"/>
      <c r="J526" s="14"/>
      <c r="K526" s="14"/>
      <c r="L526" s="14"/>
      <c r="M526" s="14"/>
      <c r="N526" s="14"/>
      <c r="O526" s="14"/>
      <c r="P526" s="14"/>
    </row>
    <row r="527" spans="1:16">
      <c r="A527" s="14"/>
      <c r="B527" s="14"/>
      <c r="C527" s="14"/>
      <c r="D527" s="14"/>
      <c r="E527" s="14"/>
      <c r="F527" s="14"/>
      <c r="G527" s="14"/>
      <c r="H527" s="14"/>
      <c r="I527" s="14"/>
      <c r="J527" s="14"/>
      <c r="K527" s="14"/>
      <c r="L527" s="14"/>
      <c r="M527" s="14"/>
      <c r="N527" s="14"/>
      <c r="O527" s="14"/>
      <c r="P527" s="14"/>
    </row>
    <row r="528" spans="1:16">
      <c r="A528" s="14"/>
      <c r="B528" s="14"/>
      <c r="C528" s="14"/>
      <c r="D528" s="14"/>
      <c r="E528" s="14"/>
      <c r="F528" s="14"/>
      <c r="G528" s="14"/>
      <c r="H528" s="14"/>
      <c r="I528" s="14"/>
      <c r="J528" s="14"/>
      <c r="K528" s="14"/>
      <c r="L528" s="14"/>
      <c r="M528" s="14"/>
      <c r="N528" s="14"/>
      <c r="O528" s="14"/>
      <c r="P528" s="14"/>
    </row>
    <row r="529" spans="1:16">
      <c r="A529" s="14"/>
      <c r="B529" s="14"/>
      <c r="C529" s="14"/>
      <c r="D529" s="14"/>
      <c r="E529" s="14"/>
      <c r="F529" s="14"/>
      <c r="G529" s="14"/>
      <c r="H529" s="14"/>
      <c r="I529" s="14"/>
      <c r="J529" s="14"/>
      <c r="K529" s="14"/>
      <c r="L529" s="14"/>
      <c r="M529" s="14"/>
      <c r="N529" s="14"/>
      <c r="O529" s="14"/>
      <c r="P529" s="14"/>
    </row>
    <row r="530" spans="1:16">
      <c r="A530" s="14"/>
      <c r="B530" s="14"/>
      <c r="C530" s="14"/>
      <c r="D530" s="14"/>
      <c r="E530" s="14"/>
      <c r="F530" s="14"/>
      <c r="G530" s="14"/>
      <c r="H530" s="14"/>
      <c r="I530" s="14"/>
      <c r="J530" s="14"/>
      <c r="K530" s="14"/>
      <c r="L530" s="14"/>
      <c r="M530" s="14"/>
      <c r="N530" s="14"/>
      <c r="O530" s="14"/>
      <c r="P530" s="14"/>
    </row>
    <row r="531" spans="1:16">
      <c r="A531" s="14"/>
      <c r="B531" s="14"/>
      <c r="C531" s="14"/>
      <c r="D531" s="14"/>
      <c r="E531" s="14"/>
      <c r="F531" s="14"/>
      <c r="G531" s="14"/>
      <c r="H531" s="14"/>
      <c r="I531" s="14"/>
      <c r="J531" s="14"/>
      <c r="K531" s="14"/>
      <c r="L531" s="14"/>
      <c r="M531" s="14"/>
      <c r="N531" s="14"/>
      <c r="O531" s="14"/>
      <c r="P531" s="14"/>
    </row>
    <row r="532" spans="1:16">
      <c r="A532" s="14"/>
      <c r="B532" s="14"/>
      <c r="C532" s="14"/>
      <c r="D532" s="14"/>
      <c r="E532" s="14"/>
      <c r="F532" s="14"/>
      <c r="G532" s="14"/>
      <c r="H532" s="14"/>
      <c r="I532" s="14"/>
      <c r="J532" s="14"/>
      <c r="K532" s="14"/>
      <c r="L532" s="14"/>
      <c r="M532" s="14"/>
      <c r="N532" s="14"/>
      <c r="O532" s="14"/>
      <c r="P532" s="14"/>
    </row>
    <row r="533" spans="1:16">
      <c r="A533" s="14"/>
      <c r="B533" s="14"/>
      <c r="C533" s="14"/>
      <c r="D533" s="14"/>
      <c r="E533" s="14"/>
      <c r="F533" s="14"/>
      <c r="G533" s="14"/>
      <c r="H533" s="14"/>
      <c r="I533" s="14"/>
      <c r="J533" s="14"/>
      <c r="K533" s="14"/>
      <c r="L533" s="14"/>
      <c r="M533" s="14"/>
      <c r="N533" s="14"/>
      <c r="O533" s="14"/>
      <c r="P533" s="14"/>
    </row>
    <row r="534" spans="1:16">
      <c r="A534" s="14"/>
      <c r="B534" s="14"/>
      <c r="C534" s="14"/>
      <c r="D534" s="14"/>
      <c r="E534" s="14"/>
      <c r="F534" s="14"/>
      <c r="G534" s="14"/>
      <c r="H534" s="14"/>
      <c r="I534" s="14"/>
      <c r="J534" s="14"/>
      <c r="K534" s="14"/>
      <c r="L534" s="14"/>
      <c r="M534" s="14"/>
      <c r="N534" s="14"/>
      <c r="O534" s="14"/>
      <c r="P534" s="14"/>
    </row>
    <row r="535" spans="1:16">
      <c r="A535" s="14"/>
      <c r="B535" s="14"/>
      <c r="C535" s="14"/>
      <c r="D535" s="14"/>
      <c r="E535" s="14"/>
      <c r="F535" s="14"/>
      <c r="G535" s="14"/>
      <c r="H535" s="14"/>
      <c r="I535" s="14"/>
      <c r="J535" s="14"/>
      <c r="K535" s="14"/>
      <c r="L535" s="14"/>
      <c r="M535" s="14"/>
      <c r="N535" s="14"/>
      <c r="O535" s="14"/>
      <c r="P535" s="14"/>
    </row>
    <row r="536" spans="1:16">
      <c r="A536" s="14"/>
      <c r="B536" s="14"/>
      <c r="C536" s="14"/>
      <c r="D536" s="14"/>
      <c r="E536" s="14"/>
      <c r="F536" s="14"/>
      <c r="G536" s="14"/>
      <c r="H536" s="14"/>
      <c r="I536" s="14"/>
      <c r="J536" s="14"/>
      <c r="K536" s="14"/>
      <c r="L536" s="14"/>
      <c r="M536" s="14"/>
      <c r="N536" s="14"/>
      <c r="O536" s="14"/>
      <c r="P536" s="14"/>
    </row>
    <row r="537" spans="1:16">
      <c r="A537" s="14"/>
      <c r="B537" s="14"/>
      <c r="C537" s="14"/>
      <c r="D537" s="14"/>
      <c r="E537" s="14"/>
      <c r="F537" s="14"/>
      <c r="G537" s="14"/>
      <c r="H537" s="14"/>
      <c r="I537" s="14"/>
      <c r="J537" s="14"/>
      <c r="K537" s="14"/>
      <c r="L537" s="14"/>
      <c r="M537" s="14"/>
      <c r="N537" s="14"/>
      <c r="O537" s="14"/>
      <c r="P537" s="14"/>
    </row>
    <row r="538" spans="1:16">
      <c r="A538" s="14"/>
      <c r="B538" s="14"/>
      <c r="C538" s="14"/>
      <c r="D538" s="14"/>
      <c r="E538" s="14"/>
      <c r="F538" s="14"/>
      <c r="G538" s="14"/>
      <c r="H538" s="14"/>
      <c r="I538" s="14"/>
      <c r="J538" s="14"/>
      <c r="K538" s="14"/>
      <c r="L538" s="14"/>
      <c r="M538" s="14"/>
      <c r="N538" s="14"/>
      <c r="O538" s="14"/>
      <c r="P538" s="14"/>
    </row>
    <row r="539" spans="1:16">
      <c r="A539" s="14"/>
      <c r="B539" s="14"/>
      <c r="C539" s="14"/>
      <c r="D539" s="14"/>
      <c r="E539" s="14"/>
      <c r="F539" s="14"/>
      <c r="G539" s="14"/>
      <c r="H539" s="14"/>
      <c r="I539" s="14"/>
      <c r="J539" s="14"/>
      <c r="K539" s="14"/>
      <c r="L539" s="14"/>
      <c r="M539" s="14"/>
      <c r="N539" s="14"/>
      <c r="O539" s="14"/>
      <c r="P539" s="14"/>
    </row>
    <row r="540" spans="1:16">
      <c r="A540" s="14"/>
      <c r="B540" s="14"/>
      <c r="C540" s="14"/>
      <c r="D540" s="14"/>
      <c r="E540" s="14"/>
      <c r="F540" s="14"/>
      <c r="G540" s="14"/>
      <c r="H540" s="14"/>
      <c r="I540" s="14"/>
      <c r="J540" s="14"/>
      <c r="K540" s="14"/>
      <c r="L540" s="14"/>
      <c r="M540" s="14"/>
      <c r="N540" s="14"/>
      <c r="O540" s="14"/>
      <c r="P540" s="14"/>
    </row>
    <row r="541" spans="1:16">
      <c r="A541" s="14"/>
      <c r="B541" s="14"/>
      <c r="C541" s="14"/>
      <c r="D541" s="14"/>
      <c r="E541" s="14"/>
      <c r="F541" s="14"/>
      <c r="G541" s="14"/>
      <c r="H541" s="14"/>
      <c r="I541" s="14"/>
      <c r="J541" s="14"/>
      <c r="K541" s="14"/>
      <c r="L541" s="14"/>
      <c r="M541" s="14"/>
      <c r="N541" s="14"/>
      <c r="O541" s="14"/>
      <c r="P541" s="14"/>
    </row>
    <row r="542" spans="1:16">
      <c r="A542" s="14"/>
      <c r="B542" s="14"/>
      <c r="C542" s="14"/>
      <c r="D542" s="14"/>
      <c r="E542" s="14"/>
      <c r="F542" s="14"/>
      <c r="G542" s="14"/>
      <c r="H542" s="14"/>
      <c r="I542" s="14"/>
      <c r="J542" s="14"/>
      <c r="K542" s="14"/>
      <c r="L542" s="14"/>
      <c r="M542" s="14"/>
      <c r="N542" s="14"/>
      <c r="O542" s="14"/>
      <c r="P542" s="14"/>
    </row>
    <row r="543" spans="1:16">
      <c r="A543" s="14"/>
      <c r="B543" s="14"/>
      <c r="C543" s="14"/>
      <c r="D543" s="14"/>
      <c r="E543" s="14"/>
      <c r="F543" s="14"/>
      <c r="G543" s="14"/>
      <c r="H543" s="14"/>
      <c r="I543" s="14"/>
      <c r="J543" s="14"/>
      <c r="K543" s="14"/>
      <c r="L543" s="14"/>
      <c r="M543" s="14"/>
      <c r="N543" s="14"/>
      <c r="O543" s="14"/>
      <c r="P543" s="14"/>
    </row>
    <row r="544" spans="1:16">
      <c r="A544" s="14"/>
      <c r="B544" s="14"/>
      <c r="C544" s="14"/>
      <c r="D544" s="14"/>
      <c r="E544" s="14"/>
      <c r="F544" s="14"/>
      <c r="G544" s="14"/>
      <c r="H544" s="14"/>
      <c r="I544" s="14"/>
      <c r="J544" s="14"/>
      <c r="K544" s="14"/>
      <c r="L544" s="14"/>
      <c r="M544" s="14"/>
      <c r="N544" s="14"/>
      <c r="O544" s="14"/>
      <c r="P544" s="14"/>
    </row>
    <row r="545" spans="1:16">
      <c r="A545" s="14"/>
      <c r="B545" s="14"/>
      <c r="C545" s="14"/>
      <c r="D545" s="14"/>
      <c r="E545" s="14"/>
      <c r="F545" s="14"/>
      <c r="G545" s="14"/>
      <c r="H545" s="14"/>
      <c r="I545" s="14"/>
      <c r="J545" s="14"/>
      <c r="K545" s="14"/>
      <c r="L545" s="14"/>
      <c r="M545" s="14"/>
      <c r="N545" s="14"/>
      <c r="O545" s="14"/>
      <c r="P545" s="14"/>
    </row>
    <row r="546" spans="1:16">
      <c r="A546" s="14"/>
      <c r="B546" s="14"/>
      <c r="C546" s="14"/>
      <c r="D546" s="14"/>
      <c r="E546" s="14"/>
      <c r="F546" s="14"/>
      <c r="G546" s="14"/>
      <c r="H546" s="14"/>
      <c r="I546" s="14"/>
      <c r="J546" s="14"/>
      <c r="K546" s="14"/>
      <c r="L546" s="14"/>
      <c r="M546" s="14"/>
      <c r="N546" s="14"/>
      <c r="O546" s="14"/>
      <c r="P546" s="14"/>
    </row>
    <row r="547" spans="1:16">
      <c r="A547" s="14"/>
      <c r="B547" s="14"/>
      <c r="C547" s="14"/>
      <c r="D547" s="14"/>
      <c r="E547" s="14"/>
      <c r="F547" s="14"/>
      <c r="G547" s="14"/>
      <c r="H547" s="14"/>
      <c r="I547" s="14"/>
      <c r="J547" s="14"/>
      <c r="K547" s="14"/>
      <c r="L547" s="14"/>
      <c r="M547" s="14"/>
      <c r="N547" s="14"/>
      <c r="O547" s="14"/>
      <c r="P547" s="14"/>
    </row>
    <row r="548" spans="1:16">
      <c r="A548" s="14"/>
      <c r="B548" s="14"/>
      <c r="C548" s="14"/>
      <c r="D548" s="14"/>
      <c r="E548" s="14"/>
      <c r="F548" s="14"/>
      <c r="G548" s="14"/>
      <c r="H548" s="14"/>
      <c r="I548" s="14"/>
      <c r="J548" s="14"/>
      <c r="K548" s="14"/>
      <c r="L548" s="14"/>
      <c r="M548" s="14"/>
      <c r="N548" s="14"/>
      <c r="O548" s="14"/>
      <c r="P548" s="14"/>
    </row>
    <row r="549" spans="1:16">
      <c r="A549" s="14"/>
      <c r="B549" s="14"/>
      <c r="C549" s="14"/>
      <c r="D549" s="14"/>
      <c r="E549" s="14"/>
      <c r="F549" s="14"/>
      <c r="G549" s="14"/>
      <c r="H549" s="14"/>
      <c r="I549" s="14"/>
      <c r="J549" s="14"/>
      <c r="K549" s="14"/>
      <c r="L549" s="14"/>
      <c r="M549" s="14"/>
      <c r="N549" s="14"/>
      <c r="O549" s="14"/>
      <c r="P549" s="14"/>
    </row>
    <row r="550" spans="1:16">
      <c r="A550" s="14"/>
      <c r="B550" s="14"/>
      <c r="C550" s="14"/>
      <c r="D550" s="14"/>
      <c r="E550" s="14"/>
      <c r="F550" s="14"/>
      <c r="G550" s="14"/>
      <c r="H550" s="14"/>
      <c r="I550" s="14"/>
      <c r="J550" s="14"/>
      <c r="K550" s="14"/>
      <c r="L550" s="14"/>
      <c r="M550" s="14"/>
      <c r="N550" s="14"/>
      <c r="O550" s="14"/>
      <c r="P550" s="14"/>
    </row>
    <row r="551" spans="1:16">
      <c r="A551" s="14"/>
      <c r="B551" s="14"/>
      <c r="C551" s="14"/>
      <c r="D551" s="14"/>
      <c r="E551" s="14"/>
      <c r="F551" s="14"/>
      <c r="G551" s="14"/>
      <c r="H551" s="14"/>
      <c r="I551" s="14"/>
      <c r="J551" s="14"/>
      <c r="K551" s="14"/>
      <c r="L551" s="14"/>
      <c r="M551" s="14"/>
      <c r="N551" s="14"/>
      <c r="O551" s="14"/>
      <c r="P551" s="14"/>
    </row>
    <row r="552" spans="1:16">
      <c r="A552" s="14"/>
      <c r="B552" s="14"/>
      <c r="C552" s="14"/>
      <c r="D552" s="14"/>
      <c r="E552" s="14"/>
      <c r="F552" s="14"/>
      <c r="G552" s="14"/>
      <c r="H552" s="14"/>
      <c r="I552" s="14"/>
      <c r="J552" s="14"/>
      <c r="K552" s="14"/>
      <c r="L552" s="14"/>
      <c r="M552" s="14"/>
      <c r="N552" s="14"/>
      <c r="O552" s="14"/>
      <c r="P552" s="14"/>
    </row>
    <row r="553" spans="1:16">
      <c r="A553" s="14"/>
      <c r="B553" s="14"/>
      <c r="C553" s="14"/>
      <c r="D553" s="14"/>
      <c r="E553" s="14"/>
      <c r="F553" s="14"/>
      <c r="G553" s="14"/>
      <c r="H553" s="14"/>
      <c r="I553" s="14"/>
      <c r="J553" s="14"/>
      <c r="K553" s="14"/>
      <c r="L553" s="14"/>
      <c r="M553" s="14"/>
      <c r="N553" s="14"/>
      <c r="O553" s="14"/>
      <c r="P553" s="14"/>
    </row>
    <row r="554" spans="1:16">
      <c r="A554" s="14"/>
      <c r="B554" s="14"/>
      <c r="C554" s="14"/>
      <c r="D554" s="14"/>
      <c r="E554" s="14"/>
      <c r="F554" s="14"/>
      <c r="G554" s="14"/>
      <c r="H554" s="14"/>
      <c r="I554" s="14"/>
      <c r="J554" s="14"/>
      <c r="K554" s="14"/>
      <c r="L554" s="14"/>
      <c r="M554" s="14"/>
      <c r="N554" s="14"/>
      <c r="O554" s="14"/>
      <c r="P554" s="14"/>
    </row>
    <row r="555" spans="1:16">
      <c r="A555" s="14"/>
      <c r="B555" s="14"/>
      <c r="C555" s="14"/>
      <c r="D555" s="14"/>
      <c r="E555" s="14"/>
      <c r="F555" s="14"/>
      <c r="G555" s="14"/>
      <c r="H555" s="14"/>
      <c r="I555" s="14"/>
      <c r="J555" s="14"/>
      <c r="K555" s="14"/>
      <c r="L555" s="14"/>
      <c r="M555" s="14"/>
      <c r="N555" s="14"/>
      <c r="O555" s="14"/>
      <c r="P555" s="14"/>
    </row>
    <row r="556" spans="1:16">
      <c r="A556" s="14"/>
      <c r="B556" s="14"/>
      <c r="C556" s="14"/>
      <c r="D556" s="14"/>
      <c r="E556" s="14"/>
      <c r="F556" s="14"/>
      <c r="G556" s="14"/>
      <c r="H556" s="14"/>
      <c r="I556" s="14"/>
      <c r="J556" s="14"/>
      <c r="K556" s="14"/>
      <c r="L556" s="14"/>
      <c r="M556" s="14"/>
      <c r="N556" s="14"/>
      <c r="O556" s="14"/>
      <c r="P556" s="14"/>
    </row>
    <row r="557" spans="1:16">
      <c r="A557" s="14"/>
      <c r="B557" s="14"/>
      <c r="C557" s="14"/>
      <c r="D557" s="14"/>
      <c r="E557" s="14"/>
      <c r="F557" s="14"/>
      <c r="G557" s="14"/>
      <c r="H557" s="14"/>
      <c r="I557" s="14"/>
      <c r="J557" s="14"/>
      <c r="K557" s="14"/>
      <c r="L557" s="14"/>
      <c r="M557" s="14"/>
      <c r="N557" s="14"/>
      <c r="O557" s="14"/>
      <c r="P557" s="14"/>
    </row>
    <row r="558" spans="1:16">
      <c r="A558" s="14"/>
      <c r="B558" s="14"/>
      <c r="C558" s="14"/>
      <c r="D558" s="14"/>
      <c r="E558" s="14"/>
      <c r="F558" s="14"/>
      <c r="G558" s="14"/>
      <c r="H558" s="14"/>
      <c r="I558" s="14"/>
      <c r="J558" s="14"/>
      <c r="K558" s="14"/>
      <c r="L558" s="14"/>
      <c r="M558" s="14"/>
      <c r="N558" s="14"/>
      <c r="O558" s="14"/>
      <c r="P558" s="14"/>
    </row>
    <row r="559" spans="1:16">
      <c r="A559" s="14"/>
      <c r="B559" s="14"/>
      <c r="C559" s="14"/>
      <c r="D559" s="14"/>
      <c r="E559" s="14"/>
      <c r="F559" s="14"/>
      <c r="G559" s="14"/>
      <c r="H559" s="14"/>
      <c r="I559" s="14"/>
      <c r="J559" s="14"/>
      <c r="K559" s="14"/>
      <c r="L559" s="14"/>
      <c r="M559" s="14"/>
      <c r="N559" s="14"/>
      <c r="O559" s="14"/>
      <c r="P559" s="14"/>
    </row>
    <row r="560" spans="1:16">
      <c r="A560" s="14"/>
      <c r="B560" s="14"/>
      <c r="C560" s="14"/>
      <c r="D560" s="14"/>
      <c r="E560" s="14"/>
      <c r="F560" s="14"/>
      <c r="G560" s="14"/>
      <c r="H560" s="14"/>
      <c r="I560" s="14"/>
      <c r="J560" s="14"/>
      <c r="K560" s="14"/>
      <c r="L560" s="14"/>
      <c r="M560" s="14"/>
      <c r="N560" s="14"/>
      <c r="O560" s="14"/>
      <c r="P560" s="14"/>
    </row>
    <row r="561" spans="1:16">
      <c r="A561" s="14"/>
      <c r="B561" s="14"/>
      <c r="C561" s="14"/>
      <c r="D561" s="14"/>
      <c r="E561" s="14"/>
      <c r="F561" s="14"/>
      <c r="G561" s="14"/>
      <c r="H561" s="14"/>
      <c r="I561" s="14"/>
      <c r="J561" s="14"/>
      <c r="K561" s="14"/>
      <c r="L561" s="14"/>
      <c r="M561" s="14"/>
      <c r="N561" s="14"/>
      <c r="O561" s="14"/>
      <c r="P561" s="14"/>
    </row>
    <row r="562" spans="1:16">
      <c r="A562" s="14"/>
      <c r="B562" s="14"/>
      <c r="C562" s="14"/>
      <c r="D562" s="14"/>
      <c r="E562" s="14"/>
      <c r="F562" s="14"/>
      <c r="G562" s="14"/>
      <c r="H562" s="14"/>
      <c r="I562" s="14"/>
      <c r="J562" s="14"/>
      <c r="K562" s="14"/>
      <c r="L562" s="14"/>
      <c r="M562" s="14"/>
      <c r="N562" s="14"/>
      <c r="O562" s="14"/>
      <c r="P562" s="14"/>
    </row>
    <row r="563" spans="1:16">
      <c r="A563" s="14"/>
      <c r="B563" s="14"/>
      <c r="C563" s="14"/>
      <c r="D563" s="14"/>
      <c r="E563" s="14"/>
      <c r="F563" s="14"/>
      <c r="G563" s="14"/>
      <c r="H563" s="14"/>
      <c r="I563" s="14"/>
      <c r="J563" s="14"/>
      <c r="K563" s="14"/>
      <c r="L563" s="14"/>
      <c r="M563" s="14"/>
      <c r="N563" s="14"/>
      <c r="O563" s="14"/>
      <c r="P563" s="14"/>
    </row>
    <row r="564" spans="1:16">
      <c r="A564" s="14"/>
      <c r="B564" s="14"/>
      <c r="C564" s="14"/>
      <c r="D564" s="14"/>
      <c r="E564" s="14"/>
      <c r="F564" s="14"/>
      <c r="G564" s="14"/>
      <c r="H564" s="14"/>
      <c r="I564" s="14"/>
      <c r="J564" s="14"/>
      <c r="K564" s="14"/>
      <c r="L564" s="14"/>
      <c r="M564" s="14"/>
      <c r="N564" s="14"/>
      <c r="O564" s="14"/>
      <c r="P564" s="14"/>
    </row>
    <row r="565" spans="1:16">
      <c r="A565" s="14"/>
      <c r="B565" s="14"/>
      <c r="C565" s="14"/>
      <c r="D565" s="14"/>
      <c r="E565" s="14"/>
      <c r="F565" s="14"/>
      <c r="G565" s="14"/>
      <c r="H565" s="14"/>
      <c r="I565" s="14"/>
      <c r="J565" s="14"/>
      <c r="K565" s="14"/>
      <c r="L565" s="14"/>
      <c r="M565" s="14"/>
      <c r="N565" s="14"/>
      <c r="O565" s="14"/>
      <c r="P565" s="14"/>
    </row>
    <row r="566" spans="1:16">
      <c r="A566" s="14"/>
      <c r="B566" s="14"/>
      <c r="C566" s="14"/>
      <c r="D566" s="14"/>
      <c r="E566" s="14"/>
      <c r="F566" s="14"/>
      <c r="G566" s="14"/>
      <c r="H566" s="14"/>
      <c r="I566" s="14"/>
      <c r="J566" s="14"/>
      <c r="K566" s="14"/>
      <c r="L566" s="14"/>
      <c r="M566" s="14"/>
      <c r="N566" s="14"/>
      <c r="O566" s="14"/>
      <c r="P566" s="14"/>
    </row>
    <row r="567" spans="1:16">
      <c r="A567" s="14"/>
      <c r="B567" s="14"/>
      <c r="C567" s="14"/>
      <c r="D567" s="14"/>
      <c r="E567" s="14"/>
      <c r="F567" s="14"/>
      <c r="G567" s="14"/>
      <c r="H567" s="14"/>
      <c r="I567" s="14"/>
      <c r="J567" s="14"/>
      <c r="K567" s="14"/>
      <c r="L567" s="14"/>
      <c r="M567" s="14"/>
      <c r="N567" s="14"/>
      <c r="O567" s="14"/>
      <c r="P567" s="14"/>
    </row>
    <row r="568" spans="1:16">
      <c r="A568" s="14"/>
      <c r="B568" s="14"/>
      <c r="C568" s="14"/>
      <c r="D568" s="14"/>
      <c r="E568" s="14"/>
      <c r="F568" s="14"/>
      <c r="G568" s="14"/>
      <c r="H568" s="14"/>
      <c r="I568" s="14"/>
      <c r="J568" s="14"/>
      <c r="K568" s="14"/>
      <c r="L568" s="14"/>
      <c r="M568" s="14"/>
      <c r="N568" s="14"/>
      <c r="O568" s="14"/>
      <c r="P568" s="14"/>
    </row>
    <row r="569" spans="1:16">
      <c r="A569" s="14"/>
      <c r="B569" s="14"/>
      <c r="C569" s="14"/>
      <c r="D569" s="14"/>
      <c r="E569" s="14"/>
      <c r="F569" s="14"/>
      <c r="G569" s="14"/>
      <c r="H569" s="14"/>
      <c r="I569" s="14"/>
      <c r="J569" s="14"/>
      <c r="K569" s="14"/>
      <c r="L569" s="14"/>
      <c r="M569" s="14"/>
      <c r="N569" s="14"/>
      <c r="O569" s="14"/>
      <c r="P569" s="14"/>
    </row>
    <row r="570" spans="1:16">
      <c r="A570" s="14"/>
      <c r="B570" s="14"/>
      <c r="C570" s="14"/>
      <c r="D570" s="14"/>
      <c r="E570" s="14"/>
      <c r="F570" s="14"/>
      <c r="G570" s="14"/>
      <c r="H570" s="14"/>
      <c r="I570" s="14"/>
      <c r="J570" s="14"/>
      <c r="K570" s="14"/>
      <c r="L570" s="14"/>
      <c r="M570" s="14"/>
      <c r="N570" s="14"/>
      <c r="O570" s="14"/>
      <c r="P570" s="14"/>
    </row>
    <row r="571" spans="1:16">
      <c r="A571" s="14"/>
      <c r="B571" s="14"/>
      <c r="C571" s="14"/>
      <c r="D571" s="14"/>
      <c r="E571" s="14"/>
      <c r="F571" s="14"/>
      <c r="G571" s="14"/>
      <c r="H571" s="14"/>
      <c r="I571" s="14"/>
      <c r="J571" s="14"/>
      <c r="K571" s="14"/>
      <c r="L571" s="14"/>
      <c r="M571" s="14"/>
      <c r="N571" s="14"/>
      <c r="O571" s="14"/>
      <c r="P571" s="14"/>
    </row>
    <row r="572" spans="1:16">
      <c r="A572" s="14"/>
      <c r="B572" s="14"/>
      <c r="C572" s="14"/>
      <c r="D572" s="14"/>
      <c r="E572" s="14"/>
      <c r="F572" s="14"/>
      <c r="G572" s="14"/>
      <c r="H572" s="14"/>
      <c r="I572" s="14"/>
      <c r="J572" s="14"/>
      <c r="K572" s="14"/>
      <c r="L572" s="14"/>
      <c r="M572" s="14"/>
      <c r="N572" s="14"/>
      <c r="O572" s="14"/>
      <c r="P572" s="14"/>
    </row>
    <row r="573" spans="1:16">
      <c r="A573" s="14"/>
      <c r="B573" s="14"/>
      <c r="C573" s="14"/>
      <c r="D573" s="14"/>
      <c r="E573" s="14"/>
      <c r="F573" s="14"/>
      <c r="G573" s="14"/>
      <c r="H573" s="14"/>
      <c r="I573" s="14"/>
      <c r="J573" s="14"/>
      <c r="K573" s="14"/>
      <c r="L573" s="14"/>
      <c r="M573" s="14"/>
      <c r="N573" s="14"/>
      <c r="O573" s="14"/>
      <c r="P573" s="14"/>
    </row>
    <row r="574" spans="1:16">
      <c r="A574" s="14"/>
      <c r="B574" s="14"/>
      <c r="C574" s="14"/>
      <c r="D574" s="14"/>
      <c r="E574" s="14"/>
      <c r="F574" s="14"/>
      <c r="G574" s="14"/>
      <c r="H574" s="14"/>
      <c r="I574" s="14"/>
      <c r="J574" s="14"/>
      <c r="K574" s="14"/>
      <c r="L574" s="14"/>
      <c r="M574" s="14"/>
      <c r="N574" s="14"/>
      <c r="O574" s="14"/>
      <c r="P574" s="14"/>
    </row>
    <row r="575" spans="1:16">
      <c r="A575" s="14"/>
      <c r="B575" s="14"/>
      <c r="C575" s="14"/>
      <c r="D575" s="14"/>
      <c r="E575" s="14"/>
      <c r="F575" s="14"/>
      <c r="G575" s="14"/>
      <c r="H575" s="14"/>
      <c r="I575" s="14"/>
      <c r="J575" s="14"/>
      <c r="K575" s="14"/>
      <c r="L575" s="14"/>
      <c r="M575" s="14"/>
      <c r="N575" s="14"/>
      <c r="O575" s="14"/>
      <c r="P575" s="14"/>
    </row>
    <row r="576" spans="1:16">
      <c r="A576" s="14"/>
      <c r="B576" s="14"/>
      <c r="C576" s="14"/>
      <c r="D576" s="14"/>
      <c r="E576" s="14"/>
      <c r="F576" s="14"/>
      <c r="G576" s="14"/>
      <c r="H576" s="14"/>
      <c r="I576" s="14"/>
      <c r="J576" s="14"/>
      <c r="K576" s="14"/>
      <c r="L576" s="14"/>
      <c r="M576" s="14"/>
      <c r="N576" s="14"/>
      <c r="O576" s="14"/>
      <c r="P576" s="14"/>
    </row>
    <row r="577" spans="1:16">
      <c r="A577" s="14"/>
      <c r="B577" s="14"/>
      <c r="C577" s="14"/>
      <c r="D577" s="14"/>
      <c r="E577" s="14"/>
      <c r="F577" s="14"/>
      <c r="G577" s="14"/>
      <c r="H577" s="14"/>
      <c r="I577" s="14"/>
      <c r="J577" s="14"/>
      <c r="K577" s="14"/>
      <c r="L577" s="14"/>
      <c r="M577" s="14"/>
      <c r="N577" s="14"/>
      <c r="O577" s="14"/>
      <c r="P577" s="14"/>
    </row>
    <row r="578" spans="1:16">
      <c r="A578" s="14"/>
      <c r="B578" s="14"/>
      <c r="C578" s="14"/>
      <c r="D578" s="14"/>
      <c r="E578" s="14"/>
      <c r="F578" s="14"/>
      <c r="G578" s="14"/>
      <c r="H578" s="14"/>
      <c r="I578" s="14"/>
      <c r="J578" s="14"/>
      <c r="K578" s="14"/>
      <c r="L578" s="14"/>
      <c r="M578" s="14"/>
      <c r="N578" s="14"/>
      <c r="O578" s="14"/>
      <c r="P578" s="14"/>
    </row>
    <row r="579" spans="1:16">
      <c r="A579" s="14"/>
      <c r="B579" s="14"/>
      <c r="C579" s="14"/>
      <c r="D579" s="14"/>
      <c r="E579" s="14"/>
      <c r="F579" s="14"/>
      <c r="G579" s="14"/>
      <c r="H579" s="14"/>
      <c r="I579" s="14"/>
      <c r="J579" s="14"/>
      <c r="K579" s="14"/>
      <c r="L579" s="14"/>
      <c r="M579" s="14"/>
      <c r="N579" s="14"/>
      <c r="O579" s="14"/>
      <c r="P579" s="14"/>
    </row>
    <row r="580" spans="1:16">
      <c r="A580" s="14"/>
      <c r="B580" s="14"/>
      <c r="C580" s="14"/>
      <c r="D580" s="14"/>
      <c r="E580" s="14"/>
      <c r="F580" s="14"/>
      <c r="G580" s="14"/>
      <c r="H580" s="14"/>
      <c r="I580" s="14"/>
      <c r="J580" s="14"/>
      <c r="K580" s="14"/>
      <c r="L580" s="14"/>
      <c r="M580" s="14"/>
      <c r="N580" s="14"/>
      <c r="O580" s="14"/>
      <c r="P580" s="14"/>
    </row>
    <row r="581" spans="1:16">
      <c r="A581" s="14"/>
      <c r="B581" s="14"/>
      <c r="C581" s="14"/>
      <c r="D581" s="14"/>
      <c r="E581" s="14"/>
      <c r="F581" s="14"/>
      <c r="G581" s="14"/>
      <c r="H581" s="14"/>
      <c r="I581" s="14"/>
      <c r="J581" s="14"/>
      <c r="K581" s="14"/>
      <c r="L581" s="14"/>
      <c r="M581" s="14"/>
      <c r="N581" s="14"/>
      <c r="O581" s="14"/>
      <c r="P581" s="14"/>
    </row>
    <row r="582" spans="1:16">
      <c r="A582" s="14"/>
      <c r="B582" s="14"/>
      <c r="C582" s="14"/>
      <c r="D582" s="14"/>
      <c r="E582" s="14"/>
      <c r="F582" s="14"/>
      <c r="G582" s="14"/>
      <c r="H582" s="14"/>
      <c r="I582" s="14"/>
      <c r="J582" s="14"/>
      <c r="K582" s="14"/>
      <c r="L582" s="14"/>
      <c r="M582" s="14"/>
      <c r="N582" s="14"/>
      <c r="O582" s="14"/>
      <c r="P582" s="14"/>
    </row>
    <row r="583" spans="1:16">
      <c r="A583" s="14"/>
      <c r="B583" s="14"/>
      <c r="C583" s="14"/>
      <c r="D583" s="14"/>
      <c r="E583" s="14"/>
      <c r="F583" s="14"/>
      <c r="G583" s="14"/>
      <c r="H583" s="14"/>
      <c r="I583" s="14"/>
      <c r="J583" s="14"/>
      <c r="K583" s="14"/>
      <c r="L583" s="14"/>
      <c r="M583" s="14"/>
      <c r="N583" s="14"/>
      <c r="O583" s="14"/>
      <c r="P583" s="14"/>
    </row>
    <row r="584" spans="1:16">
      <c r="A584" s="14"/>
      <c r="B584" s="14"/>
      <c r="C584" s="14"/>
      <c r="D584" s="14"/>
      <c r="E584" s="14"/>
      <c r="F584" s="14"/>
      <c r="G584" s="14"/>
      <c r="H584" s="14"/>
      <c r="I584" s="14"/>
      <c r="J584" s="14"/>
      <c r="K584" s="14"/>
      <c r="L584" s="14"/>
      <c r="M584" s="14"/>
      <c r="N584" s="14"/>
      <c r="O584" s="14"/>
      <c r="P584" s="14"/>
    </row>
    <row r="585" spans="1:16">
      <c r="A585" s="14"/>
      <c r="B585" s="14"/>
      <c r="C585" s="14"/>
      <c r="D585" s="14"/>
      <c r="E585" s="14"/>
      <c r="F585" s="14"/>
      <c r="G585" s="14"/>
      <c r="H585" s="14"/>
      <c r="I585" s="14"/>
      <c r="J585" s="14"/>
      <c r="K585" s="14"/>
      <c r="L585" s="14"/>
      <c r="M585" s="14"/>
      <c r="N585" s="14"/>
      <c r="O585" s="14"/>
      <c r="P585" s="14"/>
    </row>
    <row r="586" spans="1:16">
      <c r="A586" s="14"/>
      <c r="B586" s="14"/>
      <c r="C586" s="14"/>
      <c r="D586" s="14"/>
      <c r="E586" s="14"/>
      <c r="F586" s="14"/>
      <c r="G586" s="14"/>
      <c r="H586" s="14"/>
      <c r="I586" s="14"/>
      <c r="J586" s="14"/>
      <c r="K586" s="14"/>
      <c r="L586" s="14"/>
      <c r="M586" s="14"/>
      <c r="N586" s="14"/>
      <c r="O586" s="14"/>
      <c r="P586" s="14"/>
    </row>
    <row r="587" spans="1:16">
      <c r="A587" s="14"/>
      <c r="B587" s="14"/>
      <c r="C587" s="14"/>
      <c r="D587" s="14"/>
      <c r="E587" s="14"/>
      <c r="F587" s="14"/>
      <c r="G587" s="14"/>
      <c r="H587" s="14"/>
      <c r="I587" s="14"/>
      <c r="J587" s="14"/>
      <c r="K587" s="14"/>
      <c r="L587" s="14"/>
      <c r="M587" s="14"/>
      <c r="N587" s="14"/>
      <c r="O587" s="14"/>
      <c r="P587" s="14"/>
    </row>
    <row r="588" spans="1:16">
      <c r="A588" s="14"/>
      <c r="B588" s="14"/>
      <c r="C588" s="14"/>
      <c r="D588" s="14"/>
      <c r="E588" s="14"/>
      <c r="F588" s="14"/>
      <c r="G588" s="14"/>
      <c r="H588" s="14"/>
      <c r="I588" s="14"/>
      <c r="J588" s="14"/>
      <c r="K588" s="14"/>
      <c r="L588" s="14"/>
      <c r="M588" s="14"/>
      <c r="N588" s="14"/>
      <c r="O588" s="14"/>
      <c r="P588" s="14"/>
    </row>
    <row r="589" spans="1:16">
      <c r="A589" s="14"/>
      <c r="B589" s="14"/>
      <c r="C589" s="14"/>
      <c r="D589" s="14"/>
      <c r="E589" s="14"/>
      <c r="F589" s="14"/>
      <c r="G589" s="14"/>
      <c r="H589" s="14"/>
      <c r="I589" s="14"/>
      <c r="J589" s="14"/>
      <c r="K589" s="14"/>
      <c r="L589" s="14"/>
      <c r="M589" s="14"/>
      <c r="N589" s="14"/>
      <c r="O589" s="14"/>
      <c r="P589" s="14"/>
    </row>
    <row r="590" spans="1:16">
      <c r="A590" s="14"/>
      <c r="B590" s="14"/>
      <c r="C590" s="14"/>
      <c r="D590" s="14"/>
      <c r="E590" s="14"/>
      <c r="F590" s="14"/>
      <c r="G590" s="14"/>
      <c r="H590" s="14"/>
      <c r="I590" s="14"/>
      <c r="J590" s="14"/>
      <c r="K590" s="14"/>
      <c r="L590" s="14"/>
      <c r="M590" s="14"/>
      <c r="N590" s="14"/>
      <c r="O590" s="14"/>
      <c r="P590" s="14"/>
    </row>
    <row r="591" spans="1:16">
      <c r="A591" s="14"/>
      <c r="B591" s="14"/>
      <c r="C591" s="14"/>
      <c r="D591" s="14"/>
      <c r="E591" s="14"/>
      <c r="F591" s="14"/>
      <c r="G591" s="14"/>
      <c r="H591" s="14"/>
      <c r="I591" s="14"/>
      <c r="J591" s="14"/>
      <c r="K591" s="14"/>
      <c r="L591" s="14"/>
      <c r="M591" s="14"/>
      <c r="N591" s="14"/>
      <c r="O591" s="14"/>
      <c r="P591" s="14"/>
    </row>
    <row r="592" spans="1:16">
      <c r="A592" s="14"/>
      <c r="B592" s="14"/>
      <c r="C592" s="14"/>
      <c r="D592" s="14"/>
      <c r="E592" s="14"/>
      <c r="F592" s="14"/>
      <c r="G592" s="14"/>
      <c r="H592" s="14"/>
      <c r="I592" s="14"/>
      <c r="J592" s="14"/>
      <c r="K592" s="14"/>
      <c r="L592" s="14"/>
      <c r="M592" s="14"/>
      <c r="N592" s="14"/>
      <c r="O592" s="14"/>
      <c r="P592" s="14"/>
    </row>
    <row r="593" spans="1:16">
      <c r="A593" s="14"/>
      <c r="B593" s="14"/>
      <c r="C593" s="14"/>
      <c r="D593" s="14"/>
      <c r="E593" s="14"/>
      <c r="F593" s="14"/>
      <c r="G593" s="14"/>
      <c r="H593" s="14"/>
      <c r="I593" s="14"/>
      <c r="J593" s="14"/>
      <c r="K593" s="14"/>
      <c r="L593" s="14"/>
      <c r="M593" s="14"/>
      <c r="N593" s="14"/>
      <c r="O593" s="14"/>
      <c r="P593" s="14"/>
    </row>
    <row r="594" spans="1:16">
      <c r="A594" s="14"/>
      <c r="B594" s="14"/>
      <c r="C594" s="14"/>
      <c r="D594" s="14"/>
      <c r="E594" s="14"/>
      <c r="F594" s="14"/>
      <c r="G594" s="14"/>
      <c r="H594" s="14"/>
      <c r="I594" s="14"/>
      <c r="J594" s="14"/>
      <c r="K594" s="14"/>
      <c r="L594" s="14"/>
      <c r="M594" s="14"/>
      <c r="N594" s="14"/>
      <c r="O594" s="14"/>
      <c r="P594" s="14"/>
    </row>
    <row r="595" spans="1:16">
      <c r="A595" s="14"/>
      <c r="B595" s="14"/>
      <c r="C595" s="14"/>
      <c r="D595" s="14"/>
      <c r="E595" s="14"/>
      <c r="F595" s="14"/>
      <c r="G595" s="14"/>
      <c r="H595" s="14"/>
      <c r="I595" s="14"/>
      <c r="J595" s="14"/>
      <c r="K595" s="14"/>
      <c r="L595" s="14"/>
      <c r="M595" s="14"/>
      <c r="N595" s="14"/>
      <c r="O595" s="14"/>
      <c r="P595" s="14"/>
    </row>
    <row r="596" spans="1:16">
      <c r="A596" s="14"/>
      <c r="B596" s="14"/>
      <c r="C596" s="14"/>
      <c r="D596" s="14"/>
      <c r="E596" s="14"/>
      <c r="F596" s="14"/>
      <c r="G596" s="14"/>
      <c r="H596" s="14"/>
      <c r="I596" s="14"/>
      <c r="J596" s="14"/>
      <c r="K596" s="14"/>
      <c r="L596" s="14"/>
      <c r="M596" s="14"/>
      <c r="N596" s="14"/>
      <c r="O596" s="14"/>
      <c r="P596" s="14"/>
    </row>
    <row r="597" spans="1:16">
      <c r="A597" s="14"/>
      <c r="B597" s="14"/>
      <c r="C597" s="14"/>
      <c r="D597" s="14"/>
      <c r="E597" s="14"/>
      <c r="F597" s="14"/>
      <c r="G597" s="14"/>
      <c r="H597" s="14"/>
      <c r="I597" s="14"/>
      <c r="J597" s="14"/>
      <c r="K597" s="14"/>
      <c r="L597" s="14"/>
      <c r="M597" s="14"/>
      <c r="N597" s="14"/>
      <c r="O597" s="14"/>
      <c r="P597" s="14"/>
    </row>
    <row r="598" spans="1:16">
      <c r="A598" s="14"/>
      <c r="B598" s="14"/>
      <c r="C598" s="14"/>
      <c r="D598" s="14"/>
      <c r="E598" s="14"/>
      <c r="F598" s="14"/>
      <c r="G598" s="14"/>
      <c r="H598" s="14"/>
      <c r="I598" s="14"/>
      <c r="J598" s="14"/>
      <c r="K598" s="14"/>
      <c r="L598" s="14"/>
      <c r="M598" s="14"/>
      <c r="N598" s="14"/>
      <c r="O598" s="14"/>
      <c r="P598" s="14"/>
    </row>
    <row r="599" spans="1:16">
      <c r="A599" s="14"/>
      <c r="B599" s="14"/>
      <c r="C599" s="14"/>
      <c r="D599" s="14"/>
      <c r="E599" s="14"/>
      <c r="F599" s="14"/>
      <c r="G599" s="14"/>
      <c r="H599" s="14"/>
      <c r="I599" s="14"/>
      <c r="J599" s="14"/>
      <c r="K599" s="14"/>
      <c r="L599" s="14"/>
      <c r="M599" s="14"/>
      <c r="N599" s="14"/>
      <c r="O599" s="14"/>
      <c r="P599" s="14"/>
    </row>
    <row r="600" spans="1:16">
      <c r="A600" s="14"/>
      <c r="B600" s="14"/>
      <c r="C600" s="14"/>
      <c r="D600" s="14"/>
      <c r="E600" s="14"/>
      <c r="F600" s="14"/>
      <c r="G600" s="14"/>
      <c r="H600" s="14"/>
      <c r="I600" s="14"/>
      <c r="J600" s="14"/>
      <c r="K600" s="14"/>
      <c r="L600" s="14"/>
      <c r="M600" s="14"/>
      <c r="N600" s="14"/>
      <c r="O600" s="14"/>
      <c r="P600" s="14"/>
    </row>
    <row r="601" spans="1:16">
      <c r="A601" s="14"/>
      <c r="B601" s="14"/>
      <c r="C601" s="14"/>
      <c r="D601" s="14"/>
      <c r="E601" s="14"/>
      <c r="F601" s="14"/>
      <c r="G601" s="14"/>
      <c r="H601" s="14"/>
      <c r="I601" s="14"/>
      <c r="J601" s="14"/>
      <c r="K601" s="14"/>
      <c r="L601" s="14"/>
      <c r="M601" s="14"/>
      <c r="N601" s="14"/>
      <c r="O601" s="14"/>
      <c r="P601" s="14"/>
    </row>
    <row r="602" spans="1:16">
      <c r="A602" s="14"/>
      <c r="B602" s="14"/>
      <c r="C602" s="14"/>
      <c r="D602" s="14"/>
      <c r="E602" s="14"/>
      <c r="F602" s="14"/>
      <c r="G602" s="14"/>
      <c r="H602" s="14"/>
      <c r="I602" s="14"/>
      <c r="J602" s="14"/>
      <c r="K602" s="14"/>
      <c r="L602" s="14"/>
      <c r="M602" s="14"/>
      <c r="N602" s="14"/>
      <c r="O602" s="14"/>
      <c r="P602" s="14"/>
    </row>
    <row r="603" spans="1:16">
      <c r="A603" s="14"/>
      <c r="B603" s="14"/>
      <c r="C603" s="14"/>
      <c r="D603" s="14"/>
      <c r="E603" s="14"/>
      <c r="F603" s="14"/>
      <c r="G603" s="14"/>
      <c r="H603" s="14"/>
      <c r="I603" s="14"/>
      <c r="J603" s="14"/>
      <c r="K603" s="14"/>
      <c r="L603" s="14"/>
      <c r="M603" s="14"/>
      <c r="N603" s="14"/>
      <c r="O603" s="14"/>
      <c r="P603" s="14"/>
    </row>
    <row r="604" spans="1:16">
      <c r="A604" s="14"/>
      <c r="B604" s="14"/>
      <c r="C604" s="14"/>
      <c r="D604" s="14"/>
      <c r="E604" s="14"/>
      <c r="F604" s="14"/>
      <c r="G604" s="14"/>
      <c r="H604" s="14"/>
      <c r="I604" s="14"/>
      <c r="J604" s="14"/>
      <c r="K604" s="14"/>
      <c r="L604" s="14"/>
      <c r="M604" s="14"/>
      <c r="N604" s="14"/>
      <c r="O604" s="14"/>
      <c r="P604" s="14"/>
    </row>
    <row r="605" spans="1:16">
      <c r="A605" s="14"/>
      <c r="B605" s="14"/>
      <c r="C605" s="14"/>
      <c r="D605" s="14"/>
      <c r="E605" s="14"/>
      <c r="F605" s="14"/>
      <c r="G605" s="14"/>
      <c r="H605" s="14"/>
      <c r="I605" s="14"/>
      <c r="J605" s="14"/>
      <c r="K605" s="14"/>
      <c r="L605" s="14"/>
      <c r="M605" s="14"/>
      <c r="N605" s="14"/>
      <c r="O605" s="14"/>
      <c r="P605" s="14"/>
    </row>
    <row r="606" spans="1:16">
      <c r="A606" s="14"/>
      <c r="B606" s="14"/>
      <c r="C606" s="14"/>
      <c r="D606" s="14"/>
      <c r="E606" s="14"/>
      <c r="F606" s="14"/>
      <c r="G606" s="14"/>
      <c r="H606" s="14"/>
      <c r="I606" s="14"/>
      <c r="J606" s="14"/>
      <c r="K606" s="14"/>
      <c r="L606" s="14"/>
      <c r="M606" s="14"/>
      <c r="N606" s="14"/>
      <c r="O606" s="14"/>
      <c r="P606" s="14"/>
    </row>
    <row r="607" spans="1:16">
      <c r="A607" s="14"/>
      <c r="B607" s="14"/>
      <c r="C607" s="14"/>
      <c r="D607" s="14"/>
      <c r="E607" s="14"/>
      <c r="F607" s="14"/>
      <c r="G607" s="14"/>
      <c r="H607" s="14"/>
      <c r="I607" s="14"/>
      <c r="J607" s="14"/>
      <c r="K607" s="14"/>
      <c r="L607" s="14"/>
      <c r="M607" s="14"/>
      <c r="N607" s="14"/>
      <c r="O607" s="14"/>
      <c r="P607" s="14"/>
    </row>
    <row r="608" spans="1:16">
      <c r="A608" s="14"/>
      <c r="B608" s="14"/>
      <c r="C608" s="14"/>
      <c r="D608" s="14"/>
      <c r="E608" s="14"/>
      <c r="F608" s="14"/>
      <c r="G608" s="14"/>
      <c r="H608" s="14"/>
      <c r="I608" s="14"/>
      <c r="J608" s="14"/>
      <c r="K608" s="14"/>
      <c r="L608" s="14"/>
      <c r="M608" s="14"/>
      <c r="N608" s="14"/>
      <c r="O608" s="14"/>
      <c r="P608" s="14"/>
    </row>
    <row r="609" spans="1:16">
      <c r="A609" s="14"/>
      <c r="B609" s="14"/>
      <c r="C609" s="14"/>
      <c r="D609" s="14"/>
      <c r="E609" s="14"/>
      <c r="F609" s="14"/>
      <c r="G609" s="14"/>
      <c r="H609" s="14"/>
      <c r="I609" s="14"/>
      <c r="J609" s="14"/>
      <c r="K609" s="14"/>
      <c r="L609" s="14"/>
      <c r="M609" s="14"/>
      <c r="N609" s="14"/>
      <c r="O609" s="14"/>
      <c r="P609" s="14"/>
    </row>
    <row r="610" spans="1:16">
      <c r="A610" s="14"/>
      <c r="B610" s="14"/>
      <c r="C610" s="14"/>
      <c r="D610" s="14"/>
      <c r="E610" s="14"/>
      <c r="F610" s="14"/>
      <c r="G610" s="14"/>
      <c r="H610" s="14"/>
      <c r="I610" s="14"/>
      <c r="J610" s="14"/>
      <c r="K610" s="14"/>
      <c r="L610" s="14"/>
      <c r="M610" s="14"/>
      <c r="N610" s="14"/>
      <c r="O610" s="14"/>
      <c r="P610" s="14"/>
    </row>
    <row r="611" spans="1:16">
      <c r="A611" s="14"/>
      <c r="B611" s="14"/>
      <c r="C611" s="14"/>
      <c r="D611" s="14"/>
      <c r="E611" s="14"/>
      <c r="F611" s="14"/>
      <c r="G611" s="14"/>
      <c r="H611" s="14"/>
      <c r="I611" s="14"/>
      <c r="J611" s="14"/>
      <c r="K611" s="14"/>
      <c r="L611" s="14"/>
      <c r="M611" s="14"/>
      <c r="N611" s="14"/>
      <c r="O611" s="14"/>
      <c r="P611" s="14"/>
    </row>
    <row r="612" spans="1:16">
      <c r="A612" s="14"/>
      <c r="B612" s="14"/>
      <c r="C612" s="14"/>
      <c r="D612" s="14"/>
      <c r="E612" s="14"/>
      <c r="F612" s="14"/>
      <c r="G612" s="14"/>
      <c r="H612" s="14"/>
      <c r="I612" s="14"/>
      <c r="J612" s="14"/>
      <c r="K612" s="14"/>
      <c r="L612" s="14"/>
      <c r="M612" s="14"/>
      <c r="N612" s="14"/>
      <c r="O612" s="14"/>
      <c r="P612" s="14"/>
    </row>
    <row r="613" spans="1:16">
      <c r="A613" s="14"/>
      <c r="B613" s="14"/>
      <c r="C613" s="14"/>
      <c r="D613" s="14"/>
      <c r="E613" s="14"/>
      <c r="F613" s="14"/>
      <c r="G613" s="14"/>
      <c r="H613" s="14"/>
      <c r="I613" s="14"/>
      <c r="J613" s="14"/>
      <c r="K613" s="14"/>
      <c r="L613" s="14"/>
      <c r="M613" s="14"/>
      <c r="N613" s="14"/>
      <c r="O613" s="14"/>
      <c r="P613" s="14"/>
    </row>
    <row r="614" spans="1:16">
      <c r="A614" s="14"/>
      <c r="B614" s="14"/>
      <c r="C614" s="14"/>
      <c r="D614" s="14"/>
      <c r="E614" s="14"/>
      <c r="F614" s="14"/>
      <c r="G614" s="14"/>
      <c r="H614" s="14"/>
      <c r="I614" s="14"/>
      <c r="J614" s="14"/>
      <c r="K614" s="14"/>
      <c r="L614" s="14"/>
      <c r="M614" s="14"/>
      <c r="N614" s="14"/>
      <c r="O614" s="14"/>
      <c r="P614" s="14"/>
    </row>
    <row r="615" spans="1:16">
      <c r="A615" s="14"/>
      <c r="B615" s="14"/>
      <c r="C615" s="14"/>
      <c r="D615" s="14"/>
      <c r="E615" s="14"/>
      <c r="F615" s="14"/>
      <c r="G615" s="14"/>
      <c r="H615" s="14"/>
      <c r="I615" s="14"/>
      <c r="J615" s="14"/>
      <c r="K615" s="14"/>
      <c r="L615" s="14"/>
      <c r="M615" s="14"/>
      <c r="N615" s="14"/>
      <c r="O615" s="14"/>
      <c r="P615" s="14"/>
    </row>
    <row r="616" spans="1:16">
      <c r="A616" s="14"/>
      <c r="B616" s="14"/>
      <c r="C616" s="14"/>
      <c r="D616" s="14"/>
      <c r="E616" s="14"/>
      <c r="F616" s="14"/>
      <c r="G616" s="14"/>
      <c r="H616" s="14"/>
      <c r="I616" s="14"/>
      <c r="J616" s="14"/>
      <c r="K616" s="14"/>
      <c r="L616" s="14"/>
      <c r="M616" s="14"/>
      <c r="N616" s="14"/>
      <c r="O616" s="14"/>
      <c r="P616" s="14"/>
    </row>
    <row r="617" spans="1:16">
      <c r="A617" s="14"/>
      <c r="B617" s="14"/>
      <c r="C617" s="14"/>
      <c r="D617" s="14"/>
      <c r="E617" s="14"/>
      <c r="F617" s="14"/>
      <c r="G617" s="14"/>
      <c r="H617" s="14"/>
      <c r="I617" s="14"/>
      <c r="J617" s="14"/>
      <c r="K617" s="14"/>
      <c r="L617" s="14"/>
      <c r="M617" s="14"/>
      <c r="N617" s="14"/>
      <c r="O617" s="14"/>
      <c r="P617" s="14"/>
    </row>
    <row r="618" spans="1:16">
      <c r="A618" s="14"/>
      <c r="B618" s="14"/>
      <c r="C618" s="14"/>
      <c r="D618" s="14"/>
      <c r="E618" s="14"/>
      <c r="F618" s="14"/>
      <c r="G618" s="14"/>
      <c r="H618" s="14"/>
      <c r="I618" s="14"/>
      <c r="J618" s="14"/>
      <c r="K618" s="14"/>
      <c r="L618" s="14"/>
      <c r="M618" s="14"/>
      <c r="N618" s="14"/>
      <c r="O618" s="14"/>
      <c r="P618" s="14"/>
    </row>
    <row r="619" spans="1:16">
      <c r="A619" s="14"/>
      <c r="B619" s="14"/>
      <c r="C619" s="14"/>
      <c r="D619" s="14"/>
      <c r="E619" s="14"/>
      <c r="F619" s="14"/>
      <c r="G619" s="14"/>
      <c r="H619" s="14"/>
      <c r="I619" s="14"/>
      <c r="J619" s="14"/>
      <c r="K619" s="14"/>
      <c r="L619" s="14"/>
      <c r="M619" s="14"/>
      <c r="N619" s="14"/>
      <c r="O619" s="14"/>
      <c r="P619" s="14"/>
    </row>
    <row r="620" spans="1:16">
      <c r="A620" s="14"/>
      <c r="B620" s="14"/>
      <c r="C620" s="14"/>
      <c r="D620" s="14"/>
      <c r="E620" s="14"/>
      <c r="F620" s="14"/>
      <c r="G620" s="14"/>
      <c r="H620" s="14"/>
      <c r="I620" s="14"/>
      <c r="J620" s="14"/>
      <c r="K620" s="14"/>
      <c r="L620" s="14"/>
      <c r="M620" s="14"/>
      <c r="N620" s="14"/>
      <c r="O620" s="14"/>
      <c r="P620" s="14"/>
    </row>
    <row r="621" spans="1:16">
      <c r="A621" s="14"/>
      <c r="B621" s="14"/>
      <c r="C621" s="14"/>
      <c r="D621" s="14"/>
      <c r="E621" s="14"/>
      <c r="F621" s="14"/>
      <c r="G621" s="14"/>
      <c r="H621" s="14"/>
      <c r="I621" s="14"/>
      <c r="J621" s="14"/>
      <c r="K621" s="14"/>
      <c r="L621" s="14"/>
      <c r="M621" s="14"/>
      <c r="N621" s="14"/>
      <c r="O621" s="14"/>
      <c r="P621" s="14"/>
    </row>
    <row r="622" spans="1:16">
      <c r="A622" s="14"/>
      <c r="B622" s="14"/>
      <c r="C622" s="14"/>
      <c r="D622" s="14"/>
      <c r="E622" s="14"/>
      <c r="F622" s="14"/>
      <c r="G622" s="14"/>
      <c r="H622" s="14"/>
      <c r="I622" s="14"/>
      <c r="J622" s="14"/>
      <c r="K622" s="14"/>
      <c r="L622" s="14"/>
      <c r="M622" s="14"/>
      <c r="N622" s="14"/>
      <c r="O622" s="14"/>
      <c r="P622" s="14"/>
    </row>
    <row r="623" spans="1:16">
      <c r="A623" s="14"/>
      <c r="B623" s="14"/>
      <c r="C623" s="14"/>
      <c r="D623" s="14"/>
      <c r="E623" s="14"/>
      <c r="F623" s="14"/>
      <c r="G623" s="14"/>
      <c r="H623" s="14"/>
      <c r="I623" s="14"/>
      <c r="J623" s="14"/>
      <c r="K623" s="14"/>
      <c r="L623" s="14"/>
      <c r="M623" s="14"/>
      <c r="N623" s="14"/>
      <c r="O623" s="14"/>
      <c r="P623" s="14"/>
    </row>
    <row r="624" spans="1:16">
      <c r="A624" s="14"/>
      <c r="B624" s="14"/>
      <c r="C624" s="14"/>
      <c r="D624" s="14"/>
      <c r="E624" s="14"/>
      <c r="F624" s="14"/>
      <c r="G624" s="14"/>
      <c r="H624" s="14"/>
      <c r="I624" s="14"/>
      <c r="J624" s="14"/>
      <c r="K624" s="14"/>
      <c r="L624" s="14"/>
      <c r="M624" s="14"/>
      <c r="N624" s="14"/>
      <c r="O624" s="14"/>
      <c r="P624" s="14"/>
    </row>
    <row r="625" spans="1:16">
      <c r="A625" s="14"/>
      <c r="B625" s="14"/>
      <c r="C625" s="14"/>
      <c r="D625" s="14"/>
      <c r="E625" s="14"/>
      <c r="F625" s="14"/>
      <c r="G625" s="14"/>
      <c r="H625" s="14"/>
      <c r="I625" s="14"/>
      <c r="J625" s="14"/>
      <c r="K625" s="14"/>
      <c r="L625" s="14"/>
      <c r="M625" s="14"/>
      <c r="N625" s="14"/>
      <c r="O625" s="14"/>
      <c r="P625" s="14"/>
    </row>
    <row r="626" spans="1:16">
      <c r="A626" s="14"/>
      <c r="B626" s="14"/>
      <c r="C626" s="14"/>
      <c r="D626" s="14"/>
      <c r="E626" s="14"/>
      <c r="F626" s="14"/>
      <c r="G626" s="14"/>
      <c r="H626" s="14"/>
      <c r="I626" s="14"/>
      <c r="J626" s="14"/>
      <c r="K626" s="14"/>
      <c r="L626" s="14"/>
      <c r="M626" s="14"/>
      <c r="N626" s="14"/>
      <c r="O626" s="14"/>
      <c r="P626" s="14"/>
    </row>
    <row r="627" spans="1:16">
      <c r="A627" s="14"/>
      <c r="B627" s="14"/>
      <c r="C627" s="14"/>
      <c r="D627" s="14"/>
      <c r="E627" s="14"/>
      <c r="F627" s="14"/>
      <c r="G627" s="14"/>
      <c r="H627" s="14"/>
      <c r="I627" s="14"/>
      <c r="J627" s="14"/>
      <c r="K627" s="14"/>
      <c r="L627" s="14"/>
      <c r="M627" s="14"/>
      <c r="N627" s="14"/>
      <c r="O627" s="14"/>
      <c r="P627" s="14"/>
    </row>
    <row r="628" spans="1:16">
      <c r="A628" s="14"/>
      <c r="B628" s="14"/>
      <c r="C628" s="14"/>
      <c r="D628" s="14"/>
      <c r="E628" s="14"/>
      <c r="F628" s="14"/>
      <c r="G628" s="14"/>
      <c r="H628" s="14"/>
      <c r="I628" s="14"/>
      <c r="J628" s="14"/>
      <c r="K628" s="14"/>
      <c r="L628" s="14"/>
      <c r="M628" s="14"/>
      <c r="N628" s="14"/>
      <c r="O628" s="14"/>
      <c r="P628" s="14"/>
    </row>
    <row r="629" spans="1:16">
      <c r="A629" s="14"/>
      <c r="B629" s="14"/>
      <c r="C629" s="14"/>
      <c r="D629" s="14"/>
      <c r="E629" s="14"/>
      <c r="F629" s="14"/>
      <c r="G629" s="14"/>
      <c r="H629" s="14"/>
      <c r="I629" s="14"/>
      <c r="J629" s="14"/>
      <c r="K629" s="14"/>
      <c r="L629" s="14"/>
      <c r="M629" s="14"/>
      <c r="N629" s="14"/>
      <c r="O629" s="14"/>
      <c r="P629" s="14"/>
    </row>
    <row r="630" spans="1:16">
      <c r="A630" s="14"/>
      <c r="B630" s="14"/>
      <c r="C630" s="14"/>
      <c r="D630" s="14"/>
      <c r="E630" s="14"/>
      <c r="F630" s="14"/>
      <c r="G630" s="14"/>
      <c r="H630" s="14"/>
      <c r="I630" s="14"/>
      <c r="J630" s="14"/>
      <c r="K630" s="14"/>
      <c r="L630" s="14"/>
      <c r="M630" s="14"/>
      <c r="N630" s="14"/>
      <c r="O630" s="14"/>
      <c r="P630" s="14"/>
    </row>
    <row r="631" spans="1:16">
      <c r="A631" s="14"/>
      <c r="B631" s="14"/>
      <c r="C631" s="14"/>
      <c r="D631" s="14"/>
      <c r="E631" s="14"/>
      <c r="F631" s="14"/>
      <c r="G631" s="14"/>
      <c r="H631" s="14"/>
      <c r="I631" s="14"/>
      <c r="J631" s="14"/>
      <c r="K631" s="14"/>
      <c r="L631" s="14"/>
      <c r="M631" s="14"/>
      <c r="N631" s="14"/>
      <c r="O631" s="14"/>
      <c r="P631" s="14"/>
    </row>
    <row r="632" spans="1:16">
      <c r="A632" s="14"/>
      <c r="B632" s="14"/>
      <c r="C632" s="14"/>
      <c r="D632" s="14"/>
      <c r="E632" s="14"/>
      <c r="F632" s="14"/>
      <c r="G632" s="14"/>
      <c r="H632" s="14"/>
      <c r="I632" s="14"/>
      <c r="J632" s="14"/>
      <c r="K632" s="14"/>
      <c r="L632" s="14"/>
      <c r="M632" s="14"/>
      <c r="N632" s="14"/>
      <c r="O632" s="14"/>
      <c r="P632" s="14"/>
    </row>
    <row r="633" spans="1:16">
      <c r="A633" s="14"/>
      <c r="B633" s="14"/>
      <c r="C633" s="14"/>
      <c r="D633" s="14"/>
      <c r="E633" s="14"/>
      <c r="F633" s="14"/>
      <c r="G633" s="14"/>
      <c r="H633" s="14"/>
      <c r="I633" s="14"/>
      <c r="J633" s="14"/>
      <c r="K633" s="14"/>
      <c r="L633" s="14"/>
      <c r="M633" s="14"/>
      <c r="N633" s="14"/>
      <c r="O633" s="14"/>
      <c r="P633" s="14"/>
    </row>
    <row r="634" spans="1:16">
      <c r="A634" s="14"/>
      <c r="B634" s="14"/>
      <c r="C634" s="14"/>
      <c r="D634" s="14"/>
      <c r="E634" s="14"/>
      <c r="F634" s="14"/>
      <c r="G634" s="14"/>
      <c r="H634" s="14"/>
      <c r="I634" s="14"/>
      <c r="J634" s="14"/>
      <c r="K634" s="14"/>
      <c r="L634" s="14"/>
      <c r="M634" s="14"/>
      <c r="N634" s="14"/>
      <c r="O634" s="14"/>
      <c r="P634" s="14"/>
    </row>
    <row r="635" spans="1:16">
      <c r="A635" s="14"/>
      <c r="B635" s="14"/>
      <c r="C635" s="14"/>
      <c r="D635" s="14"/>
      <c r="E635" s="14"/>
      <c r="F635" s="14"/>
      <c r="G635" s="14"/>
      <c r="H635" s="14"/>
      <c r="I635" s="14"/>
      <c r="J635" s="14"/>
      <c r="K635" s="14"/>
      <c r="L635" s="14"/>
      <c r="M635" s="14"/>
      <c r="N635" s="14"/>
      <c r="O635" s="14"/>
      <c r="P635" s="14"/>
    </row>
    <row r="636" spans="1:16">
      <c r="A636" s="14"/>
      <c r="B636" s="14"/>
      <c r="C636" s="14"/>
      <c r="D636" s="14"/>
      <c r="E636" s="14"/>
      <c r="F636" s="14"/>
      <c r="G636" s="14"/>
      <c r="H636" s="14"/>
      <c r="I636" s="14"/>
      <c r="J636" s="14"/>
      <c r="K636" s="14"/>
      <c r="L636" s="14"/>
      <c r="M636" s="14"/>
      <c r="N636" s="14"/>
      <c r="O636" s="14"/>
      <c r="P636" s="14"/>
    </row>
    <row r="637" spans="1:16">
      <c r="A637" s="14"/>
      <c r="B637" s="14"/>
      <c r="C637" s="14"/>
      <c r="D637" s="14"/>
      <c r="E637" s="14"/>
      <c r="F637" s="14"/>
      <c r="G637" s="14"/>
      <c r="H637" s="14"/>
      <c r="I637" s="14"/>
      <c r="J637" s="14"/>
      <c r="K637" s="14"/>
      <c r="L637" s="14"/>
      <c r="M637" s="14"/>
      <c r="N637" s="14"/>
      <c r="O637" s="14"/>
      <c r="P637" s="14"/>
    </row>
    <row r="638" spans="1:16">
      <c r="A638" s="14"/>
      <c r="B638" s="14"/>
      <c r="C638" s="14"/>
      <c r="D638" s="14"/>
      <c r="E638" s="14"/>
      <c r="F638" s="14"/>
      <c r="G638" s="14"/>
      <c r="H638" s="14"/>
      <c r="I638" s="14"/>
      <c r="J638" s="14"/>
      <c r="K638" s="14"/>
      <c r="L638" s="14"/>
      <c r="M638" s="14"/>
      <c r="N638" s="14"/>
      <c r="O638" s="14"/>
      <c r="P638" s="14"/>
    </row>
    <row r="639" spans="1:16">
      <c r="A639" s="14"/>
      <c r="B639" s="14"/>
      <c r="C639" s="14"/>
      <c r="D639" s="14"/>
      <c r="E639" s="14"/>
      <c r="F639" s="14"/>
      <c r="G639" s="14"/>
      <c r="H639" s="14"/>
      <c r="I639" s="14"/>
      <c r="J639" s="14"/>
      <c r="K639" s="14"/>
      <c r="L639" s="14"/>
      <c r="M639" s="14"/>
      <c r="N639" s="14"/>
      <c r="O639" s="14"/>
      <c r="P639" s="14"/>
    </row>
    <row r="640" spans="1:16">
      <c r="A640" s="14"/>
      <c r="B640" s="14"/>
      <c r="C640" s="14"/>
      <c r="D640" s="14"/>
      <c r="E640" s="14"/>
      <c r="F640" s="14"/>
      <c r="G640" s="14"/>
      <c r="H640" s="14"/>
      <c r="I640" s="14"/>
      <c r="J640" s="14"/>
      <c r="K640" s="14"/>
      <c r="L640" s="14"/>
      <c r="M640" s="14"/>
      <c r="N640" s="14"/>
      <c r="O640" s="14"/>
      <c r="P640" s="14"/>
    </row>
    <row r="641" spans="1:16">
      <c r="A641" s="14"/>
      <c r="B641" s="14"/>
      <c r="C641" s="14"/>
      <c r="D641" s="14"/>
      <c r="E641" s="14"/>
      <c r="F641" s="14"/>
      <c r="G641" s="14"/>
      <c r="H641" s="14"/>
      <c r="I641" s="14"/>
      <c r="J641" s="14"/>
      <c r="K641" s="14"/>
      <c r="L641" s="14"/>
      <c r="M641" s="14"/>
      <c r="N641" s="14"/>
      <c r="O641" s="14"/>
      <c r="P641" s="14"/>
    </row>
    <row r="642" spans="1:16">
      <c r="A642" s="14"/>
      <c r="B642" s="14"/>
      <c r="C642" s="14"/>
      <c r="D642" s="14"/>
      <c r="E642" s="14"/>
      <c r="F642" s="14"/>
      <c r="G642" s="14"/>
      <c r="H642" s="14"/>
      <c r="I642" s="14"/>
      <c r="J642" s="14"/>
      <c r="K642" s="14"/>
      <c r="L642" s="14"/>
      <c r="M642" s="14"/>
      <c r="N642" s="14"/>
      <c r="O642" s="14"/>
      <c r="P642" s="14"/>
    </row>
    <row r="643" spans="1:16">
      <c r="A643" s="14"/>
      <c r="B643" s="14"/>
      <c r="C643" s="14"/>
      <c r="D643" s="14"/>
      <c r="E643" s="14"/>
      <c r="F643" s="14"/>
      <c r="G643" s="14"/>
      <c r="H643" s="14"/>
      <c r="I643" s="14"/>
      <c r="J643" s="14"/>
      <c r="K643" s="14"/>
      <c r="L643" s="14"/>
      <c r="M643" s="14"/>
      <c r="N643" s="14"/>
      <c r="O643" s="14"/>
      <c r="P643" s="14"/>
    </row>
    <row r="644" spans="1:16">
      <c r="A644" s="14"/>
      <c r="B644" s="14"/>
      <c r="C644" s="14"/>
      <c r="D644" s="14"/>
      <c r="E644" s="14"/>
      <c r="F644" s="14"/>
      <c r="G644" s="14"/>
      <c r="H644" s="14"/>
      <c r="I644" s="14"/>
      <c r="J644" s="14"/>
      <c r="K644" s="14"/>
      <c r="L644" s="14"/>
      <c r="M644" s="14"/>
      <c r="N644" s="14"/>
      <c r="O644" s="14"/>
      <c r="P644" s="14"/>
    </row>
    <row r="645" spans="1:16">
      <c r="A645" s="14"/>
      <c r="B645" s="14"/>
      <c r="C645" s="14"/>
      <c r="D645" s="14"/>
      <c r="E645" s="14"/>
      <c r="F645" s="14"/>
      <c r="G645" s="14"/>
      <c r="H645" s="14"/>
      <c r="I645" s="14"/>
      <c r="J645" s="14"/>
      <c r="K645" s="14"/>
      <c r="L645" s="14"/>
      <c r="M645" s="14"/>
      <c r="N645" s="14"/>
      <c r="O645" s="14"/>
      <c r="P645" s="14"/>
    </row>
    <row r="646" spans="1:16">
      <c r="A646" s="14"/>
      <c r="B646" s="14"/>
      <c r="C646" s="14"/>
      <c r="D646" s="14"/>
      <c r="E646" s="14"/>
      <c r="F646" s="14"/>
      <c r="G646" s="14"/>
      <c r="H646" s="14"/>
      <c r="I646" s="14"/>
      <c r="J646" s="14"/>
      <c r="K646" s="14"/>
      <c r="L646" s="14"/>
      <c r="M646" s="14"/>
      <c r="N646" s="14"/>
      <c r="O646" s="14"/>
      <c r="P646" s="14"/>
    </row>
    <row r="647" spans="1:16">
      <c r="A647" s="14"/>
      <c r="B647" s="14"/>
      <c r="C647" s="14"/>
      <c r="D647" s="14"/>
      <c r="E647" s="14"/>
      <c r="F647" s="14"/>
      <c r="G647" s="14"/>
      <c r="H647" s="14"/>
      <c r="I647" s="14"/>
      <c r="J647" s="14"/>
      <c r="K647" s="14"/>
      <c r="L647" s="14"/>
      <c r="M647" s="14"/>
      <c r="N647" s="14"/>
      <c r="O647" s="14"/>
      <c r="P647" s="14"/>
    </row>
    <row r="648" spans="1:16">
      <c r="A648" s="14"/>
      <c r="B648" s="14"/>
      <c r="C648" s="14"/>
      <c r="D648" s="14"/>
      <c r="E648" s="14"/>
      <c r="F648" s="14"/>
      <c r="G648" s="14"/>
      <c r="H648" s="14"/>
      <c r="I648" s="14"/>
      <c r="J648" s="14"/>
      <c r="K648" s="14"/>
      <c r="L648" s="14"/>
      <c r="M648" s="14"/>
      <c r="N648" s="14"/>
      <c r="O648" s="14"/>
      <c r="P648" s="14"/>
    </row>
    <row r="649" spans="1:16">
      <c r="A649" s="14"/>
      <c r="B649" s="14"/>
      <c r="C649" s="14"/>
      <c r="D649" s="14"/>
      <c r="E649" s="14"/>
      <c r="F649" s="14"/>
      <c r="G649" s="14"/>
      <c r="H649" s="14"/>
      <c r="I649" s="14"/>
      <c r="J649" s="14"/>
      <c r="K649" s="14"/>
      <c r="L649" s="14"/>
      <c r="M649" s="14"/>
      <c r="N649" s="14"/>
      <c r="O649" s="14"/>
      <c r="P649" s="14"/>
    </row>
    <row r="650" spans="1:16">
      <c r="A650" s="14"/>
      <c r="B650" s="14"/>
      <c r="C650" s="14"/>
      <c r="D650" s="14"/>
      <c r="E650" s="14"/>
      <c r="F650" s="14"/>
      <c r="G650" s="14"/>
      <c r="H650" s="14"/>
      <c r="I650" s="14"/>
      <c r="J650" s="14"/>
      <c r="K650" s="14"/>
      <c r="L650" s="14"/>
      <c r="M650" s="14"/>
      <c r="N650" s="14"/>
      <c r="O650" s="14"/>
      <c r="P650" s="14"/>
    </row>
    <row r="651" spans="1:16">
      <c r="A651" s="14"/>
      <c r="B651" s="14"/>
      <c r="C651" s="14"/>
      <c r="D651" s="14"/>
      <c r="E651" s="14"/>
      <c r="F651" s="14"/>
      <c r="G651" s="14"/>
      <c r="H651" s="14"/>
      <c r="I651" s="14"/>
      <c r="J651" s="14"/>
      <c r="K651" s="14"/>
      <c r="L651" s="14"/>
      <c r="M651" s="14"/>
      <c r="N651" s="14"/>
      <c r="O651" s="14"/>
      <c r="P651" s="14"/>
    </row>
    <row r="652" spans="1:16">
      <c r="A652" s="14"/>
      <c r="B652" s="14"/>
      <c r="C652" s="14"/>
      <c r="D652" s="14"/>
      <c r="E652" s="14"/>
      <c r="F652" s="14"/>
      <c r="G652" s="14"/>
      <c r="H652" s="14"/>
      <c r="I652" s="14"/>
      <c r="J652" s="14"/>
      <c r="K652" s="14"/>
      <c r="L652" s="14"/>
      <c r="M652" s="14"/>
      <c r="N652" s="14"/>
      <c r="O652" s="14"/>
      <c r="P652" s="14"/>
    </row>
    <row r="653" spans="1:16">
      <c r="A653" s="14"/>
      <c r="B653" s="14"/>
      <c r="C653" s="14"/>
      <c r="D653" s="14"/>
      <c r="E653" s="14"/>
      <c r="F653" s="14"/>
      <c r="G653" s="14"/>
      <c r="H653" s="14"/>
      <c r="I653" s="14"/>
      <c r="J653" s="14"/>
      <c r="K653" s="14"/>
      <c r="L653" s="14"/>
      <c r="M653" s="14"/>
      <c r="N653" s="14"/>
      <c r="O653" s="14"/>
      <c r="P653" s="14"/>
    </row>
    <row r="654" spans="1:16">
      <c r="A654" s="14"/>
      <c r="B654" s="14"/>
      <c r="C654" s="14"/>
      <c r="D654" s="14"/>
      <c r="E654" s="14"/>
      <c r="F654" s="14"/>
      <c r="G654" s="14"/>
      <c r="H654" s="14"/>
      <c r="I654" s="14"/>
      <c r="J654" s="14"/>
      <c r="K654" s="14"/>
      <c r="L654" s="14"/>
      <c r="M654" s="14"/>
      <c r="N654" s="14"/>
      <c r="O654" s="14"/>
      <c r="P654" s="14"/>
    </row>
    <row r="655" spans="1:16">
      <c r="A655" s="14"/>
      <c r="B655" s="14"/>
      <c r="C655" s="14"/>
      <c r="D655" s="14"/>
      <c r="E655" s="14"/>
      <c r="F655" s="14"/>
      <c r="G655" s="14"/>
      <c r="H655" s="14"/>
      <c r="I655" s="14"/>
      <c r="J655" s="14"/>
      <c r="K655" s="14"/>
      <c r="L655" s="14"/>
      <c r="M655" s="14"/>
      <c r="N655" s="14"/>
      <c r="O655" s="14"/>
      <c r="P655" s="14"/>
    </row>
    <row r="656" spans="1:16">
      <c r="A656" s="14"/>
      <c r="B656" s="14"/>
      <c r="C656" s="14"/>
      <c r="D656" s="14"/>
      <c r="E656" s="14"/>
      <c r="F656" s="14"/>
      <c r="G656" s="14"/>
      <c r="H656" s="14"/>
      <c r="I656" s="14"/>
      <c r="J656" s="14"/>
      <c r="K656" s="14"/>
      <c r="L656" s="14"/>
      <c r="M656" s="14"/>
      <c r="N656" s="14"/>
      <c r="O656" s="14"/>
      <c r="P656" s="14"/>
    </row>
    <row r="657" spans="1:16">
      <c r="A657" s="14"/>
      <c r="B657" s="14"/>
      <c r="C657" s="14"/>
      <c r="D657" s="14"/>
      <c r="E657" s="14"/>
      <c r="F657" s="14"/>
      <c r="G657" s="14"/>
      <c r="H657" s="14"/>
      <c r="I657" s="14"/>
      <c r="J657" s="14"/>
      <c r="K657" s="14"/>
      <c r="L657" s="14"/>
      <c r="M657" s="14"/>
      <c r="N657" s="14"/>
      <c r="O657" s="14"/>
      <c r="P657" s="14"/>
    </row>
    <row r="658" spans="1:16">
      <c r="A658" s="14"/>
      <c r="B658" s="14"/>
      <c r="C658" s="14"/>
      <c r="D658" s="14"/>
      <c r="E658" s="14"/>
      <c r="F658" s="14"/>
      <c r="G658" s="14"/>
      <c r="H658" s="14"/>
      <c r="I658" s="14"/>
      <c r="J658" s="14"/>
      <c r="K658" s="14"/>
      <c r="L658" s="14"/>
      <c r="M658" s="14"/>
      <c r="N658" s="14"/>
      <c r="O658" s="14"/>
      <c r="P658" s="14"/>
    </row>
    <row r="659" spans="1:16">
      <c r="A659" s="14"/>
      <c r="B659" s="14"/>
      <c r="C659" s="14"/>
      <c r="D659" s="14"/>
      <c r="E659" s="14"/>
      <c r="F659" s="14"/>
      <c r="G659" s="14"/>
      <c r="H659" s="14"/>
      <c r="I659" s="14"/>
      <c r="J659" s="14"/>
      <c r="K659" s="14"/>
      <c r="L659" s="14"/>
      <c r="M659" s="14"/>
      <c r="N659" s="14"/>
      <c r="O659" s="14"/>
      <c r="P659" s="14"/>
    </row>
    <row r="660" spans="1:16">
      <c r="A660" s="14"/>
      <c r="B660" s="14"/>
      <c r="C660" s="14"/>
      <c r="D660" s="14"/>
      <c r="E660" s="14"/>
      <c r="F660" s="14"/>
      <c r="G660" s="14"/>
      <c r="H660" s="14"/>
      <c r="I660" s="14"/>
      <c r="J660" s="14"/>
      <c r="K660" s="14"/>
      <c r="L660" s="14"/>
      <c r="M660" s="14"/>
      <c r="N660" s="14"/>
      <c r="O660" s="14"/>
      <c r="P660" s="14"/>
    </row>
    <row r="661" spans="1:16">
      <c r="A661" s="14"/>
      <c r="B661" s="14"/>
      <c r="C661" s="14"/>
      <c r="D661" s="14"/>
      <c r="E661" s="14"/>
      <c r="F661" s="14"/>
      <c r="G661" s="14"/>
      <c r="H661" s="14"/>
      <c r="I661" s="14"/>
      <c r="J661" s="14"/>
      <c r="K661" s="14"/>
      <c r="L661" s="14"/>
      <c r="M661" s="14"/>
      <c r="N661" s="14"/>
      <c r="O661" s="14"/>
      <c r="P661" s="14"/>
    </row>
    <row r="662" spans="1:16">
      <c r="A662" s="14"/>
      <c r="B662" s="14"/>
      <c r="C662" s="14"/>
      <c r="D662" s="14"/>
      <c r="E662" s="14"/>
      <c r="F662" s="14"/>
      <c r="G662" s="14"/>
      <c r="H662" s="14"/>
      <c r="I662" s="14"/>
      <c r="J662" s="14"/>
      <c r="K662" s="14"/>
      <c r="L662" s="14"/>
      <c r="M662" s="14"/>
      <c r="N662" s="14"/>
      <c r="O662" s="14"/>
      <c r="P662" s="14"/>
    </row>
    <row r="663" spans="1:16">
      <c r="A663" s="14"/>
      <c r="B663" s="14"/>
      <c r="C663" s="14"/>
      <c r="D663" s="14"/>
      <c r="E663" s="14"/>
      <c r="F663" s="14"/>
      <c r="G663" s="14"/>
      <c r="H663" s="14"/>
      <c r="I663" s="14"/>
      <c r="J663" s="14"/>
      <c r="K663" s="14"/>
      <c r="L663" s="14"/>
      <c r="M663" s="14"/>
      <c r="N663" s="14"/>
      <c r="O663" s="14"/>
      <c r="P663" s="14"/>
    </row>
    <row r="664" spans="1:16">
      <c r="A664" s="14"/>
      <c r="B664" s="14"/>
      <c r="C664" s="14"/>
      <c r="D664" s="14"/>
      <c r="E664" s="14"/>
      <c r="F664" s="14"/>
      <c r="G664" s="14"/>
      <c r="H664" s="14"/>
      <c r="I664" s="14"/>
      <c r="J664" s="14"/>
      <c r="K664" s="14"/>
      <c r="L664" s="14"/>
      <c r="M664" s="14"/>
      <c r="N664" s="14"/>
      <c r="O664" s="14"/>
      <c r="P664" s="14"/>
    </row>
    <row r="665" spans="1:16">
      <c r="A665" s="14"/>
      <c r="B665" s="14"/>
      <c r="C665" s="14"/>
      <c r="D665" s="14"/>
      <c r="E665" s="14"/>
      <c r="F665" s="14"/>
      <c r="G665" s="14"/>
      <c r="H665" s="14"/>
      <c r="I665" s="14"/>
      <c r="J665" s="14"/>
      <c r="K665" s="14"/>
      <c r="L665" s="14"/>
      <c r="M665" s="14"/>
      <c r="N665" s="14"/>
      <c r="O665" s="14"/>
      <c r="P665" s="14"/>
    </row>
    <row r="666" spans="1:16">
      <c r="A666" s="14"/>
      <c r="B666" s="14"/>
      <c r="C666" s="14"/>
      <c r="D666" s="14"/>
      <c r="E666" s="14"/>
      <c r="F666" s="14"/>
      <c r="G666" s="14"/>
      <c r="H666" s="14"/>
      <c r="I666" s="14"/>
      <c r="J666" s="14"/>
      <c r="K666" s="14"/>
      <c r="L666" s="14"/>
      <c r="M666" s="14"/>
      <c r="N666" s="14"/>
      <c r="O666" s="14"/>
      <c r="P666" s="14"/>
    </row>
    <row r="667" spans="1:16">
      <c r="A667" s="14"/>
      <c r="B667" s="14"/>
      <c r="C667" s="14"/>
      <c r="D667" s="14"/>
      <c r="E667" s="14"/>
      <c r="F667" s="14"/>
      <c r="G667" s="14"/>
      <c r="H667" s="14"/>
      <c r="I667" s="14"/>
      <c r="J667" s="14"/>
      <c r="K667" s="14"/>
      <c r="L667" s="14"/>
      <c r="M667" s="14"/>
      <c r="N667" s="14"/>
      <c r="O667" s="14"/>
      <c r="P667" s="14"/>
    </row>
    <row r="668" spans="1:16">
      <c r="A668" s="14"/>
      <c r="B668" s="14"/>
      <c r="C668" s="14"/>
      <c r="D668" s="14"/>
      <c r="E668" s="14"/>
      <c r="F668" s="14"/>
      <c r="G668" s="14"/>
      <c r="H668" s="14"/>
      <c r="I668" s="14"/>
      <c r="J668" s="14"/>
      <c r="K668" s="14"/>
      <c r="L668" s="14"/>
      <c r="M668" s="14"/>
      <c r="N668" s="14"/>
      <c r="O668" s="14"/>
      <c r="P668" s="14"/>
    </row>
    <row r="669" spans="1:16">
      <c r="A669" s="14"/>
      <c r="B669" s="14"/>
      <c r="C669" s="14"/>
      <c r="D669" s="14"/>
      <c r="E669" s="14"/>
      <c r="F669" s="14"/>
      <c r="G669" s="14"/>
      <c r="H669" s="14"/>
      <c r="I669" s="14"/>
      <c r="J669" s="14"/>
      <c r="K669" s="14"/>
      <c r="L669" s="14"/>
      <c r="M669" s="14"/>
      <c r="N669" s="14"/>
      <c r="O669" s="14"/>
      <c r="P669" s="14"/>
    </row>
    <row r="670" spans="1:16">
      <c r="A670" s="14"/>
      <c r="B670" s="14"/>
      <c r="C670" s="14"/>
      <c r="D670" s="14"/>
      <c r="E670" s="14"/>
      <c r="F670" s="14"/>
      <c r="G670" s="14"/>
      <c r="H670" s="14"/>
      <c r="I670" s="14"/>
      <c r="J670" s="14"/>
      <c r="K670" s="14"/>
      <c r="L670" s="14"/>
      <c r="M670" s="14"/>
      <c r="N670" s="14"/>
      <c r="O670" s="14"/>
      <c r="P670" s="14"/>
    </row>
    <row r="671" spans="1:16">
      <c r="A671" s="14"/>
      <c r="B671" s="14"/>
      <c r="C671" s="14"/>
      <c r="D671" s="14"/>
      <c r="E671" s="14"/>
      <c r="F671" s="14"/>
      <c r="G671" s="14"/>
      <c r="H671" s="14"/>
      <c r="I671" s="14"/>
      <c r="J671" s="14"/>
      <c r="K671" s="14"/>
      <c r="L671" s="14"/>
      <c r="M671" s="14"/>
      <c r="N671" s="14"/>
      <c r="O671" s="14"/>
      <c r="P671" s="14"/>
    </row>
    <row r="672" spans="1:16">
      <c r="A672" s="14"/>
      <c r="B672" s="14"/>
      <c r="C672" s="14"/>
      <c r="D672" s="14"/>
      <c r="E672" s="14"/>
      <c r="F672" s="14"/>
      <c r="G672" s="14"/>
      <c r="H672" s="14"/>
      <c r="I672" s="14"/>
      <c r="J672" s="14"/>
      <c r="K672" s="14"/>
      <c r="L672" s="14"/>
      <c r="M672" s="14"/>
      <c r="N672" s="14"/>
      <c r="O672" s="14"/>
      <c r="P672" s="14"/>
    </row>
    <row r="673" spans="1:16">
      <c r="A673" s="14"/>
      <c r="B673" s="14"/>
      <c r="C673" s="14"/>
      <c r="D673" s="14"/>
      <c r="E673" s="14"/>
      <c r="F673" s="14"/>
      <c r="G673" s="14"/>
      <c r="H673" s="14"/>
      <c r="I673" s="14"/>
      <c r="J673" s="14"/>
      <c r="K673" s="14"/>
      <c r="L673" s="14"/>
      <c r="M673" s="14"/>
      <c r="N673" s="14"/>
      <c r="O673" s="14"/>
      <c r="P673" s="14"/>
    </row>
    <row r="674" spans="1:16">
      <c r="A674" s="14"/>
      <c r="B674" s="14"/>
      <c r="C674" s="14"/>
      <c r="D674" s="14"/>
      <c r="E674" s="14"/>
      <c r="F674" s="14"/>
      <c r="G674" s="14"/>
      <c r="H674" s="14"/>
      <c r="I674" s="14"/>
      <c r="J674" s="14"/>
      <c r="K674" s="14"/>
      <c r="L674" s="14"/>
      <c r="M674" s="14"/>
      <c r="N674" s="14"/>
      <c r="O674" s="14"/>
      <c r="P674" s="14"/>
    </row>
    <row r="675" spans="1:16">
      <c r="A675" s="14"/>
      <c r="B675" s="14"/>
      <c r="C675" s="14"/>
      <c r="D675" s="14"/>
      <c r="E675" s="14"/>
      <c r="F675" s="14"/>
      <c r="G675" s="14"/>
      <c r="H675" s="14"/>
      <c r="I675" s="14"/>
      <c r="J675" s="14"/>
      <c r="K675" s="14"/>
      <c r="L675" s="14"/>
      <c r="M675" s="14"/>
      <c r="N675" s="14"/>
      <c r="O675" s="14"/>
      <c r="P675" s="14"/>
    </row>
    <row r="676" spans="1:16">
      <c r="A676" s="14"/>
      <c r="B676" s="14"/>
      <c r="C676" s="14"/>
      <c r="D676" s="14"/>
      <c r="E676" s="14"/>
      <c r="F676" s="14"/>
      <c r="G676" s="14"/>
      <c r="H676" s="14"/>
      <c r="I676" s="14"/>
      <c r="J676" s="14"/>
      <c r="K676" s="14"/>
      <c r="L676" s="14"/>
      <c r="M676" s="14"/>
      <c r="N676" s="14"/>
      <c r="O676" s="14"/>
      <c r="P676" s="14"/>
    </row>
    <row r="677" spans="1:16">
      <c r="A677" s="14"/>
      <c r="B677" s="14"/>
      <c r="C677" s="14"/>
      <c r="D677" s="14"/>
      <c r="E677" s="14"/>
      <c r="F677" s="14"/>
      <c r="G677" s="14"/>
      <c r="H677" s="14"/>
      <c r="I677" s="14"/>
      <c r="J677" s="14"/>
      <c r="K677" s="14"/>
      <c r="L677" s="14"/>
      <c r="M677" s="14"/>
      <c r="N677" s="14"/>
      <c r="O677" s="14"/>
      <c r="P677" s="14"/>
    </row>
    <row r="678" spans="1:16">
      <c r="A678" s="14"/>
      <c r="B678" s="14"/>
      <c r="C678" s="14"/>
      <c r="D678" s="14"/>
      <c r="E678" s="14"/>
      <c r="F678" s="14"/>
      <c r="G678" s="14"/>
      <c r="H678" s="14"/>
      <c r="I678" s="14"/>
      <c r="J678" s="14"/>
      <c r="K678" s="14"/>
      <c r="L678" s="14"/>
      <c r="M678" s="14"/>
      <c r="N678" s="14"/>
      <c r="O678" s="14"/>
      <c r="P678" s="14"/>
    </row>
    <row r="679" spans="1:16">
      <c r="A679" s="14"/>
      <c r="B679" s="14"/>
      <c r="C679" s="14"/>
      <c r="D679" s="14"/>
      <c r="E679" s="14"/>
      <c r="F679" s="14"/>
      <c r="G679" s="14"/>
      <c r="H679" s="14"/>
      <c r="I679" s="14"/>
      <c r="J679" s="14"/>
      <c r="K679" s="14"/>
      <c r="L679" s="14"/>
      <c r="M679" s="14"/>
      <c r="N679" s="14"/>
      <c r="O679" s="14"/>
      <c r="P679" s="14"/>
    </row>
    <row r="680" spans="1:16">
      <c r="A680" s="14"/>
      <c r="B680" s="14"/>
      <c r="C680" s="14"/>
      <c r="D680" s="14"/>
      <c r="E680" s="14"/>
      <c r="F680" s="14"/>
      <c r="G680" s="14"/>
      <c r="H680" s="14"/>
      <c r="I680" s="14"/>
      <c r="J680" s="14"/>
      <c r="K680" s="14"/>
      <c r="L680" s="14"/>
      <c r="M680" s="14"/>
      <c r="N680" s="14"/>
      <c r="O680" s="14"/>
      <c r="P680" s="14"/>
    </row>
    <row r="681" spans="1:16">
      <c r="A681" s="14"/>
      <c r="B681" s="14"/>
      <c r="C681" s="14"/>
      <c r="D681" s="14"/>
      <c r="E681" s="14"/>
      <c r="F681" s="14"/>
      <c r="G681" s="14"/>
      <c r="H681" s="14"/>
      <c r="I681" s="14"/>
      <c r="J681" s="14"/>
      <c r="K681" s="14"/>
      <c r="L681" s="14"/>
      <c r="M681" s="14"/>
      <c r="N681" s="14"/>
      <c r="O681" s="14"/>
      <c r="P681" s="14"/>
    </row>
    <row r="682" spans="1:16">
      <c r="A682" s="14"/>
      <c r="B682" s="14"/>
      <c r="C682" s="14"/>
      <c r="D682" s="14"/>
      <c r="E682" s="14"/>
      <c r="F682" s="14"/>
      <c r="G682" s="14"/>
      <c r="H682" s="14"/>
      <c r="I682" s="14"/>
      <c r="J682" s="14"/>
      <c r="K682" s="14"/>
      <c r="L682" s="14"/>
      <c r="M682" s="14"/>
      <c r="N682" s="14"/>
      <c r="O682" s="14"/>
      <c r="P682" s="14"/>
    </row>
    <row r="683" spans="1:16">
      <c r="A683" s="14"/>
      <c r="B683" s="14"/>
      <c r="C683" s="14"/>
      <c r="D683" s="14"/>
      <c r="E683" s="14"/>
      <c r="F683" s="14"/>
      <c r="G683" s="14"/>
      <c r="H683" s="14"/>
      <c r="I683" s="14"/>
      <c r="J683" s="14"/>
      <c r="K683" s="14"/>
      <c r="L683" s="14"/>
      <c r="M683" s="14"/>
      <c r="N683" s="14"/>
      <c r="O683" s="14"/>
      <c r="P683" s="14"/>
    </row>
    <row r="684" spans="1:16">
      <c r="A684" s="14"/>
      <c r="B684" s="14"/>
      <c r="C684" s="14"/>
      <c r="D684" s="14"/>
      <c r="E684" s="14"/>
      <c r="F684" s="14"/>
      <c r="G684" s="14"/>
      <c r="H684" s="14"/>
      <c r="I684" s="14"/>
      <c r="J684" s="14"/>
      <c r="K684" s="14"/>
      <c r="L684" s="14"/>
      <c r="M684" s="14"/>
      <c r="N684" s="14"/>
      <c r="O684" s="14"/>
      <c r="P684" s="14"/>
    </row>
    <row r="685" spans="1:16">
      <c r="A685" s="14"/>
      <c r="B685" s="14"/>
      <c r="C685" s="14"/>
      <c r="D685" s="14"/>
      <c r="E685" s="14"/>
      <c r="F685" s="14"/>
      <c r="G685" s="14"/>
      <c r="H685" s="14"/>
      <c r="I685" s="14"/>
      <c r="J685" s="14"/>
      <c r="K685" s="14"/>
      <c r="L685" s="14"/>
      <c r="M685" s="14"/>
      <c r="N685" s="14"/>
      <c r="O685" s="14"/>
      <c r="P685" s="14"/>
    </row>
    <row r="686" spans="1:16">
      <c r="A686" s="14"/>
      <c r="B686" s="14"/>
      <c r="C686" s="14"/>
      <c r="D686" s="14"/>
      <c r="E686" s="14"/>
      <c r="F686" s="14"/>
      <c r="G686" s="14"/>
      <c r="H686" s="14"/>
      <c r="I686" s="14"/>
      <c r="J686" s="14"/>
      <c r="K686" s="14"/>
      <c r="L686" s="14"/>
      <c r="M686" s="14"/>
      <c r="N686" s="14"/>
      <c r="O686" s="14"/>
      <c r="P686" s="14"/>
    </row>
    <row r="687" spans="1:16">
      <c r="A687" s="14"/>
      <c r="B687" s="14"/>
      <c r="C687" s="14"/>
      <c r="D687" s="14"/>
      <c r="E687" s="14"/>
      <c r="F687" s="14"/>
      <c r="G687" s="14"/>
      <c r="H687" s="14"/>
      <c r="I687" s="14"/>
      <c r="J687" s="14"/>
      <c r="K687" s="14"/>
      <c r="L687" s="14"/>
      <c r="M687" s="14"/>
      <c r="N687" s="14"/>
      <c r="O687" s="14"/>
      <c r="P687" s="14"/>
    </row>
    <row r="688" spans="1:16">
      <c r="A688" s="14"/>
      <c r="B688" s="14"/>
      <c r="C688" s="14"/>
      <c r="D688" s="14"/>
      <c r="E688" s="14"/>
      <c r="F688" s="14"/>
      <c r="G688" s="14"/>
      <c r="H688" s="14"/>
      <c r="I688" s="14"/>
      <c r="J688" s="14"/>
      <c r="K688" s="14"/>
      <c r="L688" s="14"/>
      <c r="M688" s="14"/>
      <c r="N688" s="14"/>
      <c r="O688" s="14"/>
      <c r="P688" s="14"/>
    </row>
    <row r="689" spans="1:16">
      <c r="A689" s="14"/>
      <c r="B689" s="14"/>
      <c r="C689" s="14"/>
      <c r="D689" s="14"/>
      <c r="E689" s="14"/>
      <c r="F689" s="14"/>
      <c r="G689" s="14"/>
      <c r="H689" s="14"/>
      <c r="I689" s="14"/>
      <c r="J689" s="14"/>
      <c r="K689" s="14"/>
      <c r="L689" s="14"/>
      <c r="M689" s="14"/>
      <c r="N689" s="14"/>
      <c r="O689" s="14"/>
      <c r="P689" s="14"/>
    </row>
    <row r="690" spans="1:16">
      <c r="A690" s="14"/>
      <c r="B690" s="14"/>
      <c r="C690" s="14"/>
      <c r="D690" s="14"/>
      <c r="E690" s="14"/>
      <c r="F690" s="14"/>
      <c r="G690" s="14"/>
      <c r="H690" s="14"/>
      <c r="I690" s="14"/>
      <c r="J690" s="14"/>
      <c r="K690" s="14"/>
      <c r="L690" s="14"/>
      <c r="M690" s="14"/>
      <c r="N690" s="14"/>
      <c r="O690" s="14"/>
      <c r="P690" s="14"/>
    </row>
    <row r="691" spans="1:16">
      <c r="A691" s="14"/>
      <c r="B691" s="14"/>
      <c r="C691" s="14"/>
      <c r="D691" s="14"/>
      <c r="E691" s="14"/>
      <c r="F691" s="14"/>
      <c r="G691" s="14"/>
      <c r="H691" s="14"/>
      <c r="I691" s="14"/>
      <c r="J691" s="14"/>
      <c r="K691" s="14"/>
      <c r="L691" s="14"/>
      <c r="M691" s="14"/>
      <c r="N691" s="14"/>
      <c r="O691" s="14"/>
      <c r="P691" s="14"/>
    </row>
    <row r="692" spans="1:16">
      <c r="A692" s="14"/>
      <c r="B692" s="14"/>
      <c r="C692" s="14"/>
      <c r="D692" s="14"/>
      <c r="E692" s="14"/>
      <c r="F692" s="14"/>
      <c r="G692" s="14"/>
      <c r="H692" s="14"/>
      <c r="I692" s="14"/>
      <c r="J692" s="14"/>
      <c r="K692" s="14"/>
      <c r="L692" s="14"/>
      <c r="M692" s="14"/>
      <c r="N692" s="14"/>
      <c r="O692" s="14"/>
      <c r="P692" s="14"/>
    </row>
    <row r="693" spans="1:16">
      <c r="A693" s="14"/>
      <c r="B693" s="14"/>
      <c r="C693" s="14"/>
      <c r="D693" s="14"/>
      <c r="E693" s="14"/>
      <c r="F693" s="14"/>
      <c r="G693" s="14"/>
      <c r="H693" s="14"/>
      <c r="I693" s="14"/>
      <c r="J693" s="14"/>
      <c r="K693" s="14"/>
      <c r="L693" s="14"/>
      <c r="M693" s="14"/>
      <c r="N693" s="14"/>
      <c r="O693" s="14"/>
      <c r="P693" s="14"/>
    </row>
    <row r="694" spans="1:16">
      <c r="A694" s="14"/>
      <c r="B694" s="14"/>
      <c r="C694" s="14"/>
      <c r="D694" s="14"/>
      <c r="E694" s="14"/>
      <c r="F694" s="14"/>
      <c r="G694" s="14"/>
      <c r="H694" s="14"/>
      <c r="I694" s="14"/>
      <c r="J694" s="14"/>
      <c r="K694" s="14"/>
      <c r="L694" s="14"/>
      <c r="M694" s="14"/>
      <c r="N694" s="14"/>
      <c r="O694" s="14"/>
      <c r="P694" s="14"/>
    </row>
    <row r="695" spans="1:16">
      <c r="A695" s="14"/>
      <c r="B695" s="14"/>
      <c r="C695" s="14"/>
      <c r="D695" s="14"/>
      <c r="E695" s="14"/>
      <c r="F695" s="14"/>
      <c r="G695" s="14"/>
      <c r="H695" s="14"/>
      <c r="I695" s="14"/>
      <c r="J695" s="14"/>
      <c r="K695" s="14"/>
      <c r="L695" s="14"/>
      <c r="M695" s="14"/>
      <c r="N695" s="14"/>
      <c r="O695" s="14"/>
      <c r="P695" s="14"/>
    </row>
    <row r="696" spans="1:16">
      <c r="A696" s="14"/>
      <c r="B696" s="14"/>
      <c r="C696" s="14"/>
      <c r="D696" s="14"/>
      <c r="E696" s="14"/>
      <c r="F696" s="14"/>
      <c r="G696" s="14"/>
      <c r="H696" s="14"/>
      <c r="I696" s="14"/>
      <c r="J696" s="14"/>
      <c r="K696" s="14"/>
      <c r="L696" s="14"/>
      <c r="M696" s="14"/>
      <c r="N696" s="14"/>
      <c r="O696" s="14"/>
      <c r="P696" s="14"/>
    </row>
    <row r="697" spans="1:16">
      <c r="A697" s="14"/>
      <c r="B697" s="14"/>
      <c r="C697" s="14"/>
      <c r="D697" s="14"/>
      <c r="E697" s="14"/>
      <c r="F697" s="14"/>
      <c r="G697" s="14"/>
      <c r="H697" s="14"/>
      <c r="I697" s="14"/>
      <c r="J697" s="14"/>
      <c r="K697" s="14"/>
      <c r="L697" s="14"/>
      <c r="M697" s="14"/>
      <c r="N697" s="14"/>
      <c r="O697" s="14"/>
      <c r="P697" s="14"/>
    </row>
    <row r="698" spans="1:16">
      <c r="A698" s="14"/>
      <c r="B698" s="14"/>
      <c r="C698" s="14"/>
      <c r="D698" s="14"/>
      <c r="E698" s="14"/>
      <c r="F698" s="14"/>
      <c r="G698" s="14"/>
      <c r="H698" s="14"/>
      <c r="I698" s="14"/>
      <c r="J698" s="14"/>
      <c r="K698" s="14"/>
      <c r="L698" s="14"/>
      <c r="M698" s="14"/>
      <c r="N698" s="14"/>
      <c r="O698" s="14"/>
      <c r="P698" s="14"/>
    </row>
    <row r="699" spans="1:16">
      <c r="A699" s="14"/>
      <c r="B699" s="14"/>
      <c r="C699" s="14"/>
      <c r="D699" s="14"/>
      <c r="E699" s="14"/>
      <c r="F699" s="14"/>
      <c r="G699" s="14"/>
      <c r="H699" s="14"/>
      <c r="I699" s="14"/>
      <c r="J699" s="14"/>
      <c r="K699" s="14"/>
      <c r="L699" s="14"/>
      <c r="M699" s="14"/>
      <c r="N699" s="14"/>
      <c r="O699" s="14"/>
      <c r="P699" s="14"/>
    </row>
    <row r="700" spans="1:16">
      <c r="A700" s="14"/>
      <c r="B700" s="14"/>
      <c r="C700" s="14"/>
      <c r="D700" s="14"/>
      <c r="E700" s="14"/>
      <c r="F700" s="14"/>
      <c r="G700" s="14"/>
      <c r="H700" s="14"/>
      <c r="I700" s="14"/>
      <c r="J700" s="14"/>
      <c r="K700" s="14"/>
      <c r="L700" s="14"/>
      <c r="M700" s="14"/>
      <c r="N700" s="14"/>
      <c r="O700" s="14"/>
      <c r="P700" s="14"/>
    </row>
    <row r="701" spans="1:16">
      <c r="A701" s="14"/>
      <c r="B701" s="14"/>
      <c r="C701" s="14"/>
      <c r="D701" s="14"/>
      <c r="E701" s="14"/>
      <c r="F701" s="14"/>
      <c r="G701" s="14"/>
      <c r="H701" s="14"/>
      <c r="I701" s="14"/>
      <c r="J701" s="14"/>
      <c r="K701" s="14"/>
      <c r="L701" s="14"/>
      <c r="M701" s="14"/>
      <c r="N701" s="14"/>
      <c r="O701" s="14"/>
      <c r="P701" s="14"/>
    </row>
    <row r="702" spans="1:16">
      <c r="A702" s="14"/>
      <c r="B702" s="14"/>
      <c r="C702" s="14"/>
      <c r="D702" s="14"/>
      <c r="E702" s="14"/>
      <c r="F702" s="14"/>
      <c r="G702" s="14"/>
      <c r="H702" s="14"/>
      <c r="I702" s="14"/>
      <c r="J702" s="14"/>
      <c r="K702" s="14"/>
      <c r="L702" s="14"/>
      <c r="M702" s="14"/>
      <c r="N702" s="14"/>
      <c r="O702" s="14"/>
      <c r="P702" s="14"/>
    </row>
    <row r="703" spans="1:16">
      <c r="A703" s="14"/>
      <c r="B703" s="14"/>
      <c r="C703" s="14"/>
      <c r="D703" s="14"/>
      <c r="E703" s="14"/>
      <c r="F703" s="14"/>
      <c r="G703" s="14"/>
      <c r="H703" s="14"/>
      <c r="I703" s="14"/>
      <c r="J703" s="14"/>
      <c r="K703" s="14"/>
      <c r="L703" s="14"/>
      <c r="M703" s="14"/>
      <c r="N703" s="14"/>
      <c r="O703" s="14"/>
      <c r="P703" s="14"/>
    </row>
    <row r="704" spans="1:16">
      <c r="A704" s="14"/>
      <c r="B704" s="14"/>
      <c r="C704" s="14"/>
      <c r="D704" s="14"/>
      <c r="E704" s="14"/>
      <c r="F704" s="14"/>
      <c r="G704" s="14"/>
      <c r="H704" s="14"/>
      <c r="I704" s="14"/>
      <c r="J704" s="14"/>
      <c r="K704" s="14"/>
      <c r="L704" s="14"/>
      <c r="M704" s="14"/>
      <c r="N704" s="14"/>
      <c r="O704" s="14"/>
      <c r="P704" s="14"/>
    </row>
    <row r="705" spans="1:16">
      <c r="A705" s="14"/>
      <c r="B705" s="14"/>
      <c r="C705" s="14"/>
      <c r="D705" s="14"/>
      <c r="E705" s="14"/>
      <c r="F705" s="14"/>
      <c r="G705" s="14"/>
      <c r="H705" s="14"/>
      <c r="I705" s="14"/>
      <c r="J705" s="14"/>
      <c r="K705" s="14"/>
      <c r="L705" s="14"/>
      <c r="M705" s="14"/>
      <c r="N705" s="14"/>
      <c r="O705" s="14"/>
      <c r="P705" s="14"/>
    </row>
    <row r="706" spans="1:16">
      <c r="A706" s="14"/>
      <c r="B706" s="14"/>
      <c r="C706" s="14"/>
      <c r="D706" s="14"/>
      <c r="E706" s="14"/>
      <c r="F706" s="14"/>
      <c r="G706" s="14"/>
      <c r="H706" s="14"/>
      <c r="I706" s="14"/>
      <c r="J706" s="14"/>
      <c r="K706" s="14"/>
      <c r="L706" s="14"/>
      <c r="M706" s="14"/>
      <c r="N706" s="14"/>
      <c r="O706" s="14"/>
      <c r="P706" s="14"/>
    </row>
    <row r="707" spans="1:16">
      <c r="A707" s="14"/>
      <c r="B707" s="14"/>
      <c r="C707" s="14"/>
      <c r="D707" s="14"/>
      <c r="E707" s="14"/>
      <c r="F707" s="14"/>
      <c r="G707" s="14"/>
      <c r="H707" s="14"/>
      <c r="I707" s="14"/>
      <c r="J707" s="14"/>
      <c r="K707" s="14"/>
      <c r="L707" s="14"/>
      <c r="M707" s="14"/>
      <c r="N707" s="14"/>
      <c r="O707" s="14"/>
      <c r="P707" s="14"/>
    </row>
    <row r="708" spans="1:16">
      <c r="A708" s="14"/>
      <c r="B708" s="14"/>
      <c r="C708" s="14"/>
      <c r="D708" s="14"/>
      <c r="E708" s="14"/>
      <c r="F708" s="14"/>
      <c r="G708" s="14"/>
      <c r="H708" s="14"/>
      <c r="I708" s="14"/>
      <c r="J708" s="14"/>
      <c r="K708" s="14"/>
      <c r="L708" s="14"/>
      <c r="M708" s="14"/>
      <c r="N708" s="14"/>
      <c r="O708" s="14"/>
      <c r="P708" s="14"/>
    </row>
    <row r="709" spans="1:16">
      <c r="A709" s="14"/>
      <c r="B709" s="14"/>
      <c r="C709" s="14"/>
      <c r="D709" s="14"/>
      <c r="E709" s="14"/>
      <c r="F709" s="14"/>
      <c r="G709" s="14"/>
      <c r="H709" s="14"/>
      <c r="I709" s="14"/>
      <c r="J709" s="14"/>
      <c r="K709" s="14"/>
      <c r="L709" s="14"/>
      <c r="M709" s="14"/>
      <c r="N709" s="14"/>
      <c r="O709" s="14"/>
      <c r="P709" s="14"/>
    </row>
    <row r="710" spans="1:16">
      <c r="A710" s="14"/>
      <c r="B710" s="14"/>
      <c r="C710" s="14"/>
      <c r="D710" s="14"/>
      <c r="E710" s="14"/>
      <c r="F710" s="14"/>
      <c r="G710" s="14"/>
      <c r="H710" s="14"/>
      <c r="I710" s="14"/>
      <c r="J710" s="14"/>
      <c r="K710" s="14"/>
      <c r="L710" s="14"/>
      <c r="M710" s="14"/>
      <c r="N710" s="14"/>
      <c r="O710" s="14"/>
      <c r="P710" s="14"/>
    </row>
    <row r="711" spans="1:16">
      <c r="A711" s="14"/>
      <c r="B711" s="14"/>
      <c r="C711" s="14"/>
      <c r="D711" s="14"/>
      <c r="E711" s="14"/>
      <c r="F711" s="14"/>
      <c r="G711" s="14"/>
      <c r="H711" s="14"/>
      <c r="I711" s="14"/>
      <c r="J711" s="14"/>
      <c r="K711" s="14"/>
      <c r="L711" s="14"/>
      <c r="M711" s="14"/>
      <c r="N711" s="14"/>
      <c r="O711" s="14"/>
      <c r="P711" s="14"/>
    </row>
    <row r="712" spans="1:16">
      <c r="A712" s="14"/>
      <c r="B712" s="14"/>
      <c r="C712" s="14"/>
      <c r="D712" s="14"/>
      <c r="E712" s="14"/>
      <c r="F712" s="14"/>
      <c r="G712" s="14"/>
      <c r="H712" s="14"/>
      <c r="I712" s="14"/>
      <c r="J712" s="14"/>
      <c r="K712" s="14"/>
      <c r="L712" s="14"/>
      <c r="M712" s="14"/>
      <c r="N712" s="14"/>
      <c r="O712" s="14"/>
      <c r="P712" s="14"/>
    </row>
    <row r="713" spans="1:16">
      <c r="A713" s="14"/>
      <c r="B713" s="14"/>
      <c r="C713" s="14"/>
      <c r="D713" s="14"/>
      <c r="E713" s="14"/>
      <c r="F713" s="14"/>
      <c r="G713" s="14"/>
      <c r="H713" s="14"/>
      <c r="I713" s="14"/>
      <c r="J713" s="14"/>
      <c r="K713" s="14"/>
      <c r="L713" s="14"/>
      <c r="M713" s="14"/>
      <c r="N713" s="14"/>
      <c r="O713" s="14"/>
      <c r="P713" s="14"/>
    </row>
    <row r="714" spans="1:16">
      <c r="A714" s="14"/>
      <c r="B714" s="14"/>
      <c r="C714" s="14"/>
      <c r="D714" s="14"/>
      <c r="E714" s="14"/>
      <c r="F714" s="14"/>
      <c r="G714" s="14"/>
      <c r="H714" s="14"/>
      <c r="I714" s="14"/>
      <c r="J714" s="14"/>
      <c r="K714" s="14"/>
      <c r="L714" s="14"/>
      <c r="M714" s="14"/>
      <c r="N714" s="14"/>
      <c r="O714" s="14"/>
      <c r="P714" s="14"/>
    </row>
    <row r="715" spans="1:16">
      <c r="A715" s="14"/>
      <c r="B715" s="14"/>
      <c r="C715" s="14"/>
      <c r="D715" s="14"/>
      <c r="E715" s="14"/>
      <c r="F715" s="14"/>
      <c r="G715" s="14"/>
      <c r="H715" s="14"/>
      <c r="I715" s="14"/>
      <c r="J715" s="14"/>
      <c r="K715" s="14"/>
      <c r="L715" s="14"/>
      <c r="M715" s="14"/>
      <c r="N715" s="14"/>
      <c r="O715" s="14"/>
      <c r="P715" s="14"/>
    </row>
    <row r="716" spans="1:16">
      <c r="A716" s="14"/>
      <c r="B716" s="14"/>
      <c r="C716" s="14"/>
      <c r="D716" s="14"/>
      <c r="E716" s="14"/>
      <c r="F716" s="14"/>
      <c r="G716" s="14"/>
      <c r="H716" s="14"/>
      <c r="I716" s="14"/>
      <c r="J716" s="14"/>
      <c r="K716" s="14"/>
      <c r="L716" s="14"/>
      <c r="M716" s="14"/>
      <c r="N716" s="14"/>
      <c r="O716" s="14"/>
      <c r="P716" s="14"/>
    </row>
    <row r="717" spans="1:16">
      <c r="A717" s="14"/>
      <c r="B717" s="14"/>
      <c r="C717" s="14"/>
      <c r="D717" s="14"/>
      <c r="E717" s="14"/>
      <c r="F717" s="14"/>
      <c r="G717" s="14"/>
      <c r="H717" s="14"/>
      <c r="I717" s="14"/>
      <c r="J717" s="14"/>
      <c r="K717" s="14"/>
      <c r="L717" s="14"/>
      <c r="M717" s="14"/>
      <c r="N717" s="14"/>
      <c r="O717" s="14"/>
      <c r="P717" s="14"/>
    </row>
    <row r="718" spans="1:16">
      <c r="A718" s="14"/>
      <c r="B718" s="14"/>
      <c r="C718" s="14"/>
      <c r="D718" s="14"/>
      <c r="E718" s="14"/>
      <c r="F718" s="14"/>
      <c r="G718" s="14"/>
      <c r="H718" s="14"/>
      <c r="I718" s="14"/>
      <c r="J718" s="14"/>
      <c r="K718" s="14"/>
      <c r="L718" s="14"/>
      <c r="M718" s="14"/>
      <c r="N718" s="14"/>
      <c r="O718" s="14"/>
      <c r="P718" s="14"/>
    </row>
    <row r="719" spans="1:16">
      <c r="A719" s="14"/>
      <c r="B719" s="14"/>
      <c r="C719" s="14"/>
      <c r="D719" s="14"/>
      <c r="E719" s="14"/>
      <c r="F719" s="14"/>
      <c r="G719" s="14"/>
      <c r="H719" s="14"/>
      <c r="I719" s="14"/>
      <c r="J719" s="14"/>
      <c r="K719" s="14"/>
      <c r="L719" s="14"/>
      <c r="M719" s="14"/>
      <c r="N719" s="14"/>
      <c r="O719" s="14"/>
      <c r="P719" s="14"/>
    </row>
    <row r="720" spans="1:16">
      <c r="A720" s="14"/>
      <c r="B720" s="14"/>
      <c r="C720" s="14"/>
      <c r="D720" s="14"/>
      <c r="E720" s="14"/>
      <c r="F720" s="14"/>
      <c r="G720" s="14"/>
      <c r="H720" s="14"/>
      <c r="I720" s="14"/>
      <c r="J720" s="14"/>
      <c r="K720" s="14"/>
      <c r="L720" s="14"/>
      <c r="M720" s="14"/>
      <c r="N720" s="14"/>
      <c r="O720" s="14"/>
      <c r="P720" s="14"/>
    </row>
    <row r="721" spans="1:16">
      <c r="A721" s="14"/>
      <c r="B721" s="14"/>
      <c r="C721" s="14"/>
      <c r="D721" s="14"/>
      <c r="E721" s="14"/>
      <c r="F721" s="14"/>
      <c r="G721" s="14"/>
      <c r="H721" s="14"/>
      <c r="I721" s="14"/>
      <c r="J721" s="14"/>
      <c r="K721" s="14"/>
      <c r="L721" s="14"/>
      <c r="M721" s="14"/>
      <c r="N721" s="14"/>
      <c r="O721" s="14"/>
      <c r="P721" s="14"/>
    </row>
    <row r="722" spans="1:16">
      <c r="A722" s="14"/>
      <c r="B722" s="14"/>
      <c r="C722" s="14"/>
      <c r="D722" s="14"/>
      <c r="E722" s="14"/>
      <c r="F722" s="14"/>
      <c r="G722" s="14"/>
      <c r="H722" s="14"/>
      <c r="I722" s="14"/>
      <c r="J722" s="14"/>
      <c r="K722" s="14"/>
      <c r="L722" s="14"/>
      <c r="M722" s="14"/>
      <c r="N722" s="14"/>
      <c r="O722" s="14"/>
      <c r="P722" s="14"/>
    </row>
    <row r="723" spans="1:16">
      <c r="A723" s="14"/>
      <c r="B723" s="14"/>
      <c r="C723" s="14"/>
      <c r="D723" s="14"/>
      <c r="E723" s="14"/>
      <c r="F723" s="14"/>
      <c r="G723" s="14"/>
      <c r="H723" s="14"/>
      <c r="I723" s="14"/>
      <c r="J723" s="14"/>
      <c r="K723" s="14"/>
      <c r="L723" s="14"/>
      <c r="M723" s="14"/>
      <c r="N723" s="14"/>
      <c r="O723" s="14"/>
      <c r="P723" s="14"/>
    </row>
    <row r="724" spans="1:16">
      <c r="A724" s="14"/>
      <c r="B724" s="14"/>
      <c r="C724" s="14"/>
      <c r="D724" s="14"/>
      <c r="E724" s="14"/>
      <c r="F724" s="14"/>
      <c r="G724" s="14"/>
      <c r="H724" s="14"/>
      <c r="I724" s="14"/>
      <c r="J724" s="14"/>
      <c r="K724" s="14"/>
      <c r="L724" s="14"/>
      <c r="M724" s="14"/>
      <c r="N724" s="14"/>
      <c r="O724" s="14"/>
      <c r="P724" s="14"/>
    </row>
    <row r="725" spans="1:16">
      <c r="A725" s="14"/>
      <c r="B725" s="14"/>
      <c r="C725" s="14"/>
      <c r="D725" s="14"/>
      <c r="E725" s="14"/>
      <c r="F725" s="14"/>
      <c r="G725" s="14"/>
      <c r="H725" s="14"/>
      <c r="I725" s="14"/>
      <c r="J725" s="14"/>
      <c r="K725" s="14"/>
      <c r="L725" s="14"/>
      <c r="M725" s="14"/>
      <c r="N725" s="14"/>
      <c r="O725" s="14"/>
      <c r="P725" s="14"/>
    </row>
    <row r="726" spans="1:16">
      <c r="A726" s="14"/>
      <c r="B726" s="14"/>
      <c r="C726" s="14"/>
      <c r="D726" s="14"/>
      <c r="E726" s="14"/>
      <c r="F726" s="14"/>
      <c r="G726" s="14"/>
      <c r="H726" s="14"/>
      <c r="I726" s="14"/>
      <c r="J726" s="14"/>
      <c r="K726" s="14"/>
      <c r="L726" s="14"/>
      <c r="M726" s="14"/>
      <c r="N726" s="14"/>
      <c r="O726" s="14"/>
      <c r="P726" s="14"/>
    </row>
    <row r="727" spans="1:16">
      <c r="A727" s="14"/>
      <c r="B727" s="14"/>
      <c r="C727" s="14"/>
      <c r="D727" s="14"/>
      <c r="E727" s="14"/>
      <c r="F727" s="14"/>
      <c r="G727" s="14"/>
      <c r="H727" s="14"/>
      <c r="I727" s="14"/>
      <c r="J727" s="14"/>
      <c r="K727" s="14"/>
      <c r="L727" s="14"/>
      <c r="M727" s="14"/>
      <c r="N727" s="14"/>
      <c r="O727" s="14"/>
      <c r="P727" s="14"/>
    </row>
    <row r="728" spans="1:16">
      <c r="A728" s="14"/>
      <c r="B728" s="14"/>
      <c r="C728" s="14"/>
      <c r="D728" s="14"/>
      <c r="E728" s="14"/>
      <c r="F728" s="14"/>
      <c r="G728" s="14"/>
      <c r="H728" s="14"/>
      <c r="I728" s="14"/>
      <c r="J728" s="14"/>
      <c r="K728" s="14"/>
      <c r="L728" s="14"/>
      <c r="M728" s="14"/>
      <c r="N728" s="14"/>
      <c r="O728" s="14"/>
      <c r="P728" s="14"/>
    </row>
    <row r="729" spans="1:16">
      <c r="A729" s="14"/>
      <c r="B729" s="14"/>
      <c r="C729" s="14"/>
      <c r="D729" s="14"/>
      <c r="E729" s="14"/>
      <c r="F729" s="14"/>
      <c r="G729" s="14"/>
      <c r="H729" s="14"/>
      <c r="I729" s="14"/>
      <c r="J729" s="14"/>
      <c r="K729" s="14"/>
      <c r="L729" s="14"/>
      <c r="M729" s="14"/>
      <c r="N729" s="14"/>
      <c r="O729" s="14"/>
      <c r="P729" s="14"/>
    </row>
    <row r="730" spans="1:16">
      <c r="A730" s="14"/>
      <c r="B730" s="14"/>
      <c r="C730" s="14"/>
      <c r="D730" s="14"/>
      <c r="E730" s="14"/>
      <c r="F730" s="14"/>
      <c r="G730" s="14"/>
      <c r="H730" s="14"/>
      <c r="I730" s="14"/>
      <c r="J730" s="14"/>
      <c r="K730" s="14"/>
      <c r="L730" s="14"/>
      <c r="M730" s="14"/>
      <c r="N730" s="14"/>
      <c r="O730" s="14"/>
      <c r="P730" s="14"/>
    </row>
    <row r="731" spans="1:16">
      <c r="A731" s="14"/>
      <c r="B731" s="14"/>
      <c r="C731" s="14"/>
      <c r="D731" s="14"/>
      <c r="E731" s="14"/>
      <c r="F731" s="14"/>
      <c r="G731" s="14"/>
      <c r="H731" s="14"/>
      <c r="I731" s="14"/>
      <c r="J731" s="14"/>
      <c r="K731" s="14"/>
      <c r="L731" s="14"/>
      <c r="M731" s="14"/>
      <c r="N731" s="14"/>
      <c r="O731" s="14"/>
      <c r="P731" s="14"/>
    </row>
    <row r="732" spans="1:16">
      <c r="A732" s="14"/>
      <c r="B732" s="14"/>
      <c r="C732" s="14"/>
      <c r="D732" s="14"/>
      <c r="E732" s="14"/>
      <c r="F732" s="14"/>
      <c r="G732" s="14"/>
      <c r="H732" s="14"/>
      <c r="I732" s="14"/>
      <c r="J732" s="14"/>
      <c r="K732" s="14"/>
      <c r="L732" s="14"/>
      <c r="M732" s="14"/>
      <c r="N732" s="14"/>
      <c r="O732" s="14"/>
      <c r="P732" s="14"/>
    </row>
    <row r="733" spans="1:16">
      <c r="A733" s="14"/>
      <c r="B733" s="14"/>
      <c r="C733" s="14"/>
      <c r="D733" s="14"/>
      <c r="E733" s="14"/>
      <c r="F733" s="14"/>
      <c r="G733" s="14"/>
      <c r="H733" s="14"/>
      <c r="I733" s="14"/>
      <c r="J733" s="14"/>
      <c r="K733" s="14"/>
      <c r="L733" s="14"/>
      <c r="M733" s="14"/>
      <c r="N733" s="14"/>
      <c r="O733" s="14"/>
      <c r="P733" s="14"/>
    </row>
    <row r="734" spans="1:16">
      <c r="A734" s="14"/>
      <c r="B734" s="14"/>
      <c r="C734" s="14"/>
      <c r="D734" s="14"/>
      <c r="E734" s="14"/>
      <c r="F734" s="14"/>
      <c r="G734" s="14"/>
      <c r="H734" s="14"/>
      <c r="I734" s="14"/>
      <c r="J734" s="14"/>
      <c r="K734" s="14"/>
      <c r="L734" s="14"/>
      <c r="M734" s="14"/>
      <c r="N734" s="14"/>
      <c r="O734" s="14"/>
      <c r="P734" s="14"/>
    </row>
    <row r="735" spans="1:16">
      <c r="A735" s="14"/>
      <c r="B735" s="14"/>
      <c r="C735" s="14"/>
      <c r="D735" s="14"/>
      <c r="E735" s="14"/>
      <c r="F735" s="14"/>
      <c r="G735" s="14"/>
      <c r="H735" s="14"/>
      <c r="I735" s="14"/>
      <c r="J735" s="14"/>
      <c r="K735" s="14"/>
      <c r="L735" s="14"/>
      <c r="M735" s="14"/>
      <c r="N735" s="14"/>
      <c r="O735" s="14"/>
      <c r="P735" s="14"/>
    </row>
    <row r="736" spans="1:16">
      <c r="A736" s="14"/>
      <c r="B736" s="14"/>
      <c r="C736" s="14"/>
      <c r="D736" s="14"/>
      <c r="E736" s="14"/>
      <c r="F736" s="14"/>
      <c r="G736" s="14"/>
      <c r="H736" s="14"/>
      <c r="I736" s="14"/>
      <c r="J736" s="14"/>
      <c r="K736" s="14"/>
      <c r="L736" s="14"/>
      <c r="M736" s="14"/>
      <c r="N736" s="14"/>
      <c r="O736" s="14"/>
      <c r="P736" s="14"/>
    </row>
    <row r="737" spans="1:16">
      <c r="A737" s="14"/>
      <c r="B737" s="14"/>
      <c r="C737" s="14"/>
      <c r="D737" s="14"/>
      <c r="E737" s="14"/>
      <c r="F737" s="14"/>
      <c r="G737" s="14"/>
      <c r="H737" s="14"/>
      <c r="I737" s="14"/>
      <c r="J737" s="14"/>
      <c r="K737" s="14"/>
      <c r="L737" s="14"/>
      <c r="M737" s="14"/>
      <c r="N737" s="14"/>
      <c r="O737" s="14"/>
      <c r="P737" s="14"/>
    </row>
    <row r="738" spans="1:16">
      <c r="A738" s="14"/>
      <c r="B738" s="14"/>
      <c r="C738" s="14"/>
      <c r="D738" s="14"/>
      <c r="E738" s="14"/>
      <c r="F738" s="14"/>
      <c r="G738" s="14"/>
      <c r="H738" s="14"/>
      <c r="I738" s="14"/>
      <c r="J738" s="14"/>
      <c r="K738" s="14"/>
      <c r="L738" s="14"/>
      <c r="M738" s="14"/>
      <c r="N738" s="14"/>
      <c r="O738" s="14"/>
      <c r="P738" s="14"/>
    </row>
    <row r="739" spans="1:16">
      <c r="A739" s="14"/>
      <c r="B739" s="14"/>
      <c r="C739" s="14"/>
      <c r="D739" s="14"/>
      <c r="E739" s="14"/>
      <c r="F739" s="14"/>
      <c r="G739" s="14"/>
      <c r="H739" s="14"/>
      <c r="I739" s="14"/>
      <c r="J739" s="14"/>
      <c r="K739" s="14"/>
      <c r="L739" s="14"/>
      <c r="M739" s="14"/>
      <c r="N739" s="14"/>
      <c r="O739" s="14"/>
      <c r="P739" s="14"/>
    </row>
    <row r="740" spans="1:16">
      <c r="A740" s="14"/>
      <c r="B740" s="14"/>
      <c r="C740" s="14"/>
      <c r="D740" s="14"/>
      <c r="E740" s="14"/>
      <c r="F740" s="14"/>
      <c r="G740" s="14"/>
      <c r="H740" s="14"/>
      <c r="I740" s="14"/>
      <c r="J740" s="14"/>
      <c r="K740" s="14"/>
      <c r="L740" s="14"/>
      <c r="M740" s="14"/>
      <c r="N740" s="14"/>
      <c r="O740" s="14"/>
      <c r="P740" s="14"/>
    </row>
    <row r="741" spans="1:16">
      <c r="A741" s="14"/>
      <c r="B741" s="14"/>
      <c r="C741" s="14"/>
      <c r="D741" s="14"/>
      <c r="E741" s="14"/>
      <c r="F741" s="14"/>
      <c r="G741" s="14"/>
      <c r="H741" s="14"/>
      <c r="I741" s="14"/>
      <c r="J741" s="14"/>
      <c r="K741" s="14"/>
      <c r="L741" s="14"/>
      <c r="M741" s="14"/>
      <c r="N741" s="14"/>
      <c r="O741" s="14"/>
      <c r="P741" s="14"/>
    </row>
    <row r="742" spans="1:16">
      <c r="A742" s="14"/>
      <c r="B742" s="14"/>
      <c r="C742" s="14"/>
      <c r="D742" s="14"/>
      <c r="E742" s="14"/>
      <c r="F742" s="14"/>
      <c r="G742" s="14"/>
      <c r="H742" s="14"/>
      <c r="I742" s="14"/>
      <c r="J742" s="14"/>
      <c r="K742" s="14"/>
      <c r="L742" s="14"/>
      <c r="M742" s="14"/>
      <c r="N742" s="14"/>
      <c r="O742" s="14"/>
      <c r="P742" s="14"/>
    </row>
    <row r="743" spans="1:16">
      <c r="A743" s="14"/>
      <c r="B743" s="14"/>
      <c r="C743" s="14"/>
      <c r="D743" s="14"/>
      <c r="E743" s="14"/>
      <c r="F743" s="14"/>
      <c r="G743" s="14"/>
      <c r="H743" s="14"/>
      <c r="I743" s="14"/>
      <c r="J743" s="14"/>
      <c r="K743" s="14"/>
      <c r="L743" s="14"/>
      <c r="M743" s="14"/>
      <c r="N743" s="14"/>
      <c r="O743" s="14"/>
      <c r="P743" s="14"/>
    </row>
    <row r="744" spans="1:16">
      <c r="A744" s="14"/>
      <c r="B744" s="14"/>
      <c r="C744" s="14"/>
      <c r="D744" s="14"/>
      <c r="E744" s="14"/>
      <c r="F744" s="14"/>
      <c r="G744" s="14"/>
      <c r="H744" s="14"/>
      <c r="I744" s="14"/>
      <c r="J744" s="14"/>
      <c r="K744" s="14"/>
      <c r="L744" s="14"/>
      <c r="M744" s="14"/>
      <c r="N744" s="14"/>
      <c r="O744" s="14"/>
      <c r="P744" s="14"/>
    </row>
    <row r="745" spans="1:16">
      <c r="A745" s="14"/>
      <c r="B745" s="14"/>
      <c r="C745" s="14"/>
      <c r="D745" s="14"/>
      <c r="E745" s="14"/>
      <c r="F745" s="14"/>
      <c r="G745" s="14"/>
      <c r="H745" s="14"/>
      <c r="I745" s="14"/>
      <c r="J745" s="14"/>
      <c r="K745" s="14"/>
      <c r="L745" s="14"/>
      <c r="M745" s="14"/>
      <c r="N745" s="14"/>
      <c r="O745" s="14"/>
      <c r="P745" s="14"/>
    </row>
    <row r="746" spans="1:16">
      <c r="A746" s="14"/>
      <c r="B746" s="14"/>
      <c r="C746" s="14"/>
      <c r="D746" s="14"/>
      <c r="E746" s="14"/>
      <c r="F746" s="14"/>
      <c r="G746" s="14"/>
      <c r="H746" s="14"/>
      <c r="I746" s="14"/>
      <c r="J746" s="14"/>
      <c r="K746" s="14"/>
      <c r="L746" s="14"/>
      <c r="M746" s="14"/>
      <c r="N746" s="14"/>
      <c r="O746" s="14"/>
      <c r="P746" s="14"/>
    </row>
    <row r="747" spans="1:16">
      <c r="A747" s="14"/>
      <c r="B747" s="14"/>
      <c r="C747" s="14"/>
      <c r="D747" s="14"/>
      <c r="E747" s="14"/>
      <c r="F747" s="14"/>
      <c r="G747" s="14"/>
      <c r="H747" s="14"/>
      <c r="I747" s="14"/>
      <c r="J747" s="14"/>
      <c r="K747" s="14"/>
      <c r="L747" s="14"/>
      <c r="M747" s="14"/>
      <c r="N747" s="14"/>
      <c r="O747" s="14"/>
      <c r="P747" s="14"/>
    </row>
    <row r="748" spans="1:16">
      <c r="A748" s="14"/>
      <c r="B748" s="14"/>
      <c r="C748" s="14"/>
      <c r="D748" s="14"/>
      <c r="E748" s="14"/>
      <c r="F748" s="14"/>
      <c r="G748" s="14"/>
      <c r="H748" s="14"/>
      <c r="I748" s="14"/>
      <c r="J748" s="14"/>
      <c r="K748" s="14"/>
      <c r="L748" s="14"/>
      <c r="M748" s="14"/>
      <c r="N748" s="14"/>
      <c r="O748" s="14"/>
      <c r="P748" s="14"/>
    </row>
    <row r="749" spans="1:16">
      <c r="A749" s="14"/>
      <c r="B749" s="14"/>
      <c r="C749" s="14"/>
      <c r="D749" s="14"/>
      <c r="E749" s="14"/>
      <c r="F749" s="14"/>
      <c r="G749" s="14"/>
      <c r="H749" s="14"/>
      <c r="I749" s="14"/>
      <c r="J749" s="14"/>
      <c r="K749" s="14"/>
      <c r="L749" s="14"/>
      <c r="M749" s="14"/>
      <c r="N749" s="14"/>
      <c r="O749" s="14"/>
      <c r="P749" s="14"/>
    </row>
    <row r="750" spans="1:16">
      <c r="A750" s="14"/>
      <c r="B750" s="14"/>
      <c r="C750" s="14"/>
      <c r="D750" s="14"/>
      <c r="E750" s="14"/>
      <c r="F750" s="14"/>
      <c r="G750" s="14"/>
      <c r="H750" s="14"/>
      <c r="I750" s="14"/>
      <c r="J750" s="14"/>
      <c r="K750" s="14"/>
      <c r="L750" s="14"/>
      <c r="M750" s="14"/>
      <c r="N750" s="14"/>
      <c r="O750" s="14"/>
      <c r="P750" s="14"/>
    </row>
    <row r="751" spans="1:16">
      <c r="A751" s="14"/>
      <c r="B751" s="14"/>
      <c r="C751" s="14"/>
      <c r="D751" s="14"/>
      <c r="E751" s="14"/>
      <c r="F751" s="14"/>
      <c r="G751" s="14"/>
      <c r="H751" s="14"/>
      <c r="I751" s="14"/>
      <c r="J751" s="14"/>
      <c r="K751" s="14"/>
      <c r="L751" s="14"/>
      <c r="M751" s="14"/>
      <c r="N751" s="14"/>
      <c r="O751" s="14"/>
      <c r="P751" s="14"/>
    </row>
    <row r="752" spans="1:16">
      <c r="A752" s="14"/>
      <c r="B752" s="14"/>
      <c r="C752" s="14"/>
      <c r="D752" s="14"/>
      <c r="E752" s="14"/>
      <c r="F752" s="14"/>
      <c r="G752" s="14"/>
      <c r="H752" s="14"/>
      <c r="I752" s="14"/>
      <c r="J752" s="14"/>
      <c r="K752" s="14"/>
      <c r="L752" s="14"/>
      <c r="M752" s="14"/>
      <c r="N752" s="14"/>
      <c r="O752" s="14"/>
      <c r="P752" s="14"/>
    </row>
    <row r="753" spans="1:16">
      <c r="A753" s="14"/>
      <c r="B753" s="14"/>
      <c r="C753" s="14"/>
      <c r="D753" s="14"/>
      <c r="E753" s="14"/>
      <c r="F753" s="14"/>
      <c r="G753" s="14"/>
      <c r="H753" s="14"/>
      <c r="I753" s="14"/>
      <c r="J753" s="14"/>
      <c r="K753" s="14"/>
      <c r="L753" s="14"/>
      <c r="M753" s="14"/>
      <c r="N753" s="14"/>
      <c r="O753" s="14"/>
      <c r="P753" s="14"/>
    </row>
    <row r="754" spans="1:16">
      <c r="A754" s="14"/>
      <c r="B754" s="14"/>
      <c r="C754" s="14"/>
      <c r="D754" s="14"/>
      <c r="E754" s="14"/>
      <c r="F754" s="14"/>
      <c r="G754" s="14"/>
      <c r="H754" s="14"/>
      <c r="I754" s="14"/>
      <c r="J754" s="14"/>
      <c r="K754" s="14"/>
      <c r="L754" s="14"/>
      <c r="M754" s="14"/>
      <c r="N754" s="14"/>
      <c r="O754" s="14"/>
      <c r="P754" s="14"/>
    </row>
    <row r="755" spans="1:16">
      <c r="A755" s="14"/>
      <c r="B755" s="14"/>
      <c r="C755" s="14"/>
      <c r="D755" s="14"/>
      <c r="E755" s="14"/>
      <c r="F755" s="14"/>
      <c r="G755" s="14"/>
      <c r="H755" s="14"/>
      <c r="I755" s="14"/>
      <c r="J755" s="14"/>
      <c r="K755" s="14"/>
      <c r="L755" s="14"/>
      <c r="M755" s="14"/>
      <c r="N755" s="14"/>
      <c r="O755" s="14"/>
      <c r="P755" s="14"/>
    </row>
    <row r="756" spans="1:16">
      <c r="A756" s="14"/>
      <c r="B756" s="14"/>
      <c r="C756" s="14"/>
      <c r="D756" s="14"/>
      <c r="E756" s="14"/>
      <c r="F756" s="14"/>
      <c r="G756" s="14"/>
      <c r="H756" s="14"/>
      <c r="I756" s="14"/>
      <c r="J756" s="14"/>
      <c r="K756" s="14"/>
      <c r="L756" s="14"/>
      <c r="M756" s="14"/>
      <c r="N756" s="14"/>
      <c r="O756" s="14"/>
      <c r="P756" s="14"/>
    </row>
    <row r="757" spans="1:16">
      <c r="A757" s="14"/>
      <c r="B757" s="14"/>
      <c r="C757" s="14"/>
      <c r="D757" s="14"/>
      <c r="E757" s="14"/>
      <c r="F757" s="14"/>
      <c r="G757" s="14"/>
      <c r="H757" s="14"/>
      <c r="I757" s="14"/>
      <c r="J757" s="14"/>
      <c r="K757" s="14"/>
      <c r="L757" s="14"/>
      <c r="M757" s="14"/>
      <c r="N757" s="14"/>
      <c r="O757" s="14"/>
      <c r="P757" s="14"/>
    </row>
    <row r="758" spans="1:16">
      <c r="A758" s="14"/>
      <c r="B758" s="14"/>
      <c r="C758" s="14"/>
      <c r="D758" s="14"/>
      <c r="E758" s="14"/>
      <c r="F758" s="14"/>
      <c r="G758" s="14"/>
      <c r="H758" s="14"/>
      <c r="I758" s="14"/>
      <c r="J758" s="14"/>
      <c r="K758" s="14"/>
      <c r="L758" s="14"/>
      <c r="M758" s="14"/>
      <c r="N758" s="14"/>
      <c r="O758" s="14"/>
      <c r="P758" s="14"/>
    </row>
    <row r="759" spans="1:16">
      <c r="A759" s="14"/>
      <c r="B759" s="14"/>
      <c r="C759" s="14"/>
      <c r="D759" s="14"/>
      <c r="E759" s="14"/>
      <c r="F759" s="14"/>
      <c r="G759" s="14"/>
      <c r="H759" s="14"/>
      <c r="I759" s="14"/>
      <c r="J759" s="14"/>
      <c r="K759" s="14"/>
      <c r="L759" s="14"/>
      <c r="M759" s="14"/>
      <c r="N759" s="14"/>
      <c r="O759" s="14"/>
      <c r="P759" s="14"/>
    </row>
    <row r="760" spans="1:16">
      <c r="A760" s="14"/>
      <c r="B760" s="14"/>
      <c r="C760" s="14"/>
      <c r="D760" s="14"/>
      <c r="E760" s="14"/>
      <c r="F760" s="14"/>
      <c r="G760" s="14"/>
      <c r="H760" s="14"/>
      <c r="I760" s="14"/>
      <c r="J760" s="14"/>
      <c r="K760" s="14"/>
      <c r="L760" s="14"/>
      <c r="M760" s="14"/>
      <c r="N760" s="14"/>
      <c r="O760" s="14"/>
      <c r="P760" s="14"/>
    </row>
    <row r="761" spans="1:16">
      <c r="A761" s="14"/>
      <c r="B761" s="14"/>
      <c r="C761" s="14"/>
      <c r="D761" s="14"/>
      <c r="E761" s="14"/>
      <c r="F761" s="14"/>
      <c r="G761" s="14"/>
      <c r="H761" s="14"/>
      <c r="I761" s="14"/>
      <c r="J761" s="14"/>
      <c r="K761" s="14"/>
      <c r="L761" s="14"/>
      <c r="M761" s="14"/>
      <c r="N761" s="14"/>
      <c r="O761" s="14"/>
      <c r="P761" s="14"/>
    </row>
    <row r="762" spans="1:16">
      <c r="A762" s="14"/>
      <c r="B762" s="14"/>
      <c r="C762" s="14"/>
      <c r="D762" s="14"/>
      <c r="E762" s="14"/>
      <c r="F762" s="14"/>
      <c r="G762" s="14"/>
      <c r="H762" s="14"/>
      <c r="I762" s="14"/>
      <c r="J762" s="14"/>
      <c r="K762" s="14"/>
      <c r="L762" s="14"/>
      <c r="M762" s="14"/>
      <c r="N762" s="14"/>
      <c r="O762" s="14"/>
      <c r="P762" s="14"/>
    </row>
    <row r="763" spans="1:16">
      <c r="A763" s="14"/>
      <c r="B763" s="14"/>
      <c r="C763" s="14"/>
      <c r="D763" s="14"/>
      <c r="E763" s="14"/>
      <c r="F763" s="14"/>
      <c r="G763" s="14"/>
      <c r="H763" s="14"/>
      <c r="I763" s="14"/>
      <c r="J763" s="14"/>
      <c r="K763" s="14"/>
      <c r="L763" s="14"/>
      <c r="M763" s="14"/>
      <c r="N763" s="14"/>
      <c r="O763" s="14"/>
      <c r="P763" s="14"/>
    </row>
    <row r="764" spans="1:16">
      <c r="A764" s="14"/>
      <c r="B764" s="14"/>
      <c r="C764" s="14"/>
      <c r="D764" s="14"/>
      <c r="E764" s="14"/>
      <c r="F764" s="14"/>
      <c r="G764" s="14"/>
      <c r="H764" s="14"/>
      <c r="I764" s="14"/>
      <c r="J764" s="14"/>
      <c r="K764" s="14"/>
      <c r="L764" s="14"/>
      <c r="M764" s="14"/>
      <c r="N764" s="14"/>
      <c r="O764" s="14"/>
      <c r="P764" s="14"/>
    </row>
    <row r="765" spans="1:16">
      <c r="A765" s="14"/>
      <c r="B765" s="14"/>
      <c r="C765" s="14"/>
      <c r="D765" s="14"/>
      <c r="E765" s="14"/>
      <c r="F765" s="14"/>
      <c r="G765" s="14"/>
      <c r="H765" s="14"/>
      <c r="I765" s="14"/>
      <c r="J765" s="14"/>
      <c r="K765" s="14"/>
      <c r="L765" s="14"/>
      <c r="M765" s="14"/>
      <c r="N765" s="14"/>
      <c r="O765" s="14"/>
      <c r="P765" s="14"/>
    </row>
    <row r="766" spans="1:16">
      <c r="A766" s="14"/>
      <c r="B766" s="14"/>
      <c r="C766" s="14"/>
      <c r="D766" s="14"/>
      <c r="E766" s="14"/>
      <c r="F766" s="14"/>
      <c r="G766" s="14"/>
      <c r="H766" s="14"/>
      <c r="I766" s="14"/>
      <c r="J766" s="14"/>
      <c r="K766" s="14"/>
      <c r="L766" s="14"/>
      <c r="M766" s="14"/>
      <c r="N766" s="14"/>
      <c r="O766" s="14"/>
      <c r="P766" s="14"/>
    </row>
    <row r="767" spans="1:16">
      <c r="A767" s="14"/>
      <c r="B767" s="14"/>
      <c r="C767" s="14"/>
      <c r="D767" s="14"/>
      <c r="E767" s="14"/>
      <c r="F767" s="14"/>
      <c r="G767" s="14"/>
      <c r="H767" s="14"/>
      <c r="I767" s="14"/>
      <c r="J767" s="14"/>
      <c r="K767" s="14"/>
      <c r="L767" s="14"/>
      <c r="M767" s="14"/>
      <c r="N767" s="14"/>
      <c r="O767" s="14"/>
      <c r="P767" s="14"/>
    </row>
    <row r="768" spans="1:16">
      <c r="A768" s="14"/>
      <c r="B768" s="14"/>
      <c r="C768" s="14"/>
      <c r="D768" s="14"/>
      <c r="E768" s="14"/>
      <c r="F768" s="14"/>
      <c r="G768" s="14"/>
      <c r="H768" s="14"/>
      <c r="I768" s="14"/>
      <c r="J768" s="14"/>
      <c r="K768" s="14"/>
      <c r="L768" s="14"/>
      <c r="M768" s="14"/>
      <c r="N768" s="14"/>
      <c r="O768" s="14"/>
      <c r="P768" s="14"/>
    </row>
    <row r="769" spans="1:16">
      <c r="A769" s="14"/>
      <c r="B769" s="14"/>
      <c r="C769" s="14"/>
      <c r="D769" s="14"/>
      <c r="E769" s="14"/>
      <c r="F769" s="14"/>
      <c r="G769" s="14"/>
      <c r="H769" s="14"/>
      <c r="I769" s="14"/>
      <c r="J769" s="14"/>
      <c r="K769" s="14"/>
      <c r="L769" s="14"/>
      <c r="M769" s="14"/>
      <c r="N769" s="14"/>
      <c r="O769" s="14"/>
      <c r="P769" s="14"/>
    </row>
    <row r="770" spans="1:16">
      <c r="A770" s="14"/>
      <c r="B770" s="14"/>
      <c r="C770" s="14"/>
      <c r="D770" s="14"/>
      <c r="E770" s="14"/>
      <c r="F770" s="14"/>
      <c r="G770" s="14"/>
      <c r="H770" s="14"/>
      <c r="I770" s="14"/>
      <c r="J770" s="14"/>
      <c r="K770" s="14"/>
      <c r="L770" s="14"/>
      <c r="M770" s="14"/>
      <c r="N770" s="14"/>
      <c r="O770" s="14"/>
      <c r="P770" s="14"/>
    </row>
    <row r="771" spans="1:16">
      <c r="A771" s="14"/>
      <c r="B771" s="14"/>
      <c r="C771" s="14"/>
      <c r="D771" s="14"/>
      <c r="E771" s="14"/>
      <c r="F771" s="14"/>
      <c r="G771" s="14"/>
      <c r="H771" s="14"/>
      <c r="I771" s="14"/>
      <c r="J771" s="14"/>
      <c r="K771" s="14"/>
      <c r="L771" s="14"/>
      <c r="M771" s="14"/>
      <c r="N771" s="14"/>
      <c r="O771" s="14"/>
      <c r="P771" s="14"/>
    </row>
    <row r="772" spans="1:16">
      <c r="A772" s="14"/>
      <c r="B772" s="14"/>
      <c r="C772" s="14"/>
      <c r="D772" s="14"/>
      <c r="E772" s="14"/>
      <c r="F772" s="14"/>
      <c r="G772" s="14"/>
      <c r="H772" s="14"/>
      <c r="I772" s="14"/>
      <c r="J772" s="14"/>
      <c r="K772" s="14"/>
      <c r="L772" s="14"/>
      <c r="M772" s="14"/>
      <c r="N772" s="14"/>
      <c r="O772" s="14"/>
      <c r="P772" s="14"/>
    </row>
    <row r="773" spans="1:16">
      <c r="A773" s="14"/>
      <c r="B773" s="14"/>
      <c r="C773" s="14"/>
      <c r="D773" s="14"/>
      <c r="E773" s="14"/>
      <c r="F773" s="14"/>
      <c r="G773" s="14"/>
      <c r="H773" s="14"/>
      <c r="I773" s="14"/>
      <c r="J773" s="14"/>
      <c r="K773" s="14"/>
      <c r="L773" s="14"/>
      <c r="M773" s="14"/>
      <c r="N773" s="14"/>
      <c r="O773" s="14"/>
      <c r="P773" s="14"/>
    </row>
    <row r="774" spans="1:16">
      <c r="A774" s="14"/>
      <c r="B774" s="14"/>
      <c r="C774" s="14"/>
      <c r="D774" s="14"/>
      <c r="E774" s="14"/>
      <c r="F774" s="14"/>
      <c r="G774" s="14"/>
      <c r="H774" s="14"/>
      <c r="I774" s="14"/>
      <c r="J774" s="14"/>
      <c r="K774" s="14"/>
      <c r="L774" s="14"/>
      <c r="M774" s="14"/>
      <c r="N774" s="14"/>
      <c r="O774" s="14"/>
      <c r="P774" s="14"/>
    </row>
    <row r="775" spans="1:16">
      <c r="A775" s="14"/>
      <c r="B775" s="14"/>
      <c r="C775" s="14"/>
      <c r="D775" s="14"/>
      <c r="E775" s="14"/>
      <c r="F775" s="14"/>
      <c r="G775" s="14"/>
      <c r="H775" s="14"/>
      <c r="I775" s="14"/>
      <c r="J775" s="14"/>
      <c r="K775" s="14"/>
      <c r="L775" s="14"/>
      <c r="M775" s="14"/>
      <c r="N775" s="14"/>
      <c r="O775" s="14"/>
      <c r="P775" s="14"/>
    </row>
    <row r="776" spans="1:16">
      <c r="A776" s="14"/>
      <c r="B776" s="14"/>
      <c r="C776" s="14"/>
      <c r="D776" s="14"/>
      <c r="E776" s="14"/>
      <c r="F776" s="14"/>
      <c r="G776" s="14"/>
      <c r="H776" s="14"/>
      <c r="I776" s="14"/>
      <c r="J776" s="14"/>
      <c r="K776" s="14"/>
      <c r="L776" s="14"/>
      <c r="M776" s="14"/>
      <c r="N776" s="14"/>
      <c r="O776" s="14"/>
      <c r="P776" s="14"/>
    </row>
    <row r="777" spans="1:16">
      <c r="A777" s="14"/>
      <c r="B777" s="14"/>
      <c r="C777" s="14"/>
      <c r="D777" s="14"/>
      <c r="E777" s="14"/>
      <c r="F777" s="14"/>
      <c r="G777" s="14"/>
      <c r="H777" s="14"/>
      <c r="I777" s="14"/>
      <c r="J777" s="14"/>
      <c r="K777" s="14"/>
      <c r="L777" s="14"/>
      <c r="M777" s="14"/>
      <c r="N777" s="14"/>
      <c r="O777" s="14"/>
      <c r="P777" s="14"/>
    </row>
    <row r="778" spans="1:16">
      <c r="A778" s="14"/>
      <c r="B778" s="14"/>
      <c r="C778" s="14"/>
      <c r="D778" s="14"/>
      <c r="E778" s="14"/>
      <c r="F778" s="14"/>
      <c r="G778" s="14"/>
      <c r="H778" s="14"/>
      <c r="I778" s="14"/>
      <c r="J778" s="14"/>
      <c r="K778" s="14"/>
      <c r="L778" s="14"/>
      <c r="M778" s="14"/>
      <c r="N778" s="14"/>
      <c r="O778" s="14"/>
      <c r="P778" s="14"/>
    </row>
    <row r="779" spans="1:16">
      <c r="A779" s="14"/>
      <c r="B779" s="14"/>
      <c r="C779" s="14"/>
      <c r="D779" s="14"/>
      <c r="E779" s="14"/>
      <c r="F779" s="14"/>
      <c r="G779" s="14"/>
      <c r="H779" s="14"/>
      <c r="I779" s="14"/>
      <c r="J779" s="14"/>
      <c r="K779" s="14"/>
      <c r="L779" s="14"/>
      <c r="M779" s="14"/>
      <c r="N779" s="14"/>
      <c r="O779" s="14"/>
      <c r="P779" s="14"/>
    </row>
    <row r="780" spans="1:16">
      <c r="A780" s="14"/>
      <c r="B780" s="14"/>
      <c r="C780" s="14"/>
      <c r="D780" s="14"/>
      <c r="E780" s="14"/>
      <c r="F780" s="14"/>
      <c r="G780" s="14"/>
      <c r="H780" s="14"/>
      <c r="I780" s="14"/>
      <c r="J780" s="14"/>
      <c r="K780" s="14"/>
      <c r="L780" s="14"/>
      <c r="M780" s="14"/>
      <c r="N780" s="14"/>
      <c r="O780" s="14"/>
      <c r="P780" s="14"/>
    </row>
    <row r="781" spans="1:16">
      <c r="A781" s="14"/>
      <c r="B781" s="14"/>
      <c r="C781" s="14"/>
      <c r="D781" s="14"/>
      <c r="E781" s="14"/>
      <c r="F781" s="14"/>
      <c r="G781" s="14"/>
      <c r="H781" s="14"/>
      <c r="I781" s="14"/>
      <c r="J781" s="14"/>
      <c r="K781" s="14"/>
      <c r="L781" s="14"/>
      <c r="M781" s="14"/>
      <c r="N781" s="14"/>
      <c r="O781" s="14"/>
      <c r="P781" s="14"/>
    </row>
    <row r="782" spans="1:16">
      <c r="A782" s="14"/>
      <c r="B782" s="14"/>
      <c r="C782" s="14"/>
      <c r="D782" s="14"/>
      <c r="E782" s="14"/>
      <c r="F782" s="14"/>
      <c r="G782" s="14"/>
      <c r="H782" s="14"/>
      <c r="I782" s="14"/>
      <c r="J782" s="14"/>
      <c r="K782" s="14"/>
      <c r="L782" s="14"/>
      <c r="M782" s="14"/>
      <c r="N782" s="14"/>
      <c r="O782" s="14"/>
      <c r="P782" s="14"/>
    </row>
    <row r="783" spans="1:16">
      <c r="A783" s="14"/>
      <c r="B783" s="14"/>
      <c r="C783" s="14"/>
      <c r="D783" s="14"/>
      <c r="E783" s="14"/>
      <c r="F783" s="14"/>
      <c r="G783" s="14"/>
      <c r="H783" s="14"/>
      <c r="I783" s="14"/>
      <c r="J783" s="14"/>
      <c r="K783" s="14"/>
      <c r="L783" s="14"/>
      <c r="M783" s="14"/>
      <c r="N783" s="14"/>
      <c r="O783" s="14"/>
      <c r="P783" s="14"/>
    </row>
    <row r="784" spans="1:16">
      <c r="A784" s="14"/>
      <c r="B784" s="14"/>
      <c r="C784" s="14"/>
      <c r="D784" s="14"/>
      <c r="E784" s="14"/>
      <c r="F784" s="14"/>
      <c r="G784" s="14"/>
      <c r="H784" s="14"/>
      <c r="I784" s="14"/>
      <c r="J784" s="14"/>
      <c r="K784" s="14"/>
      <c r="L784" s="14"/>
      <c r="M784" s="14"/>
      <c r="N784" s="14"/>
      <c r="O784" s="14"/>
      <c r="P784" s="14"/>
    </row>
    <row r="785" spans="1:16">
      <c r="A785" s="14"/>
      <c r="B785" s="14"/>
      <c r="C785" s="14"/>
      <c r="D785" s="14"/>
      <c r="E785" s="14"/>
      <c r="F785" s="14"/>
      <c r="G785" s="14"/>
      <c r="H785" s="14"/>
      <c r="I785" s="14"/>
      <c r="J785" s="14"/>
      <c r="K785" s="14"/>
      <c r="L785" s="14"/>
      <c r="M785" s="14"/>
      <c r="N785" s="14"/>
      <c r="O785" s="14"/>
      <c r="P785" s="14"/>
    </row>
    <row r="786" spans="1:16">
      <c r="A786" s="14"/>
      <c r="B786" s="14"/>
      <c r="C786" s="14"/>
      <c r="D786" s="14"/>
      <c r="E786" s="14"/>
      <c r="F786" s="14"/>
      <c r="G786" s="14"/>
      <c r="H786" s="14"/>
      <c r="I786" s="14"/>
      <c r="J786" s="14"/>
      <c r="K786" s="14"/>
      <c r="L786" s="14"/>
      <c r="M786" s="14"/>
      <c r="N786" s="14"/>
      <c r="O786" s="14"/>
      <c r="P786" s="14"/>
    </row>
    <row r="787" spans="1:16">
      <c r="A787" s="14"/>
      <c r="B787" s="14"/>
      <c r="C787" s="14"/>
      <c r="D787" s="14"/>
      <c r="E787" s="14"/>
      <c r="F787" s="14"/>
      <c r="G787" s="14"/>
      <c r="H787" s="14"/>
      <c r="I787" s="14"/>
      <c r="J787" s="14"/>
      <c r="K787" s="14"/>
      <c r="L787" s="14"/>
      <c r="M787" s="14"/>
      <c r="N787" s="14"/>
      <c r="O787" s="14"/>
      <c r="P787" s="14"/>
    </row>
    <row r="788" spans="1:16">
      <c r="A788" s="14"/>
      <c r="B788" s="14"/>
      <c r="C788" s="14"/>
      <c r="D788" s="14"/>
      <c r="E788" s="14"/>
      <c r="F788" s="14"/>
      <c r="G788" s="14"/>
      <c r="H788" s="14"/>
      <c r="I788" s="14"/>
      <c r="J788" s="14"/>
      <c r="K788" s="14"/>
      <c r="L788" s="14"/>
      <c r="M788" s="14"/>
      <c r="N788" s="14"/>
      <c r="O788" s="14"/>
      <c r="P788" s="14"/>
    </row>
    <row r="789" spans="1:16">
      <c r="A789" s="14"/>
      <c r="B789" s="14"/>
      <c r="C789" s="14"/>
      <c r="D789" s="14"/>
      <c r="E789" s="14"/>
      <c r="F789" s="14"/>
      <c r="G789" s="14"/>
      <c r="H789" s="14"/>
      <c r="I789" s="14"/>
      <c r="J789" s="14"/>
      <c r="K789" s="14"/>
      <c r="L789" s="14"/>
      <c r="M789" s="14"/>
      <c r="N789" s="14"/>
      <c r="O789" s="14"/>
      <c r="P789" s="14"/>
    </row>
    <row r="790" spans="1:16">
      <c r="A790" s="14"/>
      <c r="B790" s="14"/>
      <c r="C790" s="14"/>
      <c r="D790" s="14"/>
      <c r="E790" s="14"/>
      <c r="F790" s="14"/>
      <c r="G790" s="14"/>
      <c r="H790" s="14"/>
      <c r="I790" s="14"/>
      <c r="J790" s="14"/>
      <c r="K790" s="14"/>
      <c r="L790" s="14"/>
      <c r="M790" s="14"/>
      <c r="N790" s="14"/>
      <c r="O790" s="14"/>
      <c r="P790" s="14"/>
    </row>
    <row r="791" spans="1:16">
      <c r="A791" s="14"/>
      <c r="B791" s="14"/>
      <c r="C791" s="14"/>
      <c r="D791" s="14"/>
      <c r="E791" s="14"/>
      <c r="F791" s="14"/>
      <c r="G791" s="14"/>
      <c r="H791" s="14"/>
      <c r="I791" s="14"/>
      <c r="J791" s="14"/>
      <c r="K791" s="14"/>
      <c r="L791" s="14"/>
      <c r="M791" s="14"/>
      <c r="N791" s="14"/>
      <c r="O791" s="14"/>
      <c r="P791" s="14"/>
    </row>
    <row r="792" spans="1:16">
      <c r="A792" s="14"/>
      <c r="B792" s="14"/>
      <c r="C792" s="14"/>
      <c r="D792" s="14"/>
      <c r="E792" s="14"/>
      <c r="F792" s="14"/>
      <c r="G792" s="14"/>
      <c r="H792" s="14"/>
      <c r="I792" s="14"/>
      <c r="J792" s="14"/>
      <c r="K792" s="14"/>
      <c r="L792" s="14"/>
      <c r="M792" s="14"/>
      <c r="N792" s="14"/>
      <c r="O792" s="14"/>
      <c r="P792" s="14"/>
    </row>
    <row r="793" spans="1:16">
      <c r="A793" s="14"/>
      <c r="B793" s="14"/>
      <c r="C793" s="14"/>
      <c r="D793" s="14"/>
      <c r="E793" s="14"/>
      <c r="F793" s="14"/>
      <c r="G793" s="14"/>
      <c r="H793" s="14"/>
      <c r="I793" s="14"/>
      <c r="J793" s="14"/>
      <c r="K793" s="14"/>
      <c r="L793" s="14"/>
      <c r="M793" s="14"/>
      <c r="N793" s="14"/>
      <c r="O793" s="14"/>
      <c r="P793" s="14"/>
    </row>
    <row r="794" spans="1:16">
      <c r="A794" s="14"/>
      <c r="B794" s="14"/>
      <c r="C794" s="14"/>
      <c r="D794" s="14"/>
      <c r="E794" s="14"/>
      <c r="F794" s="14"/>
      <c r="G794" s="14"/>
      <c r="H794" s="14"/>
      <c r="I794" s="14"/>
      <c r="J794" s="14"/>
      <c r="K794" s="14"/>
      <c r="L794" s="14"/>
      <c r="M794" s="14"/>
      <c r="N794" s="14"/>
      <c r="O794" s="14"/>
      <c r="P794" s="14"/>
    </row>
    <row r="795" spans="1:16">
      <c r="A795" s="14"/>
      <c r="B795" s="14"/>
      <c r="C795" s="14"/>
      <c r="D795" s="14"/>
      <c r="E795" s="14"/>
      <c r="F795" s="14"/>
      <c r="G795" s="14"/>
      <c r="H795" s="14"/>
      <c r="I795" s="14"/>
      <c r="J795" s="14"/>
      <c r="K795" s="14"/>
      <c r="L795" s="14"/>
      <c r="M795" s="14"/>
      <c r="N795" s="14"/>
      <c r="O795" s="14"/>
      <c r="P795" s="14"/>
    </row>
    <row r="796" spans="1:16">
      <c r="A796" s="14"/>
      <c r="B796" s="14"/>
      <c r="C796" s="14"/>
      <c r="D796" s="14"/>
      <c r="E796" s="14"/>
      <c r="F796" s="14"/>
      <c r="G796" s="14"/>
      <c r="H796" s="14"/>
      <c r="I796" s="14"/>
      <c r="J796" s="14"/>
      <c r="K796" s="14"/>
      <c r="L796" s="14"/>
      <c r="M796" s="14"/>
      <c r="N796" s="14"/>
      <c r="O796" s="14"/>
      <c r="P796" s="14"/>
    </row>
    <row r="797" spans="1:16">
      <c r="A797" s="14"/>
      <c r="B797" s="14"/>
      <c r="C797" s="14"/>
      <c r="D797" s="14"/>
      <c r="E797" s="14"/>
      <c r="F797" s="14"/>
      <c r="G797" s="14"/>
      <c r="H797" s="14"/>
      <c r="I797" s="14"/>
      <c r="J797" s="14"/>
      <c r="K797" s="14"/>
      <c r="L797" s="14"/>
      <c r="M797" s="14"/>
      <c r="N797" s="14"/>
      <c r="O797" s="14"/>
      <c r="P797" s="14"/>
    </row>
    <row r="798" spans="1:16">
      <c r="A798" s="14"/>
      <c r="B798" s="14"/>
      <c r="C798" s="14"/>
      <c r="D798" s="14"/>
      <c r="E798" s="14"/>
      <c r="F798" s="14"/>
      <c r="G798" s="14"/>
      <c r="H798" s="14"/>
      <c r="I798" s="14"/>
      <c r="J798" s="14"/>
      <c r="K798" s="14"/>
      <c r="L798" s="14"/>
      <c r="M798" s="14"/>
      <c r="N798" s="14"/>
      <c r="O798" s="14"/>
      <c r="P798" s="14"/>
    </row>
    <row r="799" spans="1:16">
      <c r="A799" s="14"/>
      <c r="B799" s="14"/>
      <c r="C799" s="14"/>
      <c r="D799" s="14"/>
      <c r="E799" s="14"/>
      <c r="F799" s="14"/>
      <c r="G799" s="14"/>
      <c r="H799" s="14"/>
      <c r="I799" s="14"/>
      <c r="J799" s="14"/>
      <c r="K799" s="14"/>
      <c r="L799" s="14"/>
      <c r="M799" s="14"/>
      <c r="N799" s="14"/>
      <c r="O799" s="14"/>
      <c r="P799" s="14"/>
    </row>
    <row r="800" spans="1:16">
      <c r="A800" s="14"/>
      <c r="B800" s="14"/>
      <c r="C800" s="14"/>
      <c r="D800" s="14"/>
      <c r="E800" s="14"/>
      <c r="F800" s="14"/>
      <c r="G800" s="14"/>
      <c r="H800" s="14"/>
      <c r="I800" s="14"/>
      <c r="J800" s="14"/>
      <c r="K800" s="14"/>
      <c r="L800" s="14"/>
      <c r="M800" s="14"/>
      <c r="N800" s="14"/>
      <c r="O800" s="14"/>
      <c r="P800" s="14"/>
    </row>
    <row r="801" spans="1:16">
      <c r="A801" s="14"/>
      <c r="B801" s="14"/>
      <c r="C801" s="14"/>
      <c r="D801" s="14"/>
      <c r="E801" s="14"/>
      <c r="F801" s="14"/>
      <c r="G801" s="14"/>
      <c r="H801" s="14"/>
      <c r="I801" s="14"/>
      <c r="J801" s="14"/>
      <c r="K801" s="14"/>
      <c r="L801" s="14"/>
      <c r="M801" s="14"/>
      <c r="N801" s="14"/>
      <c r="O801" s="14"/>
      <c r="P801" s="14"/>
    </row>
    <row r="802" spans="1:16">
      <c r="A802" s="14"/>
      <c r="B802" s="14"/>
      <c r="C802" s="14"/>
      <c r="D802" s="14"/>
      <c r="E802" s="14"/>
      <c r="F802" s="14"/>
      <c r="G802" s="14"/>
      <c r="H802" s="14"/>
      <c r="I802" s="14"/>
      <c r="J802" s="14"/>
      <c r="K802" s="14"/>
      <c r="L802" s="14"/>
      <c r="M802" s="14"/>
      <c r="N802" s="14"/>
      <c r="O802" s="14"/>
      <c r="P802" s="14"/>
    </row>
    <row r="803" spans="1:16">
      <c r="A803" s="14"/>
      <c r="B803" s="14"/>
      <c r="C803" s="14"/>
      <c r="D803" s="14"/>
      <c r="E803" s="14"/>
      <c r="F803" s="14"/>
      <c r="G803" s="14"/>
      <c r="H803" s="14"/>
      <c r="I803" s="14"/>
      <c r="J803" s="14"/>
      <c r="K803" s="14"/>
      <c r="L803" s="14"/>
      <c r="M803" s="14"/>
      <c r="N803" s="14"/>
      <c r="O803" s="14"/>
      <c r="P803" s="14"/>
    </row>
    <row r="804" spans="1:16">
      <c r="A804" s="14"/>
      <c r="B804" s="14"/>
      <c r="C804" s="14"/>
      <c r="D804" s="14"/>
      <c r="E804" s="14"/>
      <c r="F804" s="14"/>
      <c r="G804" s="14"/>
      <c r="H804" s="14"/>
      <c r="I804" s="14"/>
      <c r="J804" s="14"/>
      <c r="K804" s="14"/>
      <c r="L804" s="14"/>
      <c r="M804" s="14"/>
      <c r="N804" s="14"/>
      <c r="O804" s="14"/>
      <c r="P804" s="14"/>
    </row>
    <row r="805" spans="1:16">
      <c r="A805" s="14"/>
      <c r="B805" s="14"/>
      <c r="C805" s="14"/>
      <c r="D805" s="14"/>
      <c r="E805" s="14"/>
      <c r="F805" s="14"/>
      <c r="G805" s="14"/>
      <c r="H805" s="14"/>
      <c r="I805" s="14"/>
      <c r="J805" s="14"/>
      <c r="K805" s="14"/>
      <c r="L805" s="14"/>
      <c r="M805" s="14"/>
      <c r="N805" s="14"/>
      <c r="O805" s="14"/>
      <c r="P805" s="14"/>
    </row>
    <row r="806" spans="1:16">
      <c r="A806" s="14"/>
      <c r="B806" s="14"/>
      <c r="C806" s="14"/>
      <c r="D806" s="14"/>
      <c r="E806" s="14"/>
      <c r="F806" s="14"/>
      <c r="G806" s="14"/>
      <c r="H806" s="14"/>
      <c r="I806" s="14"/>
      <c r="J806" s="14"/>
      <c r="K806" s="14"/>
      <c r="L806" s="14"/>
      <c r="M806" s="14"/>
      <c r="N806" s="14"/>
      <c r="O806" s="14"/>
      <c r="P806" s="14"/>
    </row>
    <row r="807" spans="1:16">
      <c r="A807" s="14"/>
      <c r="B807" s="14"/>
      <c r="C807" s="14"/>
      <c r="D807" s="14"/>
      <c r="E807" s="14"/>
      <c r="F807" s="14"/>
      <c r="G807" s="14"/>
      <c r="H807" s="14"/>
      <c r="I807" s="14"/>
      <c r="J807" s="14"/>
      <c r="K807" s="14"/>
      <c r="L807" s="14"/>
      <c r="M807" s="14"/>
      <c r="N807" s="14"/>
      <c r="O807" s="14"/>
      <c r="P807" s="14"/>
    </row>
    <row r="808" spans="1:16">
      <c r="A808" s="14"/>
      <c r="B808" s="14"/>
      <c r="C808" s="14"/>
      <c r="D808" s="14"/>
      <c r="E808" s="14"/>
      <c r="F808" s="14"/>
      <c r="G808" s="14"/>
      <c r="H808" s="14"/>
      <c r="I808" s="14"/>
      <c r="J808" s="14"/>
      <c r="K808" s="14"/>
      <c r="L808" s="14"/>
      <c r="M808" s="14"/>
      <c r="N808" s="14"/>
      <c r="O808" s="14"/>
      <c r="P808" s="14"/>
    </row>
    <row r="809" spans="1:16">
      <c r="A809" s="14"/>
      <c r="B809" s="14"/>
      <c r="C809" s="14"/>
      <c r="D809" s="14"/>
      <c r="E809" s="14"/>
      <c r="F809" s="14"/>
      <c r="G809" s="14"/>
      <c r="H809" s="14"/>
      <c r="I809" s="14"/>
      <c r="J809" s="14"/>
      <c r="K809" s="14"/>
      <c r="L809" s="14"/>
      <c r="M809" s="14"/>
      <c r="N809" s="14"/>
      <c r="O809" s="14"/>
      <c r="P809" s="14"/>
    </row>
    <row r="810" spans="1:16">
      <c r="A810" s="14"/>
      <c r="B810" s="14"/>
      <c r="C810" s="14"/>
      <c r="D810" s="14"/>
      <c r="E810" s="14"/>
      <c r="F810" s="14"/>
      <c r="G810" s="14"/>
      <c r="H810" s="14"/>
      <c r="I810" s="14"/>
      <c r="J810" s="14"/>
      <c r="K810" s="14"/>
      <c r="L810" s="14"/>
      <c r="M810" s="14"/>
      <c r="N810" s="14"/>
      <c r="O810" s="14"/>
      <c r="P810" s="14"/>
    </row>
    <row r="811" spans="1:16">
      <c r="A811" s="14"/>
      <c r="B811" s="14"/>
      <c r="C811" s="14"/>
      <c r="D811" s="14"/>
      <c r="E811" s="14"/>
      <c r="F811" s="14"/>
      <c r="G811" s="14"/>
      <c r="H811" s="14"/>
      <c r="I811" s="14"/>
      <c r="J811" s="14"/>
      <c r="K811" s="14"/>
      <c r="L811" s="14"/>
      <c r="M811" s="14"/>
      <c r="N811" s="14"/>
      <c r="O811" s="14"/>
      <c r="P811" s="14"/>
    </row>
    <row r="812" spans="1:16">
      <c r="A812" s="14"/>
      <c r="B812" s="14"/>
      <c r="C812" s="14"/>
      <c r="D812" s="14"/>
      <c r="E812" s="14"/>
      <c r="F812" s="14"/>
      <c r="G812" s="14"/>
      <c r="H812" s="14"/>
      <c r="I812" s="14"/>
      <c r="J812" s="14"/>
      <c r="K812" s="14"/>
      <c r="L812" s="14"/>
      <c r="M812" s="14"/>
      <c r="N812" s="14"/>
      <c r="O812" s="14"/>
      <c r="P812" s="14"/>
    </row>
    <row r="813" spans="1:16">
      <c r="A813" s="14"/>
      <c r="B813" s="14"/>
      <c r="C813" s="14"/>
      <c r="D813" s="14"/>
      <c r="E813" s="14"/>
      <c r="F813" s="14"/>
      <c r="G813" s="14"/>
      <c r="H813" s="14"/>
      <c r="I813" s="14"/>
      <c r="J813" s="14"/>
      <c r="K813" s="14"/>
      <c r="L813" s="14"/>
      <c r="M813" s="14"/>
      <c r="N813" s="14"/>
      <c r="O813" s="14"/>
      <c r="P813" s="14"/>
    </row>
    <row r="814" spans="1:16">
      <c r="A814" s="14"/>
      <c r="B814" s="14"/>
      <c r="C814" s="14"/>
      <c r="D814" s="14"/>
      <c r="E814" s="14"/>
      <c r="F814" s="14"/>
      <c r="G814" s="14"/>
      <c r="H814" s="14"/>
      <c r="I814" s="14"/>
      <c r="J814" s="14"/>
      <c r="K814" s="14"/>
      <c r="L814" s="14"/>
      <c r="M814" s="14"/>
      <c r="N814" s="14"/>
      <c r="O814" s="14"/>
      <c r="P814" s="14"/>
    </row>
    <row r="815" spans="1:16">
      <c r="A815" s="14"/>
      <c r="B815" s="14"/>
      <c r="C815" s="14"/>
      <c r="D815" s="14"/>
      <c r="E815" s="14"/>
      <c r="F815" s="14"/>
      <c r="G815" s="14"/>
      <c r="H815" s="14"/>
      <c r="I815" s="14"/>
      <c r="J815" s="14"/>
      <c r="K815" s="14"/>
      <c r="L815" s="14"/>
      <c r="M815" s="14"/>
      <c r="N815" s="14"/>
      <c r="O815" s="14"/>
      <c r="P815" s="14"/>
    </row>
    <row r="816" spans="1:16">
      <c r="A816" s="14"/>
      <c r="B816" s="14"/>
      <c r="C816" s="14"/>
      <c r="D816" s="14"/>
      <c r="E816" s="14"/>
      <c r="F816" s="14"/>
      <c r="G816" s="14"/>
      <c r="H816" s="14"/>
      <c r="I816" s="14"/>
      <c r="J816" s="14"/>
      <c r="K816" s="14"/>
      <c r="L816" s="14"/>
      <c r="M816" s="14"/>
      <c r="N816" s="14"/>
      <c r="O816" s="14"/>
      <c r="P816" s="14"/>
    </row>
    <row r="817" spans="1:16">
      <c r="A817" s="14"/>
      <c r="B817" s="14"/>
      <c r="C817" s="14"/>
      <c r="D817" s="14"/>
      <c r="E817" s="14"/>
      <c r="F817" s="14"/>
      <c r="G817" s="14"/>
      <c r="H817" s="14"/>
      <c r="I817" s="14"/>
      <c r="J817" s="14"/>
      <c r="K817" s="14"/>
      <c r="L817" s="14"/>
      <c r="M817" s="14"/>
      <c r="N817" s="14"/>
      <c r="O817" s="14"/>
      <c r="P817" s="14"/>
    </row>
    <row r="818" spans="1:16">
      <c r="A818" s="14"/>
      <c r="B818" s="14"/>
      <c r="C818" s="14"/>
      <c r="D818" s="14"/>
      <c r="E818" s="14"/>
      <c r="F818" s="14"/>
      <c r="G818" s="14"/>
      <c r="H818" s="14"/>
      <c r="I818" s="14"/>
      <c r="J818" s="14"/>
      <c r="K818" s="14"/>
      <c r="L818" s="14"/>
      <c r="M818" s="14"/>
      <c r="N818" s="14"/>
      <c r="O818" s="14"/>
      <c r="P818" s="14"/>
    </row>
    <row r="819" spans="1:16">
      <c r="A819" s="14"/>
      <c r="B819" s="14"/>
      <c r="C819" s="14"/>
      <c r="D819" s="14"/>
      <c r="E819" s="14"/>
      <c r="F819" s="14"/>
      <c r="G819" s="14"/>
      <c r="H819" s="14"/>
      <c r="I819" s="14"/>
      <c r="J819" s="14"/>
      <c r="K819" s="14"/>
      <c r="L819" s="14"/>
      <c r="M819" s="14"/>
      <c r="N819" s="14"/>
      <c r="O819" s="14"/>
      <c r="P819" s="14"/>
    </row>
    <row r="820" spans="1:16">
      <c r="A820" s="14"/>
      <c r="B820" s="14"/>
      <c r="C820" s="14"/>
      <c r="D820" s="14"/>
      <c r="E820" s="14"/>
      <c r="F820" s="14"/>
      <c r="G820" s="14"/>
      <c r="H820" s="14"/>
      <c r="I820" s="14"/>
      <c r="J820" s="14"/>
      <c r="K820" s="14"/>
      <c r="L820" s="14"/>
      <c r="M820" s="14"/>
      <c r="N820" s="14"/>
      <c r="O820" s="14"/>
      <c r="P820" s="14"/>
    </row>
    <row r="821" spans="1:16">
      <c r="A821" s="14"/>
      <c r="B821" s="14"/>
      <c r="C821" s="14"/>
      <c r="D821" s="14"/>
      <c r="E821" s="14"/>
      <c r="F821" s="14"/>
      <c r="G821" s="14"/>
      <c r="H821" s="14"/>
      <c r="I821" s="14"/>
      <c r="J821" s="14"/>
      <c r="K821" s="14"/>
      <c r="L821" s="14"/>
      <c r="M821" s="14"/>
      <c r="N821" s="14"/>
      <c r="O821" s="14"/>
      <c r="P821" s="14"/>
    </row>
    <row r="822" spans="1:16">
      <c r="A822" s="14"/>
      <c r="B822" s="14"/>
      <c r="C822" s="14"/>
      <c r="D822" s="14"/>
      <c r="E822" s="14"/>
      <c r="F822" s="14"/>
      <c r="G822" s="14"/>
      <c r="H822" s="14"/>
      <c r="I822" s="14"/>
      <c r="J822" s="14"/>
      <c r="K822" s="14"/>
      <c r="L822" s="14"/>
      <c r="M822" s="14"/>
      <c r="N822" s="14"/>
      <c r="O822" s="14"/>
      <c r="P822" s="14"/>
    </row>
    <row r="823" spans="1:16">
      <c r="A823" s="14"/>
      <c r="B823" s="14"/>
      <c r="C823" s="14"/>
      <c r="D823" s="14"/>
      <c r="E823" s="14"/>
      <c r="F823" s="14"/>
      <c r="G823" s="14"/>
      <c r="H823" s="14"/>
      <c r="I823" s="14"/>
      <c r="J823" s="14"/>
      <c r="K823" s="14"/>
      <c r="L823" s="14"/>
      <c r="M823" s="14"/>
      <c r="N823" s="14"/>
      <c r="O823" s="14"/>
      <c r="P823" s="14"/>
    </row>
    <row r="824" spans="1:16">
      <c r="A824" s="14"/>
      <c r="B824" s="14"/>
      <c r="C824" s="14"/>
      <c r="D824" s="14"/>
      <c r="E824" s="14"/>
      <c r="F824" s="14"/>
      <c r="G824" s="14"/>
      <c r="H824" s="14"/>
      <c r="I824" s="14"/>
      <c r="J824" s="14"/>
      <c r="K824" s="14"/>
      <c r="L824" s="14"/>
      <c r="M824" s="14"/>
      <c r="N824" s="14"/>
      <c r="O824" s="14"/>
      <c r="P824" s="14"/>
    </row>
    <row r="825" spans="1:16">
      <c r="A825" s="14"/>
      <c r="B825" s="14"/>
      <c r="C825" s="14"/>
      <c r="D825" s="14"/>
      <c r="E825" s="14"/>
      <c r="F825" s="14"/>
      <c r="G825" s="14"/>
      <c r="H825" s="14"/>
      <c r="I825" s="14"/>
      <c r="J825" s="14"/>
      <c r="K825" s="14"/>
      <c r="L825" s="14"/>
      <c r="M825" s="14"/>
      <c r="N825" s="14"/>
      <c r="O825" s="14"/>
      <c r="P825" s="14"/>
    </row>
    <row r="826" spans="1:16">
      <c r="A826" s="14"/>
      <c r="B826" s="14"/>
      <c r="C826" s="14"/>
      <c r="D826" s="14"/>
      <c r="E826" s="14"/>
      <c r="F826" s="14"/>
      <c r="G826" s="14"/>
      <c r="H826" s="14"/>
      <c r="I826" s="14"/>
      <c r="J826" s="14"/>
      <c r="K826" s="14"/>
      <c r="L826" s="14"/>
      <c r="M826" s="14"/>
      <c r="N826" s="14"/>
      <c r="O826" s="14"/>
      <c r="P826" s="14"/>
    </row>
    <row r="827" spans="1:16">
      <c r="A827" s="14"/>
      <c r="B827" s="14"/>
      <c r="C827" s="14"/>
      <c r="D827" s="14"/>
      <c r="E827" s="14"/>
      <c r="F827" s="14"/>
      <c r="G827" s="14"/>
      <c r="H827" s="14"/>
      <c r="I827" s="14"/>
      <c r="J827" s="14"/>
      <c r="K827" s="14"/>
      <c r="L827" s="14"/>
      <c r="M827" s="14"/>
      <c r="N827" s="14"/>
      <c r="O827" s="14"/>
      <c r="P827" s="14"/>
    </row>
    <row r="828" spans="1:16">
      <c r="A828" s="14"/>
      <c r="B828" s="14"/>
      <c r="C828" s="14"/>
      <c r="D828" s="14"/>
      <c r="E828" s="14"/>
      <c r="F828" s="14"/>
      <c r="G828" s="14"/>
      <c r="H828" s="14"/>
      <c r="I828" s="14"/>
      <c r="J828" s="14"/>
      <c r="K828" s="14"/>
      <c r="L828" s="14"/>
      <c r="M828" s="14"/>
      <c r="N828" s="14"/>
      <c r="O828" s="14"/>
      <c r="P828" s="14"/>
    </row>
    <row r="829" spans="1:16">
      <c r="A829" s="14"/>
      <c r="B829" s="14"/>
      <c r="C829" s="14"/>
      <c r="D829" s="14"/>
      <c r="E829" s="14"/>
      <c r="F829" s="14"/>
      <c r="G829" s="14"/>
      <c r="H829" s="14"/>
      <c r="I829" s="14"/>
      <c r="J829" s="14"/>
      <c r="K829" s="14"/>
      <c r="L829" s="14"/>
      <c r="M829" s="14"/>
      <c r="N829" s="14"/>
      <c r="O829" s="14"/>
      <c r="P829" s="14"/>
    </row>
    <row r="830" spans="1:16">
      <c r="A830" s="14"/>
      <c r="B830" s="14"/>
      <c r="C830" s="14"/>
      <c r="D830" s="14"/>
      <c r="E830" s="14"/>
      <c r="F830" s="14"/>
      <c r="G830" s="14"/>
      <c r="H830" s="14"/>
      <c r="I830" s="14"/>
      <c r="J830" s="14"/>
      <c r="K830" s="14"/>
      <c r="L830" s="14"/>
      <c r="M830" s="14"/>
      <c r="N830" s="14"/>
      <c r="O830" s="14"/>
      <c r="P830" s="14"/>
    </row>
    <row r="831" spans="1:16">
      <c r="A831" s="14"/>
      <c r="B831" s="14"/>
      <c r="C831" s="14"/>
      <c r="D831" s="14"/>
      <c r="E831" s="14"/>
      <c r="F831" s="14"/>
      <c r="G831" s="14"/>
      <c r="H831" s="14"/>
      <c r="I831" s="14"/>
      <c r="J831" s="14"/>
      <c r="K831" s="14"/>
      <c r="L831" s="14"/>
      <c r="M831" s="14"/>
      <c r="N831" s="14"/>
      <c r="O831" s="14"/>
      <c r="P831" s="14"/>
    </row>
    <row r="832" spans="1:16">
      <c r="A832" s="14"/>
      <c r="B832" s="14"/>
      <c r="C832" s="14"/>
      <c r="D832" s="14"/>
      <c r="E832" s="14"/>
      <c r="F832" s="14"/>
      <c r="G832" s="14"/>
      <c r="H832" s="14"/>
      <c r="I832" s="14"/>
      <c r="J832" s="14"/>
      <c r="K832" s="14"/>
      <c r="L832" s="14"/>
      <c r="M832" s="14"/>
      <c r="N832" s="14"/>
      <c r="O832" s="14"/>
      <c r="P832" s="14"/>
    </row>
    <row r="833" spans="1:16">
      <c r="A833" s="14"/>
      <c r="B833" s="14"/>
      <c r="C833" s="14"/>
      <c r="D833" s="14"/>
      <c r="E833" s="14"/>
      <c r="F833" s="14"/>
      <c r="G833" s="14"/>
      <c r="H833" s="14"/>
      <c r="I833" s="14"/>
      <c r="J833" s="14"/>
      <c r="K833" s="14"/>
      <c r="L833" s="14"/>
      <c r="M833" s="14"/>
      <c r="N833" s="14"/>
      <c r="O833" s="14"/>
      <c r="P833" s="14"/>
    </row>
    <row r="834" spans="1:16">
      <c r="A834" s="14"/>
      <c r="B834" s="14"/>
      <c r="C834" s="14"/>
      <c r="D834" s="14"/>
      <c r="E834" s="14"/>
      <c r="F834" s="14"/>
      <c r="G834" s="14"/>
      <c r="H834" s="14"/>
      <c r="I834" s="14"/>
      <c r="J834" s="14"/>
      <c r="K834" s="14"/>
      <c r="L834" s="14"/>
      <c r="M834" s="14"/>
      <c r="N834" s="14"/>
      <c r="O834" s="14"/>
      <c r="P834" s="14"/>
    </row>
    <row r="835" spans="1:16">
      <c r="A835" s="14"/>
      <c r="B835" s="14"/>
      <c r="C835" s="14"/>
      <c r="D835" s="14"/>
      <c r="E835" s="14"/>
      <c r="F835" s="14"/>
      <c r="G835" s="14"/>
      <c r="H835" s="14"/>
      <c r="I835" s="14"/>
      <c r="J835" s="14"/>
      <c r="K835" s="14"/>
      <c r="L835" s="14"/>
      <c r="M835" s="14"/>
      <c r="N835" s="14"/>
      <c r="O835" s="14"/>
      <c r="P835" s="14"/>
    </row>
    <row r="836" spans="1:16">
      <c r="A836" s="14"/>
      <c r="B836" s="14"/>
      <c r="C836" s="14"/>
      <c r="D836" s="14"/>
      <c r="E836" s="14"/>
      <c r="F836" s="14"/>
      <c r="G836" s="14"/>
      <c r="H836" s="14"/>
      <c r="I836" s="14"/>
      <c r="J836" s="14"/>
      <c r="K836" s="14"/>
      <c r="L836" s="14"/>
      <c r="M836" s="14"/>
      <c r="N836" s="14"/>
      <c r="O836" s="14"/>
      <c r="P836" s="14"/>
    </row>
    <row r="837" spans="1:16">
      <c r="A837" s="14"/>
      <c r="B837" s="14"/>
      <c r="C837" s="14"/>
      <c r="D837" s="14"/>
      <c r="E837" s="14"/>
      <c r="F837" s="14"/>
      <c r="G837" s="14"/>
      <c r="H837" s="14"/>
      <c r="I837" s="14"/>
      <c r="J837" s="14"/>
      <c r="K837" s="14"/>
      <c r="L837" s="14"/>
      <c r="M837" s="14"/>
      <c r="N837" s="14"/>
      <c r="O837" s="14"/>
      <c r="P837" s="14"/>
    </row>
    <row r="838" spans="1:16">
      <c r="A838" s="14"/>
      <c r="B838" s="14"/>
      <c r="C838" s="14"/>
      <c r="D838" s="14"/>
      <c r="E838" s="14"/>
      <c r="F838" s="14"/>
      <c r="G838" s="14"/>
      <c r="H838" s="14"/>
      <c r="I838" s="14"/>
      <c r="J838" s="14"/>
      <c r="K838" s="14"/>
      <c r="L838" s="14"/>
      <c r="M838" s="14"/>
      <c r="N838" s="14"/>
      <c r="O838" s="14"/>
      <c r="P838" s="14"/>
    </row>
    <row r="839" spans="1:16">
      <c r="A839" s="14"/>
      <c r="B839" s="14"/>
      <c r="C839" s="14"/>
      <c r="D839" s="14"/>
      <c r="E839" s="14"/>
      <c r="F839" s="14"/>
      <c r="G839" s="14"/>
      <c r="H839" s="14"/>
      <c r="I839" s="14"/>
      <c r="J839" s="14"/>
      <c r="K839" s="14"/>
      <c r="L839" s="14"/>
      <c r="M839" s="14"/>
      <c r="N839" s="14"/>
      <c r="O839" s="14"/>
      <c r="P839" s="14"/>
    </row>
    <row r="840" spans="1:16">
      <c r="A840" s="14"/>
      <c r="B840" s="14"/>
      <c r="C840" s="14"/>
      <c r="D840" s="14"/>
      <c r="E840" s="14"/>
      <c r="F840" s="14"/>
      <c r="G840" s="14"/>
      <c r="H840" s="14"/>
      <c r="I840" s="14"/>
      <c r="J840" s="14"/>
      <c r="K840" s="14"/>
      <c r="L840" s="14"/>
      <c r="M840" s="14"/>
      <c r="N840" s="14"/>
      <c r="O840" s="14"/>
      <c r="P840" s="14"/>
    </row>
    <row r="841" spans="1:16">
      <c r="A841" s="14"/>
      <c r="B841" s="14"/>
      <c r="C841" s="14"/>
      <c r="D841" s="14"/>
      <c r="E841" s="14"/>
      <c r="F841" s="14"/>
      <c r="G841" s="14"/>
      <c r="H841" s="14"/>
      <c r="I841" s="14"/>
      <c r="J841" s="14"/>
      <c r="K841" s="14"/>
      <c r="L841" s="14"/>
      <c r="M841" s="14"/>
      <c r="N841" s="14"/>
      <c r="O841" s="14"/>
      <c r="P841" s="14"/>
    </row>
    <row r="842" spans="1:16">
      <c r="A842" s="14"/>
      <c r="B842" s="14"/>
      <c r="C842" s="14"/>
      <c r="D842" s="14"/>
      <c r="E842" s="14"/>
      <c r="F842" s="14"/>
      <c r="G842" s="14"/>
      <c r="H842" s="14"/>
      <c r="I842" s="14"/>
      <c r="J842" s="14"/>
      <c r="K842" s="14"/>
      <c r="L842" s="14"/>
      <c r="M842" s="14"/>
      <c r="N842" s="14"/>
      <c r="O842" s="14"/>
      <c r="P842" s="14"/>
    </row>
    <row r="843" spans="1:16">
      <c r="A843" s="14"/>
      <c r="B843" s="14"/>
      <c r="C843" s="14"/>
      <c r="D843" s="14"/>
      <c r="E843" s="14"/>
      <c r="F843" s="14"/>
      <c r="G843" s="14"/>
      <c r="H843" s="14"/>
      <c r="I843" s="14"/>
      <c r="J843" s="14"/>
      <c r="K843" s="14"/>
      <c r="L843" s="14"/>
      <c r="M843" s="14"/>
      <c r="N843" s="14"/>
      <c r="O843" s="14"/>
      <c r="P843" s="14"/>
    </row>
    <row r="844" spans="1:16">
      <c r="A844" s="14"/>
      <c r="B844" s="14"/>
      <c r="C844" s="14"/>
      <c r="D844" s="14"/>
      <c r="E844" s="14"/>
      <c r="F844" s="14"/>
      <c r="G844" s="14"/>
      <c r="H844" s="14"/>
      <c r="I844" s="14"/>
      <c r="J844" s="14"/>
      <c r="K844" s="14"/>
      <c r="L844" s="14"/>
      <c r="M844" s="14"/>
      <c r="N844" s="14"/>
      <c r="O844" s="14"/>
      <c r="P844" s="14"/>
    </row>
    <row r="845" spans="1:16">
      <c r="A845" s="14"/>
      <c r="B845" s="14"/>
      <c r="C845" s="14"/>
      <c r="D845" s="14"/>
      <c r="E845" s="14"/>
      <c r="F845" s="14"/>
      <c r="G845" s="14"/>
      <c r="H845" s="14"/>
      <c r="I845" s="14"/>
      <c r="J845" s="14"/>
      <c r="K845" s="14"/>
      <c r="L845" s="14"/>
      <c r="M845" s="14"/>
      <c r="N845" s="14"/>
      <c r="O845" s="14"/>
      <c r="P845" s="14"/>
    </row>
    <row r="846" spans="1:16">
      <c r="A846" s="14"/>
      <c r="B846" s="14"/>
      <c r="C846" s="14"/>
      <c r="D846" s="14"/>
      <c r="E846" s="14"/>
      <c r="F846" s="14"/>
      <c r="G846" s="14"/>
      <c r="H846" s="14"/>
      <c r="I846" s="14"/>
      <c r="J846" s="14"/>
      <c r="K846" s="14"/>
      <c r="L846" s="14"/>
      <c r="M846" s="14"/>
      <c r="N846" s="14"/>
      <c r="O846" s="14"/>
      <c r="P846" s="14"/>
    </row>
    <row r="847" spans="1:16">
      <c r="A847" s="14"/>
      <c r="B847" s="14"/>
      <c r="C847" s="14"/>
      <c r="D847" s="14"/>
      <c r="E847" s="14"/>
      <c r="F847" s="14"/>
      <c r="G847" s="14"/>
      <c r="H847" s="14"/>
      <c r="I847" s="14"/>
      <c r="J847" s="14"/>
      <c r="K847" s="14"/>
      <c r="L847" s="14"/>
      <c r="M847" s="14"/>
      <c r="N847" s="14"/>
      <c r="O847" s="14"/>
      <c r="P847" s="14"/>
    </row>
    <row r="848" spans="1:16">
      <c r="A848" s="14"/>
      <c r="B848" s="14"/>
      <c r="C848" s="14"/>
      <c r="D848" s="14"/>
      <c r="E848" s="14"/>
      <c r="F848" s="14"/>
      <c r="G848" s="14"/>
      <c r="H848" s="14"/>
      <c r="I848" s="14"/>
      <c r="J848" s="14"/>
      <c r="K848" s="14"/>
      <c r="L848" s="14"/>
      <c r="M848" s="14"/>
      <c r="N848" s="14"/>
      <c r="O848" s="14"/>
      <c r="P848" s="14"/>
    </row>
    <row r="849" spans="1:16">
      <c r="A849" s="14"/>
      <c r="B849" s="14"/>
      <c r="C849" s="14"/>
      <c r="D849" s="14"/>
      <c r="E849" s="14"/>
      <c r="F849" s="14"/>
      <c r="G849" s="14"/>
      <c r="H849" s="14"/>
      <c r="I849" s="14"/>
      <c r="J849" s="14"/>
      <c r="K849" s="14"/>
      <c r="L849" s="14"/>
      <c r="M849" s="14"/>
      <c r="N849" s="14"/>
      <c r="O849" s="14"/>
      <c r="P849" s="14"/>
    </row>
    <row r="850" spans="1:16">
      <c r="A850" s="14"/>
      <c r="B850" s="14"/>
      <c r="C850" s="14"/>
      <c r="D850" s="14"/>
      <c r="E850" s="14"/>
      <c r="F850" s="14"/>
      <c r="G850" s="14"/>
      <c r="H850" s="14"/>
      <c r="I850" s="14"/>
      <c r="J850" s="14"/>
      <c r="K850" s="14"/>
      <c r="L850" s="14"/>
      <c r="M850" s="14"/>
      <c r="N850" s="14"/>
      <c r="O850" s="14"/>
      <c r="P850" s="14"/>
    </row>
    <row r="851" spans="1:16">
      <c r="A851" s="14"/>
      <c r="B851" s="14"/>
      <c r="C851" s="14"/>
      <c r="D851" s="14"/>
      <c r="E851" s="14"/>
      <c r="F851" s="14"/>
      <c r="G851" s="14"/>
      <c r="H851" s="14"/>
      <c r="I851" s="14"/>
      <c r="J851" s="14"/>
      <c r="K851" s="14"/>
      <c r="L851" s="14"/>
      <c r="M851" s="14"/>
      <c r="N851" s="14"/>
      <c r="O851" s="14"/>
      <c r="P851" s="14"/>
    </row>
    <row r="852" spans="1:16">
      <c r="A852" s="14"/>
      <c r="B852" s="14"/>
      <c r="C852" s="14"/>
      <c r="D852" s="14"/>
      <c r="E852" s="14"/>
      <c r="F852" s="14"/>
      <c r="G852" s="14"/>
      <c r="H852" s="14"/>
      <c r="I852" s="14"/>
      <c r="J852" s="14"/>
      <c r="K852" s="14"/>
      <c r="L852" s="14"/>
      <c r="M852" s="14"/>
      <c r="N852" s="14"/>
      <c r="O852" s="14"/>
      <c r="P852" s="14"/>
    </row>
    <row r="853" spans="1:16">
      <c r="A853" s="14"/>
      <c r="B853" s="14"/>
      <c r="C853" s="14"/>
      <c r="D853" s="14"/>
      <c r="E853" s="14"/>
      <c r="F853" s="14"/>
      <c r="G853" s="14"/>
      <c r="H853" s="14"/>
      <c r="I853" s="14"/>
      <c r="J853" s="14"/>
      <c r="K853" s="14"/>
      <c r="L853" s="14"/>
      <c r="M853" s="14"/>
      <c r="N853" s="14"/>
      <c r="O853" s="14"/>
      <c r="P853" s="14"/>
    </row>
    <row r="854" spans="1:16">
      <c r="A854" s="14"/>
      <c r="B854" s="14"/>
      <c r="C854" s="14"/>
      <c r="D854" s="14"/>
      <c r="E854" s="14"/>
      <c r="F854" s="14"/>
      <c r="G854" s="14"/>
      <c r="H854" s="14"/>
      <c r="I854" s="14"/>
      <c r="J854" s="14"/>
      <c r="K854" s="14"/>
      <c r="L854" s="14"/>
      <c r="M854" s="14"/>
      <c r="N854" s="14"/>
      <c r="O854" s="14"/>
      <c r="P854" s="14"/>
    </row>
    <row r="855" spans="1:16">
      <c r="A855" s="14"/>
      <c r="B855" s="14"/>
      <c r="C855" s="14"/>
      <c r="D855" s="14"/>
      <c r="E855" s="14"/>
      <c r="F855" s="14"/>
      <c r="G855" s="14"/>
      <c r="H855" s="14"/>
      <c r="I855" s="14"/>
      <c r="J855" s="14"/>
      <c r="K855" s="14"/>
      <c r="L855" s="14"/>
      <c r="M855" s="14"/>
      <c r="N855" s="14"/>
      <c r="O855" s="14"/>
      <c r="P855" s="14"/>
    </row>
    <row r="856" spans="1:16">
      <c r="A856" s="14"/>
      <c r="B856" s="14"/>
      <c r="C856" s="14"/>
      <c r="D856" s="14"/>
      <c r="E856" s="14"/>
      <c r="F856" s="14"/>
      <c r="G856" s="14"/>
      <c r="H856" s="14"/>
      <c r="I856" s="14"/>
      <c r="J856" s="14"/>
      <c r="K856" s="14"/>
      <c r="L856" s="14"/>
      <c r="M856" s="14"/>
      <c r="N856" s="14"/>
      <c r="O856" s="14"/>
      <c r="P856" s="14"/>
    </row>
    <row r="857" spans="1:16">
      <c r="A857" s="14"/>
      <c r="B857" s="14"/>
      <c r="C857" s="14"/>
      <c r="D857" s="14"/>
      <c r="E857" s="14"/>
      <c r="F857" s="14"/>
      <c r="G857" s="14"/>
      <c r="H857" s="14"/>
      <c r="I857" s="14"/>
      <c r="J857" s="14"/>
      <c r="K857" s="14"/>
      <c r="L857" s="14"/>
      <c r="M857" s="14"/>
      <c r="N857" s="14"/>
      <c r="O857" s="14"/>
      <c r="P857" s="14"/>
    </row>
    <row r="858" spans="1:16">
      <c r="A858" s="14"/>
      <c r="B858" s="14"/>
      <c r="C858" s="14"/>
      <c r="D858" s="14"/>
      <c r="E858" s="14"/>
      <c r="F858" s="14"/>
      <c r="G858" s="14"/>
      <c r="H858" s="14"/>
      <c r="I858" s="14"/>
      <c r="J858" s="14"/>
      <c r="K858" s="14"/>
      <c r="L858" s="14"/>
      <c r="M858" s="14"/>
      <c r="N858" s="14"/>
      <c r="O858" s="14"/>
      <c r="P858" s="14"/>
    </row>
    <row r="859" spans="1:16">
      <c r="A859" s="14"/>
      <c r="B859" s="14"/>
      <c r="C859" s="14"/>
      <c r="D859" s="14"/>
      <c r="E859" s="14"/>
      <c r="F859" s="14"/>
      <c r="G859" s="14"/>
      <c r="H859" s="14"/>
      <c r="I859" s="14"/>
      <c r="J859" s="14"/>
      <c r="K859" s="14"/>
      <c r="L859" s="14"/>
      <c r="M859" s="14"/>
      <c r="N859" s="14"/>
      <c r="O859" s="14"/>
      <c r="P859" s="14"/>
    </row>
    <row r="860" spans="1:16">
      <c r="A860" s="14"/>
      <c r="B860" s="14"/>
      <c r="C860" s="14"/>
      <c r="D860" s="14"/>
      <c r="E860" s="14"/>
      <c r="F860" s="14"/>
      <c r="G860" s="14"/>
      <c r="H860" s="14"/>
      <c r="I860" s="14"/>
      <c r="J860" s="14"/>
      <c r="K860" s="14"/>
      <c r="L860" s="14"/>
      <c r="M860" s="14"/>
      <c r="N860" s="14"/>
      <c r="O860" s="14"/>
      <c r="P860" s="14"/>
    </row>
    <row r="861" spans="1:16">
      <c r="A861" s="14"/>
      <c r="B861" s="14"/>
      <c r="C861" s="14"/>
      <c r="D861" s="14"/>
      <c r="E861" s="14"/>
      <c r="F861" s="14"/>
      <c r="G861" s="14"/>
      <c r="H861" s="14"/>
      <c r="I861" s="14"/>
      <c r="J861" s="14"/>
      <c r="K861" s="14"/>
      <c r="L861" s="14"/>
      <c r="M861" s="14"/>
      <c r="N861" s="14"/>
      <c r="O861" s="14"/>
      <c r="P861" s="14"/>
    </row>
    <row r="862" spans="1:16">
      <c r="A862" s="14"/>
      <c r="B862" s="14"/>
      <c r="C862" s="14"/>
      <c r="D862" s="14"/>
      <c r="E862" s="14"/>
      <c r="F862" s="14"/>
      <c r="G862" s="14"/>
      <c r="H862" s="14"/>
      <c r="I862" s="14"/>
      <c r="J862" s="14"/>
      <c r="K862" s="14"/>
      <c r="L862" s="14"/>
      <c r="M862" s="14"/>
      <c r="N862" s="14"/>
      <c r="O862" s="14"/>
      <c r="P862" s="14"/>
    </row>
    <row r="863" spans="1:16">
      <c r="A863" s="14"/>
      <c r="B863" s="14"/>
      <c r="C863" s="14"/>
      <c r="D863" s="14"/>
      <c r="E863" s="14"/>
      <c r="F863" s="14"/>
      <c r="G863" s="14"/>
      <c r="H863" s="14"/>
      <c r="I863" s="14"/>
      <c r="J863" s="14"/>
      <c r="K863" s="14"/>
      <c r="L863" s="14"/>
      <c r="M863" s="14"/>
      <c r="N863" s="14"/>
      <c r="O863" s="14"/>
      <c r="P863" s="14"/>
    </row>
    <row r="864" spans="1:16">
      <c r="A864" s="14"/>
      <c r="B864" s="14"/>
      <c r="C864" s="14"/>
      <c r="D864" s="14"/>
      <c r="E864" s="14"/>
      <c r="F864" s="14"/>
      <c r="G864" s="14"/>
      <c r="H864" s="14"/>
      <c r="I864" s="14"/>
      <c r="J864" s="14"/>
      <c r="K864" s="14"/>
      <c r="L864" s="14"/>
      <c r="M864" s="14"/>
      <c r="N864" s="14"/>
      <c r="O864" s="14"/>
      <c r="P864" s="14"/>
    </row>
    <row r="865" spans="1:16">
      <c r="A865" s="14"/>
      <c r="B865" s="14"/>
      <c r="C865" s="14"/>
      <c r="D865" s="14"/>
      <c r="E865" s="14"/>
      <c r="F865" s="14"/>
      <c r="G865" s="14"/>
      <c r="H865" s="14"/>
      <c r="I865" s="14"/>
      <c r="J865" s="14"/>
      <c r="K865" s="14"/>
      <c r="L865" s="14"/>
      <c r="M865" s="14"/>
      <c r="N865" s="14"/>
      <c r="O865" s="14"/>
      <c r="P865" s="14"/>
    </row>
    <row r="866" spans="1:16">
      <c r="A866" s="14"/>
      <c r="B866" s="14"/>
      <c r="C866" s="14"/>
      <c r="D866" s="14"/>
      <c r="E866" s="14"/>
      <c r="F866" s="14"/>
      <c r="G866" s="14"/>
      <c r="H866" s="14"/>
      <c r="I866" s="14"/>
      <c r="J866" s="14"/>
      <c r="K866" s="14"/>
      <c r="L866" s="14"/>
      <c r="M866" s="14"/>
      <c r="N866" s="14"/>
      <c r="O866" s="14"/>
      <c r="P866" s="14"/>
    </row>
    <row r="867" spans="1:16">
      <c r="A867" s="14"/>
      <c r="B867" s="14"/>
      <c r="C867" s="14"/>
      <c r="D867" s="14"/>
      <c r="E867" s="14"/>
      <c r="F867" s="14"/>
      <c r="G867" s="14"/>
      <c r="H867" s="14"/>
      <c r="I867" s="14"/>
      <c r="J867" s="14"/>
      <c r="K867" s="14"/>
      <c r="L867" s="14"/>
      <c r="M867" s="14"/>
      <c r="N867" s="14"/>
      <c r="O867" s="14"/>
      <c r="P867" s="14"/>
    </row>
    <row r="868" spans="1:16">
      <c r="A868" s="14"/>
      <c r="B868" s="14"/>
      <c r="C868" s="14"/>
      <c r="D868" s="14"/>
      <c r="E868" s="14"/>
      <c r="F868" s="14"/>
      <c r="G868" s="14"/>
      <c r="H868" s="14"/>
      <c r="I868" s="14"/>
      <c r="J868" s="14"/>
      <c r="K868" s="14"/>
      <c r="L868" s="14"/>
      <c r="M868" s="14"/>
      <c r="N868" s="14"/>
      <c r="O868" s="14"/>
      <c r="P868" s="14"/>
    </row>
    <row r="869" spans="1:16">
      <c r="A869" s="14"/>
      <c r="B869" s="14"/>
      <c r="C869" s="14"/>
      <c r="D869" s="14"/>
      <c r="E869" s="14"/>
      <c r="F869" s="14"/>
      <c r="G869" s="14"/>
      <c r="H869" s="14"/>
      <c r="I869" s="14"/>
      <c r="J869" s="14"/>
      <c r="K869" s="14"/>
      <c r="L869" s="14"/>
      <c r="M869" s="14"/>
      <c r="N869" s="14"/>
      <c r="O869" s="14"/>
      <c r="P869" s="14"/>
    </row>
    <row r="870" spans="1:16">
      <c r="A870" s="14"/>
      <c r="B870" s="14"/>
      <c r="C870" s="14"/>
      <c r="D870" s="14"/>
      <c r="E870" s="14"/>
      <c r="F870" s="14"/>
      <c r="G870" s="14"/>
      <c r="H870" s="14"/>
      <c r="I870" s="14"/>
      <c r="J870" s="14"/>
      <c r="K870" s="14"/>
      <c r="L870" s="14"/>
      <c r="M870" s="14"/>
      <c r="N870" s="14"/>
      <c r="O870" s="14"/>
      <c r="P870" s="14"/>
    </row>
    <row r="871" spans="1:16">
      <c r="A871" s="14"/>
      <c r="B871" s="14"/>
      <c r="C871" s="14"/>
      <c r="D871" s="14"/>
      <c r="E871" s="14"/>
      <c r="F871" s="14"/>
      <c r="G871" s="14"/>
      <c r="H871" s="14"/>
      <c r="I871" s="14"/>
      <c r="J871" s="14"/>
      <c r="K871" s="14"/>
      <c r="L871" s="14"/>
      <c r="M871" s="14"/>
      <c r="N871" s="14"/>
      <c r="O871" s="14"/>
      <c r="P871" s="14"/>
    </row>
    <row r="872" spans="1:16">
      <c r="A872" s="14"/>
      <c r="B872" s="14"/>
      <c r="C872" s="14"/>
      <c r="D872" s="14"/>
      <c r="E872" s="14"/>
      <c r="F872" s="14"/>
      <c r="G872" s="14"/>
      <c r="H872" s="14"/>
      <c r="I872" s="14"/>
      <c r="J872" s="14"/>
      <c r="K872" s="14"/>
      <c r="L872" s="14"/>
      <c r="M872" s="14"/>
      <c r="N872" s="14"/>
      <c r="O872" s="14"/>
      <c r="P872" s="14"/>
    </row>
    <row r="873" spans="1:16">
      <c r="A873" s="14"/>
      <c r="B873" s="14"/>
      <c r="C873" s="14"/>
      <c r="D873" s="14"/>
      <c r="E873" s="14"/>
      <c r="F873" s="14"/>
      <c r="G873" s="14"/>
      <c r="H873" s="14"/>
      <c r="I873" s="14"/>
      <c r="J873" s="14"/>
      <c r="K873" s="14"/>
      <c r="L873" s="14"/>
      <c r="M873" s="14"/>
      <c r="N873" s="14"/>
      <c r="O873" s="14"/>
      <c r="P873" s="14"/>
    </row>
    <row r="874" spans="1:16">
      <c r="A874" s="14"/>
      <c r="B874" s="14"/>
      <c r="C874" s="14"/>
      <c r="D874" s="14"/>
      <c r="E874" s="14"/>
      <c r="F874" s="14"/>
      <c r="G874" s="14"/>
      <c r="H874" s="14"/>
      <c r="I874" s="14"/>
      <c r="J874" s="14"/>
      <c r="K874" s="14"/>
      <c r="L874" s="14"/>
      <c r="M874" s="14"/>
      <c r="N874" s="14"/>
      <c r="O874" s="14"/>
      <c r="P874" s="14"/>
    </row>
    <row r="875" spans="1:16">
      <c r="A875" s="14"/>
      <c r="B875" s="14"/>
      <c r="C875" s="14"/>
      <c r="D875" s="14"/>
      <c r="E875" s="14"/>
      <c r="F875" s="14"/>
      <c r="G875" s="14"/>
      <c r="H875" s="14"/>
      <c r="I875" s="14"/>
      <c r="J875" s="14"/>
      <c r="K875" s="14"/>
      <c r="L875" s="14"/>
      <c r="M875" s="14"/>
      <c r="N875" s="14"/>
      <c r="O875" s="14"/>
      <c r="P875" s="14"/>
    </row>
    <row r="876" spans="1:16">
      <c r="A876" s="14"/>
      <c r="B876" s="14"/>
      <c r="C876" s="14"/>
      <c r="D876" s="14"/>
      <c r="E876" s="14"/>
      <c r="F876" s="14"/>
      <c r="G876" s="14"/>
      <c r="H876" s="14"/>
      <c r="I876" s="14"/>
      <c r="J876" s="14"/>
      <c r="K876" s="14"/>
      <c r="L876" s="14"/>
      <c r="M876" s="14"/>
      <c r="N876" s="14"/>
      <c r="O876" s="14"/>
      <c r="P876" s="14"/>
    </row>
    <row r="877" spans="1:16">
      <c r="A877" s="14"/>
      <c r="B877" s="14"/>
      <c r="C877" s="14"/>
      <c r="D877" s="14"/>
      <c r="E877" s="14"/>
      <c r="F877" s="14"/>
      <c r="G877" s="14"/>
      <c r="H877" s="14"/>
      <c r="I877" s="14"/>
      <c r="J877" s="14"/>
      <c r="K877" s="14"/>
      <c r="L877" s="14"/>
      <c r="M877" s="14"/>
      <c r="N877" s="14"/>
      <c r="O877" s="14"/>
      <c r="P877" s="14"/>
    </row>
    <row r="878" spans="1:16">
      <c r="A878" s="14"/>
      <c r="B878" s="14"/>
      <c r="C878" s="14"/>
      <c r="D878" s="14"/>
      <c r="E878" s="14"/>
      <c r="F878" s="14"/>
      <c r="G878" s="14"/>
      <c r="H878" s="14"/>
      <c r="I878" s="14"/>
      <c r="J878" s="14"/>
      <c r="K878" s="14"/>
      <c r="L878" s="14"/>
      <c r="M878" s="14"/>
      <c r="N878" s="14"/>
      <c r="O878" s="14"/>
      <c r="P878" s="14"/>
    </row>
    <row r="879" spans="1:16">
      <c r="A879" s="14"/>
      <c r="B879" s="14"/>
      <c r="C879" s="14"/>
      <c r="D879" s="14"/>
      <c r="E879" s="14"/>
      <c r="F879" s="14"/>
      <c r="G879" s="14"/>
      <c r="H879" s="14"/>
      <c r="I879" s="14"/>
      <c r="J879" s="14"/>
      <c r="K879" s="14"/>
      <c r="L879" s="14"/>
      <c r="M879" s="14"/>
      <c r="N879" s="14"/>
      <c r="O879" s="14"/>
      <c r="P879" s="14"/>
    </row>
    <row r="880" spans="1:16">
      <c r="A880" s="14"/>
      <c r="B880" s="14"/>
      <c r="C880" s="14"/>
      <c r="D880" s="14"/>
      <c r="E880" s="14"/>
      <c r="F880" s="14"/>
      <c r="G880" s="14"/>
      <c r="H880" s="14"/>
      <c r="I880" s="14"/>
      <c r="J880" s="14"/>
      <c r="K880" s="14"/>
      <c r="L880" s="14"/>
      <c r="M880" s="14"/>
      <c r="N880" s="14"/>
      <c r="O880" s="14"/>
      <c r="P880" s="14"/>
    </row>
    <row r="881" spans="1:16">
      <c r="A881" s="14"/>
      <c r="B881" s="14"/>
      <c r="C881" s="14"/>
      <c r="D881" s="14"/>
      <c r="E881" s="14"/>
      <c r="F881" s="14"/>
      <c r="G881" s="14"/>
      <c r="H881" s="14"/>
      <c r="I881" s="14"/>
      <c r="J881" s="14"/>
      <c r="K881" s="14"/>
      <c r="L881" s="14"/>
      <c r="M881" s="14"/>
      <c r="N881" s="14"/>
      <c r="O881" s="14"/>
      <c r="P881" s="14"/>
    </row>
    <row r="882" spans="1:16">
      <c r="A882" s="14"/>
      <c r="B882" s="14"/>
      <c r="C882" s="14"/>
      <c r="D882" s="14"/>
      <c r="E882" s="14"/>
      <c r="F882" s="14"/>
      <c r="G882" s="14"/>
      <c r="H882" s="14"/>
      <c r="I882" s="14"/>
      <c r="J882" s="14"/>
      <c r="K882" s="14"/>
      <c r="L882" s="14"/>
      <c r="M882" s="14"/>
      <c r="N882" s="14"/>
      <c r="O882" s="14"/>
      <c r="P882" s="14"/>
    </row>
    <row r="883" spans="1:16">
      <c r="A883" s="14"/>
      <c r="B883" s="14"/>
      <c r="C883" s="14"/>
      <c r="D883" s="14"/>
      <c r="E883" s="14"/>
      <c r="F883" s="14"/>
      <c r="G883" s="14"/>
      <c r="H883" s="14"/>
      <c r="I883" s="14"/>
      <c r="J883" s="14"/>
      <c r="K883" s="14"/>
      <c r="L883" s="14"/>
      <c r="M883" s="14"/>
      <c r="N883" s="14"/>
      <c r="O883" s="14"/>
      <c r="P883" s="14"/>
    </row>
    <row r="884" spans="1:16">
      <c r="A884" s="14"/>
      <c r="B884" s="14"/>
      <c r="C884" s="14"/>
      <c r="D884" s="14"/>
      <c r="E884" s="14"/>
      <c r="F884" s="14"/>
      <c r="G884" s="14"/>
      <c r="H884" s="14"/>
      <c r="I884" s="14"/>
      <c r="J884" s="14"/>
      <c r="K884" s="14"/>
      <c r="L884" s="14"/>
      <c r="M884" s="14"/>
      <c r="N884" s="14"/>
      <c r="O884" s="14"/>
      <c r="P884" s="14"/>
    </row>
    <row r="885" spans="1:16">
      <c r="A885" s="14"/>
      <c r="B885" s="14"/>
      <c r="C885" s="14"/>
      <c r="D885" s="14"/>
      <c r="E885" s="14"/>
      <c r="F885" s="14"/>
      <c r="G885" s="14"/>
      <c r="H885" s="14"/>
      <c r="I885" s="14"/>
      <c r="J885" s="14"/>
      <c r="K885" s="14"/>
      <c r="L885" s="14"/>
      <c r="M885" s="14"/>
      <c r="N885" s="14"/>
      <c r="O885" s="14"/>
      <c r="P885" s="14"/>
    </row>
    <row r="886" spans="1:16">
      <c r="A886" s="14"/>
      <c r="B886" s="14"/>
      <c r="C886" s="14"/>
      <c r="D886" s="14"/>
      <c r="E886" s="14"/>
      <c r="F886" s="14"/>
      <c r="G886" s="14"/>
      <c r="H886" s="14"/>
      <c r="I886" s="14"/>
      <c r="J886" s="14"/>
      <c r="K886" s="14"/>
      <c r="L886" s="14"/>
      <c r="M886" s="14"/>
      <c r="N886" s="14"/>
      <c r="O886" s="14"/>
      <c r="P886" s="14"/>
    </row>
    <row r="887" spans="1:16">
      <c r="A887" s="14"/>
      <c r="B887" s="14"/>
      <c r="C887" s="14"/>
      <c r="D887" s="14"/>
      <c r="E887" s="14"/>
      <c r="F887" s="14"/>
      <c r="G887" s="14"/>
      <c r="H887" s="14"/>
      <c r="I887" s="14"/>
      <c r="J887" s="14"/>
      <c r="K887" s="14"/>
      <c r="L887" s="14"/>
      <c r="M887" s="14"/>
      <c r="N887" s="14"/>
      <c r="O887" s="14"/>
      <c r="P887" s="14"/>
    </row>
    <row r="888" spans="1:16">
      <c r="A888" s="14"/>
      <c r="B888" s="14"/>
      <c r="C888" s="14"/>
      <c r="D888" s="14"/>
      <c r="E888" s="14"/>
      <c r="F888" s="14"/>
      <c r="G888" s="14"/>
      <c r="H888" s="14"/>
      <c r="I888" s="14"/>
      <c r="J888" s="14"/>
      <c r="K888" s="14"/>
      <c r="L888" s="14"/>
      <c r="M888" s="14"/>
      <c r="N888" s="14"/>
      <c r="O888" s="14"/>
      <c r="P888" s="14"/>
    </row>
    <row r="889" spans="1:16">
      <c r="A889" s="14"/>
      <c r="B889" s="14"/>
      <c r="C889" s="14"/>
      <c r="D889" s="14"/>
      <c r="E889" s="14"/>
      <c r="F889" s="14"/>
      <c r="G889" s="14"/>
      <c r="H889" s="14"/>
      <c r="I889" s="14"/>
      <c r="J889" s="14"/>
      <c r="K889" s="14"/>
      <c r="L889" s="14"/>
      <c r="M889" s="14"/>
      <c r="N889" s="14"/>
      <c r="O889" s="14"/>
      <c r="P889" s="14"/>
    </row>
    <row r="890" spans="1:16">
      <c r="A890" s="14"/>
      <c r="B890" s="14"/>
      <c r="C890" s="14"/>
      <c r="D890" s="14"/>
      <c r="E890" s="14"/>
      <c r="F890" s="14"/>
      <c r="G890" s="14"/>
      <c r="H890" s="14"/>
      <c r="I890" s="14"/>
      <c r="J890" s="14"/>
      <c r="K890" s="14"/>
      <c r="L890" s="14"/>
      <c r="M890" s="14"/>
      <c r="N890" s="14"/>
      <c r="O890" s="14"/>
      <c r="P890" s="14"/>
    </row>
    <row r="891" spans="1:16">
      <c r="A891" s="14"/>
      <c r="B891" s="14"/>
      <c r="C891" s="14"/>
      <c r="D891" s="14"/>
      <c r="E891" s="14"/>
      <c r="F891" s="14"/>
      <c r="G891" s="14"/>
      <c r="H891" s="14"/>
      <c r="I891" s="14"/>
      <c r="J891" s="14"/>
      <c r="K891" s="14"/>
      <c r="L891" s="14"/>
      <c r="M891" s="14"/>
      <c r="N891" s="14"/>
      <c r="O891" s="14"/>
      <c r="P891" s="14"/>
    </row>
    <row r="892" spans="1:16">
      <c r="A892" s="14"/>
      <c r="B892" s="14"/>
      <c r="C892" s="14"/>
      <c r="D892" s="14"/>
      <c r="E892" s="14"/>
      <c r="F892" s="14"/>
      <c r="G892" s="14"/>
      <c r="H892" s="14"/>
      <c r="I892" s="14"/>
      <c r="J892" s="14"/>
      <c r="K892" s="14"/>
      <c r="L892" s="14"/>
      <c r="M892" s="14"/>
      <c r="N892" s="14"/>
      <c r="O892" s="14"/>
      <c r="P892" s="14"/>
    </row>
    <row r="893" spans="1:16">
      <c r="A893" s="14"/>
      <c r="B893" s="14"/>
      <c r="C893" s="14"/>
      <c r="D893" s="14"/>
      <c r="E893" s="14"/>
      <c r="F893" s="14"/>
      <c r="G893" s="14"/>
      <c r="H893" s="14"/>
      <c r="I893" s="14"/>
      <c r="J893" s="14"/>
      <c r="K893" s="14"/>
      <c r="L893" s="14"/>
      <c r="M893" s="14"/>
      <c r="N893" s="14"/>
      <c r="O893" s="14"/>
      <c r="P893" s="14"/>
    </row>
    <row r="894" spans="1:16">
      <c r="A894" s="14"/>
      <c r="B894" s="14"/>
      <c r="C894" s="14"/>
      <c r="D894" s="14"/>
      <c r="E894" s="14"/>
      <c r="F894" s="14"/>
      <c r="G894" s="14"/>
      <c r="H894" s="14"/>
      <c r="I894" s="14"/>
      <c r="J894" s="14"/>
      <c r="K894" s="14"/>
      <c r="L894" s="14"/>
      <c r="M894" s="14"/>
      <c r="N894" s="14"/>
      <c r="O894" s="14"/>
      <c r="P894" s="14"/>
    </row>
    <row r="895" spans="1:16">
      <c r="A895" s="14"/>
      <c r="B895" s="14"/>
      <c r="C895" s="14"/>
      <c r="D895" s="14"/>
      <c r="E895" s="14"/>
      <c r="F895" s="14"/>
      <c r="G895" s="14"/>
      <c r="H895" s="14"/>
      <c r="I895" s="14"/>
      <c r="J895" s="14"/>
      <c r="K895" s="14"/>
      <c r="L895" s="14"/>
      <c r="M895" s="14"/>
      <c r="N895" s="14"/>
      <c r="O895" s="14"/>
      <c r="P895" s="14"/>
    </row>
    <row r="896" spans="1:16">
      <c r="A896" s="14"/>
      <c r="B896" s="14"/>
      <c r="C896" s="14"/>
      <c r="D896" s="14"/>
      <c r="E896" s="14"/>
      <c r="F896" s="14"/>
      <c r="G896" s="14"/>
      <c r="H896" s="14"/>
      <c r="I896" s="14"/>
      <c r="J896" s="14"/>
      <c r="K896" s="14"/>
      <c r="L896" s="14"/>
      <c r="M896" s="14"/>
      <c r="N896" s="14"/>
      <c r="O896" s="14"/>
      <c r="P896" s="14"/>
    </row>
    <row r="897" spans="1:16">
      <c r="A897" s="14"/>
      <c r="B897" s="14"/>
      <c r="C897" s="14"/>
      <c r="D897" s="14"/>
      <c r="E897" s="14"/>
      <c r="F897" s="14"/>
      <c r="G897" s="14"/>
      <c r="H897" s="14"/>
      <c r="I897" s="14"/>
      <c r="J897" s="14"/>
      <c r="K897" s="14"/>
      <c r="L897" s="14"/>
      <c r="M897" s="14"/>
      <c r="N897" s="14"/>
      <c r="O897" s="14"/>
      <c r="P897" s="14"/>
    </row>
    <row r="898" spans="1:16">
      <c r="A898" s="14"/>
      <c r="B898" s="14"/>
      <c r="C898" s="14"/>
      <c r="D898" s="14"/>
      <c r="E898" s="14"/>
      <c r="F898" s="14"/>
      <c r="G898" s="14"/>
      <c r="H898" s="14"/>
      <c r="I898" s="14"/>
      <c r="J898" s="14"/>
      <c r="K898" s="14"/>
      <c r="L898" s="14"/>
      <c r="M898" s="14"/>
      <c r="N898" s="14"/>
      <c r="O898" s="14"/>
      <c r="P898" s="14"/>
    </row>
    <row r="899" spans="1:16">
      <c r="A899" s="14"/>
      <c r="B899" s="14"/>
      <c r="C899" s="14"/>
      <c r="D899" s="14"/>
      <c r="E899" s="14"/>
      <c r="F899" s="14"/>
      <c r="G899" s="14"/>
      <c r="H899" s="14"/>
      <c r="I899" s="14"/>
      <c r="J899" s="14"/>
      <c r="K899" s="14"/>
      <c r="L899" s="14"/>
      <c r="M899" s="14"/>
      <c r="N899" s="14"/>
      <c r="O899" s="14"/>
      <c r="P899" s="14"/>
    </row>
    <row r="900" spans="1:16">
      <c r="A900" s="14"/>
      <c r="B900" s="14"/>
      <c r="C900" s="14"/>
      <c r="D900" s="14"/>
      <c r="E900" s="14"/>
      <c r="F900" s="14"/>
      <c r="G900" s="14"/>
      <c r="H900" s="14"/>
      <c r="I900" s="14"/>
      <c r="J900" s="14"/>
      <c r="K900" s="14"/>
      <c r="L900" s="14"/>
      <c r="M900" s="14"/>
      <c r="N900" s="14"/>
      <c r="O900" s="14"/>
      <c r="P900" s="14"/>
    </row>
    <row r="901" spans="1:16">
      <c r="A901" s="14"/>
      <c r="B901" s="14"/>
      <c r="C901" s="14"/>
      <c r="D901" s="14"/>
      <c r="E901" s="14"/>
      <c r="F901" s="14"/>
      <c r="G901" s="14"/>
      <c r="H901" s="14"/>
      <c r="I901" s="14"/>
      <c r="J901" s="14"/>
      <c r="K901" s="14"/>
      <c r="L901" s="14"/>
      <c r="M901" s="14"/>
      <c r="N901" s="14"/>
      <c r="O901" s="14"/>
      <c r="P901" s="14"/>
    </row>
    <row r="902" spans="1:16">
      <c r="A902" s="14"/>
      <c r="B902" s="14"/>
      <c r="C902" s="14"/>
      <c r="D902" s="14"/>
      <c r="E902" s="14"/>
      <c r="F902" s="14"/>
      <c r="G902" s="14"/>
      <c r="H902" s="14"/>
      <c r="I902" s="14"/>
      <c r="J902" s="14"/>
      <c r="K902" s="14"/>
      <c r="L902" s="14"/>
      <c r="M902" s="14"/>
      <c r="N902" s="14"/>
      <c r="O902" s="14"/>
      <c r="P902" s="14"/>
    </row>
    <row r="903" spans="1:16">
      <c r="A903" s="14"/>
      <c r="B903" s="14"/>
      <c r="C903" s="14"/>
      <c r="D903" s="14"/>
      <c r="E903" s="14"/>
      <c r="F903" s="14"/>
      <c r="G903" s="14"/>
      <c r="H903" s="14"/>
      <c r="I903" s="14"/>
      <c r="J903" s="14"/>
      <c r="K903" s="14"/>
      <c r="L903" s="14"/>
      <c r="M903" s="14"/>
      <c r="N903" s="14"/>
      <c r="O903" s="14"/>
      <c r="P903" s="14"/>
    </row>
    <row r="904" spans="1:16">
      <c r="A904" s="14"/>
      <c r="B904" s="14"/>
      <c r="C904" s="14"/>
      <c r="D904" s="14"/>
      <c r="E904" s="14"/>
      <c r="F904" s="14"/>
      <c r="G904" s="14"/>
      <c r="H904" s="14"/>
      <c r="I904" s="14"/>
      <c r="J904" s="14"/>
      <c r="K904" s="14"/>
      <c r="L904" s="14"/>
      <c r="M904" s="14"/>
      <c r="N904" s="14"/>
      <c r="O904" s="14"/>
      <c r="P904" s="14"/>
    </row>
    <row r="905" spans="1:16">
      <c r="A905" s="14"/>
      <c r="B905" s="14"/>
      <c r="C905" s="14"/>
      <c r="D905" s="14"/>
      <c r="E905" s="14"/>
      <c r="F905" s="14"/>
      <c r="G905" s="14"/>
      <c r="H905" s="14"/>
      <c r="I905" s="14"/>
      <c r="J905" s="14"/>
      <c r="K905" s="14"/>
      <c r="L905" s="14"/>
      <c r="M905" s="14"/>
      <c r="N905" s="14"/>
      <c r="O905" s="14"/>
      <c r="P905" s="14"/>
    </row>
    <row r="906" spans="1:16">
      <c r="A906" s="14"/>
      <c r="B906" s="14"/>
      <c r="C906" s="14"/>
      <c r="D906" s="14"/>
      <c r="E906" s="14"/>
      <c r="F906" s="14"/>
      <c r="G906" s="14"/>
      <c r="H906" s="14"/>
      <c r="I906" s="14"/>
      <c r="J906" s="14"/>
      <c r="K906" s="14"/>
      <c r="L906" s="14"/>
      <c r="M906" s="14"/>
      <c r="N906" s="14"/>
      <c r="O906" s="14"/>
      <c r="P906" s="14"/>
    </row>
    <row r="907" spans="1:16">
      <c r="A907" s="14"/>
      <c r="B907" s="14"/>
      <c r="C907" s="14"/>
      <c r="D907" s="14"/>
      <c r="E907" s="14"/>
      <c r="F907" s="14"/>
      <c r="G907" s="14"/>
      <c r="H907" s="14"/>
      <c r="I907" s="14"/>
      <c r="J907" s="14"/>
      <c r="K907" s="14"/>
      <c r="L907" s="14"/>
      <c r="M907" s="14"/>
      <c r="N907" s="14"/>
      <c r="O907" s="14"/>
      <c r="P907" s="14"/>
    </row>
    <row r="908" spans="1:16">
      <c r="A908" s="14"/>
      <c r="B908" s="14"/>
      <c r="C908" s="14"/>
      <c r="D908" s="14"/>
      <c r="E908" s="14"/>
      <c r="F908" s="14"/>
      <c r="G908" s="14"/>
      <c r="H908" s="14"/>
      <c r="I908" s="14"/>
      <c r="J908" s="14"/>
      <c r="K908" s="14"/>
      <c r="L908" s="14"/>
      <c r="M908" s="14"/>
      <c r="N908" s="14"/>
      <c r="O908" s="14"/>
      <c r="P908" s="14"/>
    </row>
    <row r="909" spans="1:16">
      <c r="A909" s="14"/>
      <c r="B909" s="14"/>
      <c r="C909" s="14"/>
      <c r="D909" s="14"/>
      <c r="E909" s="14"/>
      <c r="F909" s="14"/>
      <c r="G909" s="14"/>
      <c r="H909" s="14"/>
      <c r="I909" s="14"/>
      <c r="J909" s="14"/>
      <c r="K909" s="14"/>
      <c r="L909" s="14"/>
      <c r="M909" s="14"/>
      <c r="N909" s="14"/>
      <c r="O909" s="14"/>
      <c r="P909" s="14"/>
    </row>
    <row r="910" spans="1:16">
      <c r="A910" s="14"/>
      <c r="B910" s="14"/>
      <c r="C910" s="14"/>
      <c r="D910" s="14"/>
      <c r="E910" s="14"/>
      <c r="F910" s="14"/>
      <c r="G910" s="14"/>
      <c r="H910" s="14"/>
      <c r="I910" s="14"/>
      <c r="J910" s="14"/>
      <c r="K910" s="14"/>
      <c r="L910" s="14"/>
      <c r="M910" s="14"/>
      <c r="N910" s="14"/>
      <c r="O910" s="14"/>
      <c r="P910" s="14"/>
    </row>
    <row r="911" spans="1:16">
      <c r="A911" s="14"/>
      <c r="B911" s="14"/>
      <c r="C911" s="14"/>
      <c r="D911" s="14"/>
      <c r="E911" s="14"/>
      <c r="F911" s="14"/>
      <c r="G911" s="14"/>
      <c r="H911" s="14"/>
      <c r="I911" s="14"/>
      <c r="J911" s="14"/>
      <c r="K911" s="14"/>
      <c r="L911" s="14"/>
      <c r="M911" s="14"/>
      <c r="N911" s="14"/>
      <c r="O911" s="14"/>
      <c r="P911" s="14"/>
    </row>
    <row r="912" spans="1:16">
      <c r="A912" s="14"/>
      <c r="B912" s="14"/>
      <c r="C912" s="14"/>
      <c r="D912" s="14"/>
      <c r="E912" s="14"/>
      <c r="F912" s="14"/>
      <c r="G912" s="14"/>
      <c r="H912" s="14"/>
      <c r="I912" s="14"/>
      <c r="J912" s="14"/>
      <c r="K912" s="14"/>
      <c r="L912" s="14"/>
      <c r="M912" s="14"/>
      <c r="N912" s="14"/>
      <c r="O912" s="14"/>
      <c r="P912" s="14"/>
    </row>
    <row r="913" spans="1:16">
      <c r="A913" s="14"/>
      <c r="B913" s="14"/>
      <c r="C913" s="14"/>
      <c r="D913" s="14"/>
      <c r="E913" s="14"/>
      <c r="F913" s="14"/>
      <c r="G913" s="14"/>
      <c r="H913" s="14"/>
      <c r="I913" s="14"/>
      <c r="J913" s="14"/>
      <c r="K913" s="14"/>
      <c r="L913" s="14"/>
      <c r="M913" s="14"/>
      <c r="N913" s="14"/>
      <c r="O913" s="14"/>
      <c r="P913" s="14"/>
    </row>
    <row r="914" spans="1:16">
      <c r="A914" s="14"/>
      <c r="B914" s="14"/>
      <c r="C914" s="14"/>
      <c r="D914" s="14"/>
      <c r="E914" s="14"/>
      <c r="F914" s="14"/>
      <c r="G914" s="14"/>
      <c r="H914" s="14"/>
      <c r="I914" s="14"/>
      <c r="J914" s="14"/>
      <c r="K914" s="14"/>
      <c r="L914" s="14"/>
      <c r="M914" s="14"/>
      <c r="N914" s="14"/>
      <c r="O914" s="14"/>
      <c r="P914" s="14"/>
    </row>
    <row r="915" spans="1:16">
      <c r="A915" s="14"/>
      <c r="B915" s="14"/>
      <c r="C915" s="14"/>
      <c r="D915" s="14"/>
      <c r="E915" s="14"/>
      <c r="F915" s="14"/>
      <c r="G915" s="14"/>
      <c r="H915" s="14"/>
      <c r="I915" s="14"/>
      <c r="J915" s="14"/>
      <c r="K915" s="14"/>
      <c r="L915" s="14"/>
      <c r="M915" s="14"/>
      <c r="N915" s="14"/>
      <c r="O915" s="14"/>
      <c r="P915" s="14"/>
    </row>
    <row r="916" spans="1:16">
      <c r="A916" s="14"/>
      <c r="B916" s="14"/>
      <c r="C916" s="14"/>
      <c r="D916" s="14"/>
      <c r="E916" s="14"/>
      <c r="F916" s="14"/>
      <c r="G916" s="14"/>
      <c r="H916" s="14"/>
      <c r="I916" s="14"/>
      <c r="J916" s="14"/>
      <c r="K916" s="14"/>
      <c r="L916" s="14"/>
      <c r="M916" s="14"/>
      <c r="N916" s="14"/>
      <c r="O916" s="14"/>
      <c r="P916" s="14"/>
    </row>
    <row r="917" spans="1:16">
      <c r="A917" s="14"/>
      <c r="B917" s="14"/>
      <c r="C917" s="14"/>
      <c r="D917" s="14"/>
      <c r="E917" s="14"/>
      <c r="F917" s="14"/>
      <c r="G917" s="14"/>
      <c r="H917" s="14"/>
      <c r="I917" s="14"/>
      <c r="J917" s="14"/>
      <c r="K917" s="14"/>
      <c r="L917" s="14"/>
      <c r="M917" s="14"/>
      <c r="N917" s="14"/>
      <c r="O917" s="14"/>
      <c r="P917" s="14"/>
    </row>
    <row r="918" spans="1:16">
      <c r="A918" s="14"/>
      <c r="B918" s="14"/>
      <c r="C918" s="14"/>
      <c r="D918" s="14"/>
      <c r="E918" s="14"/>
      <c r="F918" s="14"/>
      <c r="G918" s="14"/>
      <c r="H918" s="14"/>
      <c r="I918" s="14"/>
      <c r="J918" s="14"/>
      <c r="K918" s="14"/>
      <c r="L918" s="14"/>
      <c r="M918" s="14"/>
      <c r="N918" s="14"/>
      <c r="O918" s="14"/>
      <c r="P918" s="14"/>
    </row>
    <row r="919" spans="1:16">
      <c r="A919" s="14"/>
      <c r="B919" s="14"/>
      <c r="C919" s="14"/>
      <c r="D919" s="14"/>
      <c r="E919" s="14"/>
      <c r="F919" s="14"/>
      <c r="G919" s="14"/>
      <c r="H919" s="14"/>
      <c r="I919" s="14"/>
      <c r="J919" s="14"/>
      <c r="K919" s="14"/>
      <c r="L919" s="14"/>
      <c r="M919" s="14"/>
      <c r="N919" s="14"/>
      <c r="O919" s="14"/>
      <c r="P919" s="14"/>
    </row>
    <row r="920" spans="1:16">
      <c r="A920" s="14"/>
      <c r="B920" s="14"/>
      <c r="C920" s="14"/>
      <c r="D920" s="14"/>
      <c r="E920" s="14"/>
      <c r="F920" s="14"/>
      <c r="G920" s="14"/>
      <c r="H920" s="14"/>
      <c r="I920" s="14"/>
      <c r="J920" s="14"/>
      <c r="K920" s="14"/>
      <c r="L920" s="14"/>
      <c r="M920" s="14"/>
      <c r="N920" s="14"/>
      <c r="O920" s="14"/>
      <c r="P920" s="14"/>
    </row>
    <row r="921" spans="1:16">
      <c r="A921" s="14"/>
      <c r="B921" s="14"/>
      <c r="C921" s="14"/>
      <c r="D921" s="14"/>
      <c r="E921" s="14"/>
      <c r="F921" s="14"/>
      <c r="G921" s="14"/>
      <c r="H921" s="14"/>
      <c r="I921" s="14"/>
      <c r="J921" s="14"/>
      <c r="K921" s="14"/>
      <c r="L921" s="14"/>
      <c r="M921" s="14"/>
      <c r="N921" s="14"/>
      <c r="O921" s="14"/>
      <c r="P921" s="14"/>
    </row>
    <row r="922" spans="1:16">
      <c r="A922" s="14"/>
      <c r="B922" s="14"/>
      <c r="C922" s="14"/>
      <c r="D922" s="14"/>
      <c r="E922" s="14"/>
      <c r="F922" s="14"/>
      <c r="G922" s="14"/>
      <c r="H922" s="14"/>
      <c r="I922" s="14"/>
      <c r="J922" s="14"/>
      <c r="K922" s="14"/>
      <c r="L922" s="14"/>
      <c r="M922" s="14"/>
      <c r="N922" s="14"/>
      <c r="O922" s="14"/>
      <c r="P922" s="14"/>
    </row>
    <row r="923" spans="1:16">
      <c r="A923" s="14"/>
      <c r="B923" s="14"/>
      <c r="C923" s="14"/>
      <c r="D923" s="14"/>
      <c r="E923" s="14"/>
      <c r="F923" s="14"/>
      <c r="G923" s="14"/>
      <c r="H923" s="14"/>
      <c r="I923" s="14"/>
      <c r="J923" s="14"/>
      <c r="K923" s="14"/>
      <c r="L923" s="14"/>
      <c r="M923" s="14"/>
      <c r="N923" s="14"/>
      <c r="O923" s="14"/>
      <c r="P923" s="14"/>
    </row>
    <row r="924" spans="1:16">
      <c r="A924" s="14"/>
      <c r="B924" s="14"/>
      <c r="C924" s="14"/>
      <c r="D924" s="14"/>
      <c r="E924" s="14"/>
      <c r="F924" s="14"/>
      <c r="G924" s="14"/>
      <c r="H924" s="14"/>
      <c r="I924" s="14"/>
      <c r="J924" s="14"/>
      <c r="K924" s="14"/>
      <c r="L924" s="14"/>
      <c r="M924" s="14"/>
      <c r="N924" s="14"/>
      <c r="O924" s="14"/>
      <c r="P924" s="14"/>
    </row>
    <row r="925" spans="1:16">
      <c r="A925" s="14"/>
      <c r="B925" s="14"/>
      <c r="C925" s="14"/>
      <c r="D925" s="14"/>
      <c r="E925" s="14"/>
      <c r="F925" s="14"/>
      <c r="G925" s="14"/>
      <c r="H925" s="14"/>
      <c r="I925" s="14"/>
      <c r="J925" s="14"/>
      <c r="K925" s="14"/>
      <c r="L925" s="14"/>
      <c r="M925" s="14"/>
      <c r="N925" s="14"/>
      <c r="O925" s="14"/>
      <c r="P925" s="14"/>
    </row>
    <row r="926" spans="1:16">
      <c r="A926" s="14"/>
      <c r="B926" s="14"/>
      <c r="C926" s="14"/>
      <c r="D926" s="14"/>
      <c r="E926" s="14"/>
      <c r="F926" s="14"/>
      <c r="G926" s="14"/>
      <c r="H926" s="14"/>
      <c r="I926" s="14"/>
      <c r="J926" s="14"/>
      <c r="K926" s="14"/>
      <c r="L926" s="14"/>
      <c r="M926" s="14"/>
      <c r="N926" s="14"/>
      <c r="O926" s="14"/>
      <c r="P926" s="14"/>
    </row>
    <row r="927" spans="1:16">
      <c r="A927" s="14"/>
      <c r="B927" s="14"/>
      <c r="C927" s="14"/>
      <c r="D927" s="14"/>
      <c r="E927" s="14"/>
      <c r="F927" s="14"/>
      <c r="G927" s="14"/>
      <c r="H927" s="14"/>
      <c r="I927" s="14"/>
      <c r="J927" s="14"/>
      <c r="K927" s="14"/>
      <c r="L927" s="14"/>
      <c r="M927" s="14"/>
      <c r="N927" s="14"/>
      <c r="O927" s="14"/>
      <c r="P927" s="14"/>
    </row>
    <row r="928" spans="1:16">
      <c r="A928" s="14"/>
      <c r="B928" s="14"/>
      <c r="C928" s="14"/>
      <c r="D928" s="14"/>
      <c r="E928" s="14"/>
      <c r="F928" s="14"/>
      <c r="G928" s="14"/>
      <c r="H928" s="14"/>
      <c r="I928" s="14"/>
      <c r="J928" s="14"/>
      <c r="K928" s="14"/>
      <c r="L928" s="14"/>
      <c r="M928" s="14"/>
      <c r="N928" s="14"/>
      <c r="O928" s="14"/>
      <c r="P928" s="14"/>
    </row>
    <row r="929" spans="1:16">
      <c r="A929" s="14"/>
      <c r="B929" s="14"/>
      <c r="C929" s="14"/>
      <c r="D929" s="14"/>
      <c r="E929" s="14"/>
      <c r="F929" s="14"/>
      <c r="G929" s="14"/>
      <c r="H929" s="14"/>
      <c r="I929" s="14"/>
      <c r="J929" s="14"/>
      <c r="K929" s="14"/>
      <c r="L929" s="14"/>
      <c r="M929" s="14"/>
      <c r="N929" s="14"/>
      <c r="O929" s="14"/>
      <c r="P929" s="14"/>
    </row>
    <row r="930" spans="1:16">
      <c r="A930" s="14"/>
      <c r="B930" s="14"/>
      <c r="C930" s="14"/>
      <c r="D930" s="14"/>
      <c r="E930" s="14"/>
      <c r="F930" s="14"/>
      <c r="G930" s="14"/>
      <c r="H930" s="14"/>
      <c r="I930" s="14"/>
      <c r="J930" s="14"/>
      <c r="K930" s="14"/>
      <c r="L930" s="14"/>
      <c r="M930" s="14"/>
      <c r="N930" s="14"/>
      <c r="O930" s="14"/>
      <c r="P930" s="14"/>
    </row>
    <row r="931" spans="1:16">
      <c r="A931" s="14"/>
      <c r="B931" s="14"/>
      <c r="C931" s="14"/>
      <c r="D931" s="14"/>
      <c r="E931" s="14"/>
      <c r="F931" s="14"/>
      <c r="G931" s="14"/>
      <c r="H931" s="14"/>
      <c r="I931" s="14"/>
      <c r="J931" s="14"/>
      <c r="K931" s="14"/>
      <c r="L931" s="14"/>
      <c r="M931" s="14"/>
      <c r="N931" s="14"/>
      <c r="O931" s="14"/>
      <c r="P931" s="14"/>
    </row>
    <row r="932" spans="1:16">
      <c r="A932" s="14"/>
      <c r="B932" s="14"/>
      <c r="C932" s="14"/>
      <c r="D932" s="14"/>
      <c r="E932" s="14"/>
      <c r="F932" s="14"/>
      <c r="G932" s="14"/>
      <c r="H932" s="14"/>
      <c r="I932" s="14"/>
      <c r="J932" s="14"/>
      <c r="K932" s="14"/>
      <c r="L932" s="14"/>
      <c r="M932" s="14"/>
      <c r="N932" s="14"/>
      <c r="O932" s="14"/>
      <c r="P932" s="14"/>
    </row>
    <row r="933" spans="1:16">
      <c r="A933" s="14"/>
      <c r="B933" s="14"/>
      <c r="C933" s="14"/>
      <c r="D933" s="14"/>
      <c r="E933" s="14"/>
      <c r="F933" s="14"/>
      <c r="G933" s="14"/>
      <c r="H933" s="14"/>
      <c r="I933" s="14"/>
      <c r="J933" s="14"/>
      <c r="K933" s="14"/>
      <c r="L933" s="14"/>
      <c r="M933" s="14"/>
      <c r="N933" s="14"/>
      <c r="O933" s="14"/>
      <c r="P933" s="14"/>
    </row>
    <row r="934" spans="1:16">
      <c r="A934" s="14"/>
      <c r="B934" s="14"/>
      <c r="C934" s="14"/>
      <c r="D934" s="14"/>
      <c r="E934" s="14"/>
      <c r="F934" s="14"/>
      <c r="G934" s="14"/>
      <c r="H934" s="14"/>
      <c r="I934" s="14"/>
      <c r="J934" s="14"/>
      <c r="K934" s="14"/>
      <c r="L934" s="14"/>
      <c r="M934" s="14"/>
      <c r="N934" s="14"/>
      <c r="O934" s="14"/>
      <c r="P934" s="14"/>
    </row>
    <row r="935" spans="1:16">
      <c r="A935" s="14"/>
      <c r="B935" s="14"/>
      <c r="C935" s="14"/>
      <c r="D935" s="14"/>
      <c r="E935" s="14"/>
      <c r="F935" s="14"/>
      <c r="G935" s="14"/>
      <c r="H935" s="14"/>
      <c r="I935" s="14"/>
      <c r="J935" s="14"/>
      <c r="K935" s="14"/>
      <c r="L935" s="14"/>
      <c r="M935" s="14"/>
      <c r="N935" s="14"/>
      <c r="O935" s="14"/>
      <c r="P935" s="14"/>
    </row>
    <row r="936" spans="1:16">
      <c r="A936" s="14"/>
      <c r="B936" s="14"/>
      <c r="C936" s="14"/>
      <c r="D936" s="14"/>
      <c r="E936" s="14"/>
      <c r="F936" s="14"/>
      <c r="G936" s="14"/>
      <c r="H936" s="14"/>
      <c r="I936" s="14"/>
      <c r="J936" s="14"/>
      <c r="K936" s="14"/>
      <c r="L936" s="14"/>
      <c r="M936" s="14"/>
      <c r="N936" s="14"/>
      <c r="O936" s="14"/>
      <c r="P936" s="14"/>
    </row>
    <row r="937" spans="1:16">
      <c r="A937" s="14"/>
      <c r="B937" s="14"/>
      <c r="C937" s="14"/>
      <c r="D937" s="14"/>
      <c r="E937" s="14"/>
      <c r="F937" s="14"/>
      <c r="G937" s="14"/>
      <c r="H937" s="14"/>
      <c r="I937" s="14"/>
      <c r="J937" s="14"/>
      <c r="K937" s="14"/>
      <c r="L937" s="14"/>
      <c r="M937" s="14"/>
      <c r="N937" s="14"/>
      <c r="O937" s="14"/>
      <c r="P937" s="14"/>
    </row>
    <row r="938" spans="1:16">
      <c r="A938" s="14"/>
      <c r="B938" s="14"/>
      <c r="C938" s="14"/>
      <c r="D938" s="14"/>
      <c r="E938" s="14"/>
      <c r="F938" s="14"/>
      <c r="G938" s="14"/>
      <c r="H938" s="14"/>
      <c r="I938" s="14"/>
      <c r="J938" s="14"/>
      <c r="K938" s="14"/>
      <c r="L938" s="14"/>
      <c r="M938" s="14"/>
      <c r="N938" s="14"/>
      <c r="O938" s="14"/>
      <c r="P938" s="14"/>
    </row>
    <row r="939" spans="1:16">
      <c r="A939" s="14"/>
      <c r="B939" s="14"/>
      <c r="C939" s="14"/>
      <c r="D939" s="14"/>
      <c r="E939" s="14"/>
      <c r="F939" s="14"/>
      <c r="G939" s="14"/>
      <c r="H939" s="14"/>
      <c r="I939" s="14"/>
      <c r="J939" s="14"/>
      <c r="K939" s="14"/>
      <c r="L939" s="14"/>
      <c r="M939" s="14"/>
      <c r="N939" s="14"/>
      <c r="O939" s="14"/>
      <c r="P939" s="14"/>
    </row>
    <row r="940" spans="1:16">
      <c r="A940" s="14"/>
      <c r="B940" s="14"/>
      <c r="C940" s="14"/>
      <c r="D940" s="14"/>
      <c r="E940" s="14"/>
      <c r="F940" s="14"/>
      <c r="G940" s="14"/>
      <c r="H940" s="14"/>
      <c r="I940" s="14"/>
      <c r="J940" s="14"/>
      <c r="K940" s="14"/>
      <c r="L940" s="14"/>
      <c r="M940" s="14"/>
      <c r="N940" s="14"/>
      <c r="O940" s="14"/>
      <c r="P940" s="14"/>
    </row>
    <row r="941" spans="1:16">
      <c r="A941" s="14"/>
      <c r="B941" s="14"/>
      <c r="C941" s="14"/>
      <c r="D941" s="14"/>
      <c r="E941" s="14"/>
      <c r="F941" s="14"/>
      <c r="G941" s="14"/>
      <c r="H941" s="14"/>
      <c r="I941" s="14"/>
      <c r="J941" s="14"/>
      <c r="K941" s="14"/>
      <c r="L941" s="14"/>
      <c r="M941" s="14"/>
      <c r="N941" s="14"/>
      <c r="O941" s="14"/>
      <c r="P941" s="14"/>
    </row>
    <row r="942" spans="1:16">
      <c r="A942" s="14"/>
      <c r="B942" s="14"/>
      <c r="C942" s="14"/>
      <c r="D942" s="14"/>
      <c r="E942" s="14"/>
      <c r="F942" s="14"/>
      <c r="G942" s="14"/>
      <c r="H942" s="14"/>
      <c r="I942" s="14"/>
      <c r="J942" s="14"/>
      <c r="K942" s="14"/>
      <c r="L942" s="14"/>
      <c r="M942" s="14"/>
      <c r="N942" s="14"/>
      <c r="O942" s="14"/>
      <c r="P942" s="14"/>
    </row>
    <row r="943" spans="1:16">
      <c r="A943" s="14"/>
      <c r="B943" s="14"/>
      <c r="C943" s="14"/>
      <c r="D943" s="14"/>
      <c r="E943" s="14"/>
      <c r="F943" s="14"/>
      <c r="G943" s="14"/>
      <c r="H943" s="14"/>
      <c r="I943" s="14"/>
      <c r="J943" s="14"/>
      <c r="K943" s="14"/>
      <c r="L943" s="14"/>
      <c r="M943" s="14"/>
      <c r="N943" s="14"/>
      <c r="O943" s="14"/>
      <c r="P943" s="14"/>
    </row>
    <row r="944" spans="1:16">
      <c r="A944" s="14"/>
      <c r="B944" s="14"/>
      <c r="C944" s="14"/>
      <c r="D944" s="14"/>
      <c r="E944" s="14"/>
      <c r="F944" s="14"/>
      <c r="G944" s="14"/>
      <c r="H944" s="14"/>
      <c r="I944" s="14"/>
      <c r="J944" s="14"/>
      <c r="K944" s="14"/>
      <c r="L944" s="14"/>
      <c r="M944" s="14"/>
      <c r="N944" s="14"/>
      <c r="O944" s="14"/>
      <c r="P944" s="14"/>
    </row>
    <row r="945" spans="1:16">
      <c r="A945" s="14"/>
      <c r="B945" s="14"/>
      <c r="C945" s="14"/>
      <c r="D945" s="14"/>
      <c r="E945" s="14"/>
      <c r="F945" s="14"/>
      <c r="G945" s="14"/>
      <c r="H945" s="14"/>
      <c r="I945" s="14"/>
      <c r="J945" s="14"/>
      <c r="K945" s="14"/>
      <c r="L945" s="14"/>
      <c r="M945" s="14"/>
      <c r="N945" s="14"/>
      <c r="O945" s="14"/>
      <c r="P945" s="14"/>
    </row>
    <row r="946" spans="1:16">
      <c r="A946" s="14"/>
      <c r="B946" s="14"/>
      <c r="C946" s="14"/>
      <c r="D946" s="14"/>
      <c r="E946" s="14"/>
      <c r="F946" s="14"/>
      <c r="G946" s="14"/>
      <c r="H946" s="14"/>
      <c r="I946" s="14"/>
      <c r="J946" s="14"/>
      <c r="K946" s="14"/>
      <c r="L946" s="14"/>
      <c r="M946" s="14"/>
      <c r="N946" s="14"/>
      <c r="O946" s="14"/>
      <c r="P946" s="14"/>
    </row>
    <row r="947" spans="1:16">
      <c r="A947" s="14"/>
      <c r="B947" s="14"/>
      <c r="C947" s="14"/>
      <c r="D947" s="14"/>
      <c r="E947" s="14"/>
      <c r="F947" s="14"/>
      <c r="G947" s="14"/>
      <c r="H947" s="14"/>
      <c r="I947" s="14"/>
      <c r="J947" s="14"/>
      <c r="K947" s="14"/>
      <c r="L947" s="14"/>
      <c r="M947" s="14"/>
      <c r="N947" s="14"/>
      <c r="O947" s="14"/>
      <c r="P947" s="14"/>
    </row>
    <row r="948" spans="1:16">
      <c r="A948" s="14"/>
      <c r="B948" s="14"/>
      <c r="C948" s="14"/>
      <c r="D948" s="14"/>
      <c r="E948" s="14"/>
      <c r="F948" s="14"/>
      <c r="G948" s="14"/>
      <c r="H948" s="14"/>
      <c r="I948" s="14"/>
      <c r="J948" s="14"/>
      <c r="K948" s="14"/>
      <c r="L948" s="14"/>
      <c r="M948" s="14"/>
      <c r="N948" s="14"/>
      <c r="O948" s="14"/>
      <c r="P948" s="14"/>
    </row>
    <row r="949" spans="1:16">
      <c r="A949" s="14"/>
      <c r="B949" s="14"/>
      <c r="C949" s="14"/>
      <c r="D949" s="14"/>
      <c r="E949" s="14"/>
      <c r="F949" s="14"/>
      <c r="G949" s="14"/>
      <c r="H949" s="14"/>
      <c r="I949" s="14"/>
      <c r="J949" s="14"/>
      <c r="K949" s="14"/>
      <c r="L949" s="14"/>
      <c r="M949" s="14"/>
      <c r="N949" s="14"/>
      <c r="O949" s="14"/>
      <c r="P949" s="14"/>
    </row>
    <row r="950" spans="1:16">
      <c r="A950" s="14"/>
      <c r="B950" s="14"/>
      <c r="C950" s="14"/>
      <c r="D950" s="14"/>
      <c r="E950" s="14"/>
      <c r="F950" s="14"/>
      <c r="G950" s="14"/>
      <c r="H950" s="14"/>
      <c r="I950" s="14"/>
      <c r="J950" s="14"/>
      <c r="K950" s="14"/>
      <c r="L950" s="14"/>
      <c r="M950" s="14"/>
      <c r="N950" s="14"/>
      <c r="O950" s="14"/>
      <c r="P950" s="14"/>
    </row>
    <row r="951" spans="1:16">
      <c r="A951" s="14"/>
      <c r="B951" s="14"/>
      <c r="C951" s="14"/>
      <c r="D951" s="14"/>
      <c r="E951" s="14"/>
      <c r="F951" s="14"/>
      <c r="G951" s="14"/>
      <c r="H951" s="14"/>
      <c r="I951" s="14"/>
      <c r="J951" s="14"/>
      <c r="K951" s="14"/>
      <c r="L951" s="14"/>
      <c r="M951" s="14"/>
      <c r="N951" s="14"/>
      <c r="O951" s="14"/>
      <c r="P951" s="14"/>
    </row>
    <row r="952" spans="1:16">
      <c r="A952" s="14"/>
      <c r="B952" s="14"/>
      <c r="C952" s="14"/>
      <c r="D952" s="14"/>
      <c r="E952" s="14"/>
      <c r="F952" s="14"/>
      <c r="G952" s="14"/>
      <c r="H952" s="14"/>
      <c r="I952" s="14"/>
      <c r="J952" s="14"/>
      <c r="K952" s="14"/>
      <c r="L952" s="14"/>
      <c r="M952" s="14"/>
      <c r="N952" s="14"/>
      <c r="O952" s="14"/>
      <c r="P952" s="14"/>
    </row>
    <row r="953" spans="1:16">
      <c r="A953" s="14"/>
      <c r="B953" s="14"/>
      <c r="C953" s="14"/>
      <c r="D953" s="14"/>
      <c r="E953" s="14"/>
      <c r="F953" s="14"/>
      <c r="G953" s="14"/>
      <c r="H953" s="14"/>
      <c r="I953" s="14"/>
      <c r="J953" s="14"/>
      <c r="K953" s="14"/>
      <c r="L953" s="14"/>
      <c r="M953" s="14"/>
      <c r="N953" s="14"/>
      <c r="O953" s="14"/>
      <c r="P953" s="14"/>
    </row>
    <row r="954" spans="1:16">
      <c r="A954" s="14"/>
      <c r="B954" s="14"/>
      <c r="C954" s="14"/>
      <c r="D954" s="14"/>
      <c r="E954" s="14"/>
      <c r="F954" s="14"/>
      <c r="G954" s="14"/>
      <c r="H954" s="14"/>
      <c r="I954" s="14"/>
      <c r="J954" s="14"/>
      <c r="K954" s="14"/>
      <c r="L954" s="14"/>
      <c r="M954" s="14"/>
      <c r="N954" s="14"/>
      <c r="O954" s="14"/>
      <c r="P954" s="14"/>
    </row>
    <row r="955" spans="1:16">
      <c r="A955" s="14"/>
      <c r="B955" s="14"/>
      <c r="C955" s="14"/>
      <c r="D955" s="14"/>
      <c r="E955" s="14"/>
      <c r="F955" s="14"/>
      <c r="G955" s="14"/>
      <c r="H955" s="14"/>
      <c r="I955" s="14"/>
      <c r="J955" s="14"/>
      <c r="K955" s="14"/>
      <c r="L955" s="14"/>
      <c r="M955" s="14"/>
      <c r="N955" s="14"/>
      <c r="O955" s="14"/>
      <c r="P955" s="14"/>
    </row>
    <row r="956" spans="1:16">
      <c r="A956" s="14"/>
      <c r="B956" s="14"/>
      <c r="C956" s="14"/>
      <c r="D956" s="14"/>
      <c r="E956" s="14"/>
      <c r="F956" s="14"/>
      <c r="G956" s="14"/>
      <c r="H956" s="14"/>
      <c r="I956" s="14"/>
      <c r="J956" s="14"/>
      <c r="K956" s="14"/>
      <c r="L956" s="14"/>
      <c r="M956" s="14"/>
      <c r="N956" s="14"/>
      <c r="O956" s="14"/>
      <c r="P956" s="14"/>
    </row>
    <row r="957" spans="1:16">
      <c r="A957" s="14"/>
      <c r="B957" s="14"/>
      <c r="C957" s="14"/>
      <c r="D957" s="14"/>
      <c r="E957" s="14"/>
      <c r="F957" s="14"/>
      <c r="G957" s="14"/>
      <c r="H957" s="14"/>
      <c r="I957" s="14"/>
      <c r="J957" s="14"/>
      <c r="K957" s="14"/>
      <c r="L957" s="14"/>
      <c r="M957" s="14"/>
      <c r="N957" s="14"/>
      <c r="O957" s="14"/>
      <c r="P957" s="14"/>
    </row>
    <row r="958" spans="1:16">
      <c r="A958" s="14"/>
      <c r="B958" s="14"/>
      <c r="C958" s="14"/>
      <c r="D958" s="14"/>
      <c r="E958" s="14"/>
      <c r="F958" s="14"/>
      <c r="G958" s="14"/>
      <c r="H958" s="14"/>
      <c r="I958" s="14"/>
      <c r="J958" s="14"/>
      <c r="K958" s="14"/>
      <c r="L958" s="14"/>
      <c r="M958" s="14"/>
      <c r="N958" s="14"/>
      <c r="O958" s="14"/>
      <c r="P958" s="14"/>
    </row>
    <row r="959" spans="1:16">
      <c r="A959" s="14"/>
      <c r="B959" s="14"/>
      <c r="C959" s="14"/>
      <c r="D959" s="14"/>
      <c r="E959" s="14"/>
      <c r="F959" s="14"/>
      <c r="G959" s="14"/>
      <c r="H959" s="14"/>
      <c r="I959" s="14"/>
      <c r="J959" s="14"/>
      <c r="K959" s="14"/>
      <c r="L959" s="14"/>
      <c r="M959" s="14"/>
      <c r="N959" s="14"/>
      <c r="O959" s="14"/>
      <c r="P959" s="14"/>
    </row>
    <row r="960" spans="1:16">
      <c r="A960" s="14"/>
      <c r="B960" s="14"/>
      <c r="C960" s="14"/>
      <c r="D960" s="14"/>
      <c r="E960" s="14"/>
      <c r="F960" s="14"/>
      <c r="G960" s="14"/>
      <c r="H960" s="14"/>
      <c r="I960" s="14"/>
      <c r="J960" s="14"/>
      <c r="K960" s="14"/>
      <c r="L960" s="14"/>
      <c r="M960" s="14"/>
      <c r="N960" s="14"/>
      <c r="O960" s="14"/>
      <c r="P960" s="14"/>
    </row>
    <row r="961" spans="1:16">
      <c r="A961" s="14"/>
      <c r="B961" s="14"/>
      <c r="C961" s="14"/>
      <c r="D961" s="14"/>
      <c r="E961" s="14"/>
      <c r="F961" s="14"/>
      <c r="G961" s="14"/>
      <c r="H961" s="14"/>
      <c r="I961" s="14"/>
      <c r="J961" s="14"/>
      <c r="K961" s="14"/>
      <c r="L961" s="14"/>
      <c r="M961" s="14"/>
      <c r="N961" s="14"/>
      <c r="O961" s="14"/>
      <c r="P961" s="14"/>
    </row>
    <row r="962" spans="1:16">
      <c r="A962" s="14"/>
      <c r="B962" s="14"/>
      <c r="C962" s="14"/>
      <c r="D962" s="14"/>
      <c r="E962" s="14"/>
      <c r="F962" s="14"/>
      <c r="G962" s="14"/>
      <c r="H962" s="14"/>
      <c r="I962" s="14"/>
      <c r="J962" s="14"/>
      <c r="K962" s="14"/>
      <c r="L962" s="14"/>
      <c r="M962" s="14"/>
      <c r="N962" s="14"/>
      <c r="O962" s="14"/>
      <c r="P962" s="14"/>
    </row>
    <row r="963" spans="1:16">
      <c r="A963" s="14"/>
      <c r="B963" s="14"/>
      <c r="C963" s="14"/>
      <c r="D963" s="14"/>
      <c r="E963" s="14"/>
      <c r="F963" s="14"/>
      <c r="G963" s="14"/>
      <c r="H963" s="14"/>
      <c r="I963" s="14"/>
      <c r="J963" s="14"/>
      <c r="K963" s="14"/>
      <c r="L963" s="14"/>
      <c r="M963" s="14"/>
      <c r="N963" s="14"/>
      <c r="O963" s="14"/>
      <c r="P963" s="14"/>
    </row>
    <row r="964" spans="1:16">
      <c r="A964" s="14"/>
      <c r="B964" s="14"/>
      <c r="C964" s="14"/>
      <c r="D964" s="14"/>
      <c r="E964" s="14"/>
      <c r="F964" s="14"/>
      <c r="G964" s="14"/>
      <c r="H964" s="14"/>
      <c r="I964" s="14"/>
      <c r="J964" s="14"/>
      <c r="K964" s="14"/>
      <c r="L964" s="14"/>
      <c r="M964" s="14"/>
      <c r="N964" s="14"/>
      <c r="O964" s="14"/>
      <c r="P964" s="14"/>
    </row>
    <row r="965" spans="1:16">
      <c r="A965" s="14"/>
      <c r="B965" s="14"/>
      <c r="C965" s="14"/>
      <c r="D965" s="14"/>
      <c r="E965" s="14"/>
      <c r="F965" s="14"/>
      <c r="G965" s="14"/>
      <c r="H965" s="14"/>
      <c r="I965" s="14"/>
      <c r="J965" s="14"/>
      <c r="K965" s="14"/>
      <c r="L965" s="14"/>
      <c r="M965" s="14"/>
      <c r="N965" s="14"/>
      <c r="O965" s="14"/>
      <c r="P965" s="14"/>
    </row>
    <row r="966" spans="1:16">
      <c r="A966" s="14"/>
      <c r="B966" s="14"/>
      <c r="C966" s="14"/>
      <c r="D966" s="14"/>
      <c r="E966" s="14"/>
      <c r="F966" s="14"/>
      <c r="G966" s="14"/>
      <c r="H966" s="14"/>
      <c r="I966" s="14"/>
      <c r="J966" s="14"/>
      <c r="K966" s="14"/>
      <c r="L966" s="14"/>
      <c r="M966" s="14"/>
      <c r="N966" s="14"/>
      <c r="O966" s="14"/>
      <c r="P966" s="14"/>
    </row>
    <row r="967" spans="1:16">
      <c r="A967" s="14"/>
      <c r="B967" s="14"/>
      <c r="C967" s="14"/>
      <c r="D967" s="14"/>
      <c r="E967" s="14"/>
      <c r="F967" s="14"/>
      <c r="G967" s="14"/>
      <c r="H967" s="14"/>
      <c r="I967" s="14"/>
      <c r="J967" s="14"/>
      <c r="K967" s="14"/>
      <c r="L967" s="14"/>
      <c r="M967" s="14"/>
      <c r="N967" s="14"/>
      <c r="O967" s="14"/>
      <c r="P967" s="14"/>
    </row>
    <row r="968" spans="1:16">
      <c r="A968" s="14"/>
      <c r="B968" s="14"/>
      <c r="C968" s="14"/>
      <c r="D968" s="14"/>
      <c r="E968" s="14"/>
      <c r="F968" s="14"/>
      <c r="G968" s="14"/>
      <c r="H968" s="14"/>
      <c r="I968" s="14"/>
      <c r="J968" s="14"/>
      <c r="K968" s="14"/>
      <c r="L968" s="14"/>
      <c r="M968" s="14"/>
      <c r="N968" s="14"/>
      <c r="O968" s="14"/>
      <c r="P968" s="14"/>
    </row>
    <row r="969" spans="1:16">
      <c r="A969" s="14"/>
      <c r="B969" s="14"/>
      <c r="C969" s="14"/>
      <c r="D969" s="14"/>
      <c r="E969" s="14"/>
      <c r="F969" s="14"/>
      <c r="G969" s="14"/>
      <c r="H969" s="14"/>
      <c r="I969" s="14"/>
      <c r="J969" s="14"/>
      <c r="K969" s="14"/>
      <c r="L969" s="14"/>
      <c r="M969" s="14"/>
      <c r="N969" s="14"/>
      <c r="O969" s="14"/>
      <c r="P969" s="14"/>
    </row>
    <row r="970" spans="1:16">
      <c r="A970" s="14"/>
      <c r="B970" s="14"/>
      <c r="C970" s="14"/>
      <c r="D970" s="14"/>
      <c r="E970" s="14"/>
      <c r="F970" s="14"/>
      <c r="G970" s="14"/>
      <c r="H970" s="14"/>
      <c r="I970" s="14"/>
      <c r="J970" s="14"/>
      <c r="K970" s="14"/>
      <c r="L970" s="14"/>
      <c r="M970" s="14"/>
      <c r="N970" s="14"/>
      <c r="O970" s="14"/>
      <c r="P970" s="14"/>
    </row>
    <row r="971" spans="1:16">
      <c r="A971" s="14"/>
      <c r="B971" s="14"/>
      <c r="C971" s="14"/>
      <c r="D971" s="14"/>
      <c r="E971" s="14"/>
      <c r="F971" s="14"/>
      <c r="G971" s="14"/>
      <c r="H971" s="14"/>
      <c r="I971" s="14"/>
      <c r="J971" s="14"/>
      <c r="K971" s="14"/>
      <c r="L971" s="14"/>
      <c r="M971" s="14"/>
      <c r="N971" s="14"/>
      <c r="O971" s="14"/>
      <c r="P971" s="14"/>
    </row>
    <row r="972" spans="1:16">
      <c r="A972" s="14"/>
      <c r="B972" s="14"/>
      <c r="C972" s="14"/>
      <c r="D972" s="14"/>
      <c r="E972" s="14"/>
      <c r="F972" s="14"/>
      <c r="G972" s="14"/>
      <c r="H972" s="14"/>
      <c r="I972" s="14"/>
      <c r="J972" s="14"/>
      <c r="K972" s="14"/>
      <c r="L972" s="14"/>
      <c r="M972" s="14"/>
      <c r="N972" s="14"/>
      <c r="O972" s="14"/>
      <c r="P972" s="14"/>
    </row>
    <row r="973" spans="1:16">
      <c r="A973" s="14"/>
      <c r="B973" s="14"/>
      <c r="C973" s="14"/>
      <c r="D973" s="14"/>
      <c r="E973" s="14"/>
      <c r="F973" s="14"/>
      <c r="G973" s="14"/>
      <c r="H973" s="14"/>
      <c r="I973" s="14"/>
      <c r="J973" s="14"/>
      <c r="K973" s="14"/>
      <c r="L973" s="14"/>
      <c r="M973" s="14"/>
      <c r="N973" s="14"/>
      <c r="O973" s="14"/>
      <c r="P973" s="14"/>
    </row>
    <row r="974" spans="1:16">
      <c r="A974" s="14"/>
      <c r="B974" s="14"/>
      <c r="C974" s="14"/>
      <c r="D974" s="14"/>
      <c r="E974" s="14"/>
      <c r="F974" s="14"/>
      <c r="G974" s="14"/>
      <c r="H974" s="14"/>
      <c r="I974" s="14"/>
      <c r="J974" s="14"/>
      <c r="K974" s="14"/>
      <c r="L974" s="14"/>
      <c r="M974" s="14"/>
      <c r="N974" s="14"/>
      <c r="O974" s="14"/>
      <c r="P974" s="14"/>
    </row>
    <row r="975" spans="1:16">
      <c r="A975" s="14"/>
      <c r="B975" s="14"/>
      <c r="C975" s="14"/>
      <c r="D975" s="14"/>
      <c r="E975" s="14"/>
      <c r="F975" s="14"/>
      <c r="G975" s="14"/>
      <c r="H975" s="14"/>
      <c r="I975" s="14"/>
      <c r="J975" s="14"/>
      <c r="K975" s="14"/>
      <c r="L975" s="14"/>
      <c r="M975" s="14"/>
      <c r="N975" s="14"/>
      <c r="O975" s="14"/>
      <c r="P975" s="14"/>
    </row>
    <row r="976" spans="1:16">
      <c r="A976" s="14"/>
      <c r="B976" s="14"/>
      <c r="C976" s="14"/>
      <c r="D976" s="14"/>
      <c r="E976" s="14"/>
      <c r="F976" s="14"/>
      <c r="G976" s="14"/>
      <c r="H976" s="14"/>
      <c r="I976" s="14"/>
      <c r="J976" s="14"/>
      <c r="K976" s="14"/>
      <c r="L976" s="14"/>
      <c r="M976" s="14"/>
      <c r="N976" s="14"/>
      <c r="O976" s="14"/>
      <c r="P976" s="14"/>
    </row>
    <row r="977" spans="1:16">
      <c r="A977" s="14"/>
      <c r="B977" s="14"/>
      <c r="C977" s="14"/>
      <c r="D977" s="14"/>
      <c r="E977" s="14"/>
      <c r="F977" s="14"/>
      <c r="G977" s="14"/>
      <c r="H977" s="14"/>
      <c r="I977" s="14"/>
      <c r="J977" s="14"/>
      <c r="K977" s="14"/>
      <c r="L977" s="14"/>
      <c r="M977" s="14"/>
      <c r="N977" s="14"/>
      <c r="O977" s="14"/>
      <c r="P977" s="14"/>
    </row>
    <row r="978" spans="1:16">
      <c r="A978" s="14"/>
      <c r="B978" s="14"/>
      <c r="C978" s="14"/>
      <c r="D978" s="14"/>
      <c r="E978" s="14"/>
      <c r="F978" s="14"/>
      <c r="G978" s="14"/>
      <c r="H978" s="14"/>
      <c r="I978" s="14"/>
      <c r="J978" s="14"/>
      <c r="K978" s="14"/>
      <c r="L978" s="14"/>
      <c r="M978" s="14"/>
      <c r="N978" s="14"/>
      <c r="O978" s="14"/>
      <c r="P978" s="14"/>
    </row>
    <row r="979" spans="1:16">
      <c r="A979" s="14"/>
      <c r="B979" s="14"/>
      <c r="C979" s="14"/>
      <c r="D979" s="14"/>
      <c r="E979" s="14"/>
      <c r="F979" s="14"/>
      <c r="G979" s="14"/>
      <c r="H979" s="14"/>
      <c r="I979" s="14"/>
      <c r="J979" s="14"/>
      <c r="K979" s="14"/>
      <c r="L979" s="14"/>
      <c r="M979" s="14"/>
      <c r="N979" s="14"/>
      <c r="O979" s="14"/>
      <c r="P979" s="14"/>
    </row>
    <row r="980" spans="1:16">
      <c r="A980" s="14"/>
      <c r="B980" s="14"/>
      <c r="C980" s="14"/>
      <c r="D980" s="14"/>
      <c r="E980" s="14"/>
      <c r="F980" s="14"/>
      <c r="G980" s="14"/>
      <c r="H980" s="14"/>
      <c r="I980" s="14"/>
      <c r="J980" s="14"/>
      <c r="K980" s="14"/>
      <c r="L980" s="14"/>
      <c r="M980" s="14"/>
      <c r="N980" s="14"/>
      <c r="O980" s="14"/>
      <c r="P980" s="14"/>
    </row>
    <row r="981" spans="1:16">
      <c r="A981" s="14"/>
      <c r="B981" s="14"/>
      <c r="C981" s="14"/>
      <c r="D981" s="14"/>
      <c r="E981" s="14"/>
      <c r="F981" s="14"/>
      <c r="G981" s="14"/>
      <c r="H981" s="14"/>
      <c r="I981" s="14"/>
      <c r="J981" s="14"/>
      <c r="K981" s="14"/>
      <c r="L981" s="14"/>
      <c r="M981" s="14"/>
      <c r="N981" s="14"/>
      <c r="O981" s="14"/>
      <c r="P981" s="14"/>
    </row>
    <row r="982" spans="1:16">
      <c r="A982" s="14"/>
      <c r="B982" s="14"/>
      <c r="C982" s="14"/>
      <c r="D982" s="14"/>
      <c r="E982" s="14"/>
      <c r="F982" s="14"/>
      <c r="G982" s="14"/>
      <c r="H982" s="14"/>
      <c r="I982" s="14"/>
      <c r="J982" s="14"/>
      <c r="K982" s="14"/>
      <c r="L982" s="14"/>
      <c r="M982" s="14"/>
      <c r="N982" s="14"/>
      <c r="O982" s="14"/>
      <c r="P982" s="14"/>
    </row>
    <row r="983" spans="1:16">
      <c r="A983" s="14"/>
      <c r="B983" s="14"/>
      <c r="C983" s="14"/>
      <c r="D983" s="14"/>
      <c r="E983" s="14"/>
      <c r="F983" s="14"/>
      <c r="G983" s="14"/>
      <c r="H983" s="14"/>
      <c r="I983" s="14"/>
      <c r="J983" s="14"/>
      <c r="K983" s="14"/>
      <c r="L983" s="14"/>
      <c r="M983" s="14"/>
      <c r="N983" s="14"/>
      <c r="O983" s="14"/>
      <c r="P983" s="14"/>
    </row>
    <row r="984" spans="1:16">
      <c r="A984" s="14"/>
      <c r="B984" s="14"/>
      <c r="C984" s="14"/>
      <c r="D984" s="14"/>
      <c r="E984" s="14"/>
      <c r="F984" s="14"/>
      <c r="G984" s="14"/>
      <c r="H984" s="14"/>
      <c r="I984" s="14"/>
      <c r="J984" s="14"/>
      <c r="K984" s="14"/>
      <c r="L984" s="14"/>
      <c r="M984" s="14"/>
      <c r="N984" s="14"/>
      <c r="O984" s="14"/>
      <c r="P984" s="14"/>
    </row>
    <row r="985" spans="1:16">
      <c r="A985" s="14"/>
      <c r="B985" s="14"/>
      <c r="C985" s="14"/>
      <c r="D985" s="14"/>
      <c r="E985" s="14"/>
      <c r="F985" s="14"/>
      <c r="G985" s="14"/>
      <c r="H985" s="14"/>
      <c r="I985" s="14"/>
      <c r="J985" s="14"/>
      <c r="K985" s="14"/>
      <c r="L985" s="14"/>
      <c r="M985" s="14"/>
      <c r="N985" s="14"/>
      <c r="O985" s="14"/>
      <c r="P985" s="14"/>
    </row>
    <row r="986" spans="1:16">
      <c r="A986" s="14"/>
      <c r="B986" s="14"/>
      <c r="C986" s="14"/>
      <c r="D986" s="14"/>
      <c r="E986" s="14"/>
      <c r="F986" s="14"/>
      <c r="G986" s="14"/>
      <c r="H986" s="14"/>
      <c r="I986" s="14"/>
      <c r="J986" s="14"/>
      <c r="K986" s="14"/>
      <c r="L986" s="14"/>
      <c r="M986" s="14"/>
      <c r="N986" s="14"/>
      <c r="O986" s="14"/>
      <c r="P986" s="14"/>
    </row>
    <row r="987" spans="1:16">
      <c r="A987" s="14"/>
      <c r="B987" s="14"/>
      <c r="C987" s="14"/>
      <c r="D987" s="14"/>
      <c r="E987" s="14"/>
      <c r="F987" s="14"/>
      <c r="G987" s="14"/>
      <c r="H987" s="14"/>
      <c r="I987" s="14"/>
      <c r="J987" s="14"/>
      <c r="K987" s="14"/>
      <c r="L987" s="14"/>
      <c r="M987" s="14"/>
      <c r="N987" s="14"/>
      <c r="O987" s="14"/>
      <c r="P987" s="14"/>
    </row>
    <row r="988" spans="1:16">
      <c r="A988" s="14"/>
      <c r="B988" s="14"/>
      <c r="C988" s="14"/>
      <c r="D988" s="14"/>
      <c r="E988" s="14"/>
      <c r="F988" s="14"/>
      <c r="G988" s="14"/>
      <c r="H988" s="14"/>
      <c r="I988" s="14"/>
      <c r="J988" s="14"/>
      <c r="K988" s="14"/>
      <c r="L988" s="14"/>
      <c r="M988" s="14"/>
      <c r="N988" s="14"/>
      <c r="O988" s="14"/>
      <c r="P988" s="14"/>
    </row>
    <row r="989" spans="1:16">
      <c r="A989" s="14"/>
      <c r="B989" s="14"/>
      <c r="C989" s="14"/>
      <c r="D989" s="14"/>
      <c r="E989" s="14"/>
      <c r="F989" s="14"/>
      <c r="G989" s="14"/>
      <c r="H989" s="14"/>
      <c r="I989" s="14"/>
      <c r="J989" s="14"/>
      <c r="K989" s="14"/>
      <c r="L989" s="14"/>
      <c r="M989" s="14"/>
      <c r="N989" s="14"/>
      <c r="O989" s="14"/>
      <c r="P989" s="14"/>
    </row>
    <row r="990" spans="1:16">
      <c r="A990" s="14"/>
      <c r="B990" s="14"/>
      <c r="C990" s="14"/>
      <c r="D990" s="14"/>
      <c r="E990" s="14"/>
      <c r="F990" s="14"/>
      <c r="G990" s="14"/>
      <c r="H990" s="14"/>
      <c r="I990" s="14"/>
      <c r="J990" s="14"/>
      <c r="K990" s="14"/>
      <c r="L990" s="14"/>
      <c r="M990" s="14"/>
      <c r="N990" s="14"/>
      <c r="O990" s="14"/>
      <c r="P990" s="14"/>
    </row>
    <row r="991" spans="1:16">
      <c r="A991" s="14"/>
      <c r="B991" s="14"/>
      <c r="C991" s="14"/>
      <c r="D991" s="14"/>
      <c r="E991" s="14"/>
      <c r="F991" s="14"/>
      <c r="G991" s="14"/>
      <c r="H991" s="14"/>
      <c r="I991" s="14"/>
      <c r="J991" s="14"/>
      <c r="K991" s="14"/>
      <c r="L991" s="14"/>
      <c r="M991" s="14"/>
      <c r="N991" s="14"/>
      <c r="O991" s="14"/>
      <c r="P991" s="14"/>
    </row>
    <row r="992" spans="1:16">
      <c r="A992" s="14"/>
      <c r="B992" s="14"/>
      <c r="C992" s="14"/>
      <c r="D992" s="14"/>
      <c r="E992" s="14"/>
      <c r="F992" s="14"/>
      <c r="G992" s="14"/>
      <c r="H992" s="14"/>
      <c r="I992" s="14"/>
      <c r="J992" s="14"/>
      <c r="K992" s="14"/>
      <c r="L992" s="14"/>
      <c r="M992" s="14"/>
      <c r="N992" s="14"/>
      <c r="O992" s="14"/>
      <c r="P992" s="14"/>
    </row>
    <row r="993" spans="1:16">
      <c r="A993" s="14"/>
      <c r="B993" s="14"/>
      <c r="C993" s="14"/>
      <c r="D993" s="14"/>
      <c r="E993" s="14"/>
      <c r="F993" s="14"/>
      <c r="G993" s="14"/>
      <c r="H993" s="14"/>
      <c r="I993" s="14"/>
      <c r="J993" s="14"/>
      <c r="K993" s="14"/>
      <c r="L993" s="14"/>
      <c r="M993" s="14"/>
      <c r="N993" s="14"/>
      <c r="O993" s="14"/>
      <c r="P993" s="14"/>
    </row>
    <row r="994" spans="1:16">
      <c r="A994" s="14"/>
      <c r="B994" s="14"/>
      <c r="C994" s="14"/>
      <c r="D994" s="14"/>
      <c r="E994" s="14"/>
      <c r="F994" s="14"/>
      <c r="G994" s="14"/>
      <c r="H994" s="14"/>
      <c r="I994" s="14"/>
      <c r="J994" s="14"/>
      <c r="K994" s="14"/>
      <c r="L994" s="14"/>
      <c r="M994" s="14"/>
      <c r="N994" s="14"/>
      <c r="O994" s="14"/>
      <c r="P994" s="14"/>
    </row>
    <row r="995" spans="1:16">
      <c r="A995" s="14"/>
      <c r="B995" s="14"/>
      <c r="C995" s="14"/>
      <c r="D995" s="14"/>
      <c r="E995" s="14"/>
      <c r="F995" s="14"/>
      <c r="G995" s="14"/>
      <c r="H995" s="14"/>
      <c r="I995" s="14"/>
      <c r="J995" s="14"/>
      <c r="K995" s="14"/>
      <c r="L995" s="14"/>
      <c r="M995" s="14"/>
      <c r="N995" s="14"/>
      <c r="O995" s="14"/>
      <c r="P995" s="14"/>
    </row>
    <row r="996" spans="1:16">
      <c r="A996" s="14"/>
      <c r="B996" s="14"/>
      <c r="C996" s="14"/>
      <c r="D996" s="14"/>
      <c r="E996" s="14"/>
      <c r="F996" s="14"/>
      <c r="G996" s="14"/>
      <c r="H996" s="14"/>
      <c r="I996" s="14"/>
      <c r="J996" s="14"/>
      <c r="K996" s="14"/>
      <c r="L996" s="14"/>
      <c r="M996" s="14"/>
      <c r="N996" s="14"/>
      <c r="O996" s="14"/>
      <c r="P996" s="14"/>
    </row>
    <row r="997" spans="1:16">
      <c r="A997" s="14"/>
      <c r="B997" s="14"/>
      <c r="C997" s="14"/>
      <c r="D997" s="14"/>
      <c r="E997" s="14"/>
      <c r="F997" s="14"/>
      <c r="G997" s="14"/>
      <c r="H997" s="14"/>
      <c r="I997" s="14"/>
      <c r="J997" s="14"/>
      <c r="K997" s="14"/>
      <c r="L997" s="14"/>
      <c r="M997" s="14"/>
      <c r="N997" s="14"/>
      <c r="O997" s="14"/>
      <c r="P997" s="14"/>
    </row>
    <row r="998" spans="1:16">
      <c r="A998" s="14"/>
      <c r="B998" s="14"/>
      <c r="C998" s="14"/>
      <c r="D998" s="14"/>
      <c r="E998" s="14"/>
      <c r="F998" s="14"/>
      <c r="G998" s="14"/>
      <c r="H998" s="14"/>
      <c r="I998" s="14"/>
      <c r="J998" s="14"/>
      <c r="K998" s="14"/>
      <c r="L998" s="14"/>
      <c r="M998" s="14"/>
      <c r="N998" s="14"/>
      <c r="O998" s="14"/>
      <c r="P998" s="14"/>
    </row>
    <row r="999" spans="1:16">
      <c r="A999" s="14"/>
      <c r="B999" s="14"/>
      <c r="C999" s="14"/>
      <c r="D999" s="14"/>
      <c r="E999" s="14"/>
      <c r="F999" s="14"/>
      <c r="G999" s="14"/>
      <c r="H999" s="14"/>
      <c r="I999" s="14"/>
      <c r="J999" s="14"/>
      <c r="K999" s="14"/>
      <c r="L999" s="14"/>
      <c r="M999" s="14"/>
      <c r="N999" s="14"/>
      <c r="O999" s="14"/>
      <c r="P999" s="14"/>
    </row>
    <row r="1000" spans="1:16">
      <c r="A1000" s="14"/>
      <c r="B1000" s="14"/>
      <c r="C1000" s="14"/>
      <c r="D1000" s="14"/>
      <c r="E1000" s="14"/>
      <c r="F1000" s="14"/>
      <c r="G1000" s="14"/>
      <c r="H1000" s="14"/>
      <c r="I1000" s="14"/>
      <c r="J1000" s="14"/>
      <c r="K1000" s="14"/>
      <c r="L1000" s="14"/>
      <c r="M1000" s="14"/>
      <c r="N1000" s="14"/>
      <c r="O1000" s="14"/>
      <c r="P1000" s="14"/>
    </row>
  </sheetData>
  <autoFilter ref="G8:J27"/>
  <mergeCells count="51">
    <mergeCell ref="J45:L45"/>
    <mergeCell ref="N45:P48"/>
    <mergeCell ref="J173:L173"/>
    <mergeCell ref="J174:L174"/>
    <mergeCell ref="J190:L190"/>
    <mergeCell ref="J175:L175"/>
    <mergeCell ref="N188:P191"/>
    <mergeCell ref="N80:P83"/>
    <mergeCell ref="J81:L81"/>
    <mergeCell ref="J80:L80"/>
    <mergeCell ref="B80:E83"/>
    <mergeCell ref="A81:A83"/>
    <mergeCell ref="J188:L188"/>
    <mergeCell ref="J189:L189"/>
    <mergeCell ref="B188:E191"/>
    <mergeCell ref="A189:A191"/>
    <mergeCell ref="A178:P178"/>
    <mergeCell ref="J191:L191"/>
    <mergeCell ref="A125:P125"/>
    <mergeCell ref="A126:P126"/>
    <mergeCell ref="N121:P124"/>
    <mergeCell ref="N173:P176"/>
    <mergeCell ref="J176:L176"/>
    <mergeCell ref="B173:E176"/>
    <mergeCell ref="A174:A176"/>
    <mergeCell ref="J121:L121"/>
    <mergeCell ref="J124:L124"/>
    <mergeCell ref="J123:L123"/>
    <mergeCell ref="B121:E124"/>
    <mergeCell ref="A122:A124"/>
    <mergeCell ref="A147:P147"/>
    <mergeCell ref="A146:P146"/>
    <mergeCell ref="B142:E145"/>
    <mergeCell ref="A143:A145"/>
    <mergeCell ref="J47:L47"/>
    <mergeCell ref="J48:L48"/>
    <mergeCell ref="A46:A48"/>
    <mergeCell ref="B45:E48"/>
    <mergeCell ref="J46:L46"/>
    <mergeCell ref="A50:P50"/>
    <mergeCell ref="A49:P49"/>
    <mergeCell ref="J83:L83"/>
    <mergeCell ref="J82:L82"/>
    <mergeCell ref="A84:P84"/>
    <mergeCell ref="A85:P85"/>
    <mergeCell ref="J122:L122"/>
    <mergeCell ref="J143:L143"/>
    <mergeCell ref="N142:P145"/>
    <mergeCell ref="J145:L145"/>
    <mergeCell ref="J142:L142"/>
    <mergeCell ref="J144:L144"/>
  </mergeCells>
  <dataValidations count="7">
    <dataValidation type="list" allowBlank="1" showErrorMessage="1" sqref="I10:I44 I51:I79 I86:I120 I127:I141 I148:I172 I180:I187">
      <formula1>"Positive,Negative"</formula1>
    </dataValidation>
    <dataValidation type="list" allowBlank="1" showErrorMessage="1" sqref="M10:M43 M51:M78">
      <formula1>"YES,NO,To Be Decided"</formula1>
    </dataValidation>
    <dataValidation type="list" allowBlank="1" showErrorMessage="1" sqref="N10:N44 N51:N79 N86:N120 N127:N141 N148:N172 N177 N180:N187 N192">
      <formula1>"Parimala,SreeRam,Chaithnaya"</formula1>
    </dataValidation>
    <dataValidation type="list" allowBlank="1" showErrorMessage="1" sqref="M44 M79 M86:M120 M127:M141 M148:M172 M180:M187">
      <formula1>"YES,NO"</formula1>
    </dataValidation>
    <dataValidation type="list" allowBlank="1" showErrorMessage="1" sqref="J10:J44 J51:J79 J86:J120 J127:J141 J148:J172 J179:J187">
      <formula1>"High,Medium,Low"</formula1>
    </dataValidation>
    <dataValidation type="list" allowBlank="1" showErrorMessage="1" sqref="G10:G44 G51:G79 G86:G120 G127:G141 G148:G172 G179:G187">
      <formula1>"Pass,Fail,Deffered,Not Yet Tested"</formula1>
    </dataValidation>
    <dataValidation type="list" allowBlank="1" showErrorMessage="1" sqref="H10:H44 H51:H79 H86:H120 H127:H141 H148:H172 H179:H187">
      <formula1>"Functional,GUI"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Z1000"/>
  <sheetViews>
    <sheetView workbookViewId="0"/>
  </sheetViews>
  <sheetFormatPr defaultColWidth="15.140625" defaultRowHeight="15" customHeight="1"/>
  <cols>
    <col min="1" max="1" width="23.42578125" customWidth="1"/>
    <col min="2" max="2" width="10.42578125" customWidth="1"/>
    <col min="3" max="3" width="45.42578125" customWidth="1"/>
    <col min="4" max="4" width="9.7109375" customWidth="1"/>
    <col min="5" max="5" width="35.85546875" customWidth="1"/>
    <col min="6" max="6" width="30.42578125" customWidth="1"/>
    <col min="7" max="7" width="14.5703125" customWidth="1"/>
    <col min="8" max="8" width="15.5703125" customWidth="1"/>
    <col min="9" max="9" width="22.7109375" customWidth="1"/>
    <col min="10" max="10" width="15.42578125" customWidth="1"/>
    <col min="11" max="11" width="14.5703125" customWidth="1"/>
    <col min="12" max="12" width="14.85546875" customWidth="1"/>
    <col min="13" max="13" width="27.7109375" customWidth="1"/>
    <col min="14" max="14" width="16.85546875" customWidth="1"/>
    <col min="15" max="15" width="18.28515625" customWidth="1"/>
    <col min="16" max="16" width="28" customWidth="1"/>
    <col min="17" max="26" width="7.5703125" customWidth="1"/>
  </cols>
  <sheetData>
    <row r="1" spans="1:26">
      <c r="A1" s="3" t="s">
        <v>0</v>
      </c>
      <c r="B1" s="4"/>
      <c r="C1" s="4" t="s">
        <v>1</v>
      </c>
      <c r="D1" s="4"/>
      <c r="E1" s="4"/>
      <c r="F1" s="4"/>
      <c r="G1" s="4"/>
      <c r="H1" s="4"/>
      <c r="I1" s="4"/>
      <c r="J1" s="4"/>
      <c r="K1" s="4"/>
      <c r="L1" s="4"/>
      <c r="M1" s="4"/>
      <c r="N1" s="4"/>
      <c r="O1" s="4"/>
      <c r="P1" s="4"/>
      <c r="Q1" s="6"/>
      <c r="R1" s="6"/>
      <c r="S1" s="6"/>
      <c r="T1" s="6"/>
      <c r="U1" s="6"/>
      <c r="V1" s="6"/>
      <c r="W1" s="6"/>
      <c r="X1" s="6"/>
      <c r="Y1" s="6"/>
      <c r="Z1" s="6"/>
    </row>
    <row r="2" spans="1:26">
      <c r="A2" s="8" t="s">
        <v>2</v>
      </c>
      <c r="B2" s="4"/>
      <c r="C2" s="4" t="s">
        <v>3</v>
      </c>
      <c r="D2" s="4"/>
      <c r="E2" s="4"/>
      <c r="F2" s="4"/>
      <c r="G2" s="4"/>
      <c r="H2" s="4"/>
      <c r="I2" s="4"/>
      <c r="J2" s="4"/>
      <c r="K2" s="4"/>
      <c r="L2" s="4"/>
      <c r="M2" s="4"/>
      <c r="N2" s="4"/>
      <c r="O2" s="4"/>
      <c r="P2" s="4"/>
      <c r="Q2" s="9"/>
      <c r="R2" s="9"/>
      <c r="S2" s="9"/>
      <c r="T2" s="9"/>
      <c r="U2" s="9"/>
      <c r="V2" s="9"/>
      <c r="W2" s="9"/>
      <c r="X2" s="9"/>
      <c r="Y2" s="9"/>
      <c r="Z2" s="9"/>
    </row>
    <row r="3" spans="1:26" ht="15.75" customHeight="1">
      <c r="A3" s="3" t="s">
        <v>4</v>
      </c>
      <c r="B3" s="4"/>
      <c r="C3" s="4" t="s">
        <v>3</v>
      </c>
      <c r="D3" s="4"/>
      <c r="E3" s="4"/>
      <c r="F3" s="4"/>
      <c r="G3" s="4"/>
      <c r="H3" s="4"/>
      <c r="I3" s="4"/>
      <c r="J3" s="4"/>
      <c r="K3" s="4"/>
      <c r="L3" s="4"/>
      <c r="M3" s="4"/>
      <c r="N3" s="4"/>
      <c r="O3" s="4"/>
      <c r="P3" s="4"/>
      <c r="Q3" s="9"/>
      <c r="R3" s="9"/>
      <c r="S3" s="9"/>
      <c r="T3" s="9"/>
      <c r="U3" s="9"/>
      <c r="V3" s="9"/>
      <c r="W3" s="9"/>
      <c r="X3" s="9"/>
      <c r="Y3" s="9"/>
      <c r="Z3" s="9"/>
    </row>
    <row r="4" spans="1:26" ht="15.75" customHeight="1">
      <c r="A4" s="3" t="s">
        <v>5</v>
      </c>
      <c r="B4" s="4"/>
      <c r="C4" s="4" t="s">
        <v>3</v>
      </c>
      <c r="D4" s="4"/>
      <c r="E4" s="4"/>
      <c r="F4" s="4"/>
      <c r="G4" s="4"/>
      <c r="H4" s="4"/>
      <c r="I4" s="4"/>
      <c r="J4" s="4"/>
      <c r="K4" s="4"/>
      <c r="L4" s="4"/>
      <c r="M4" s="4"/>
      <c r="N4" s="4"/>
      <c r="O4" s="4"/>
      <c r="P4" s="4"/>
      <c r="Q4" s="9"/>
      <c r="R4" s="9"/>
      <c r="S4" s="9"/>
      <c r="T4" s="9"/>
      <c r="U4" s="9"/>
      <c r="V4" s="9"/>
      <c r="W4" s="9"/>
      <c r="X4" s="9"/>
      <c r="Y4" s="9"/>
      <c r="Z4" s="9"/>
    </row>
    <row r="5" spans="1:26" ht="15.75" customHeight="1">
      <c r="A5" s="3" t="s">
        <v>7</v>
      </c>
      <c r="B5" s="4"/>
      <c r="C5" s="4" t="s">
        <v>3</v>
      </c>
      <c r="D5" s="4"/>
      <c r="E5" s="4"/>
      <c r="F5" s="4"/>
      <c r="G5" s="4"/>
      <c r="H5" s="4"/>
      <c r="I5" s="4"/>
      <c r="J5" s="4"/>
      <c r="K5" s="4"/>
      <c r="L5" s="4"/>
      <c r="M5" s="4"/>
      <c r="N5" s="4"/>
      <c r="O5" s="4"/>
      <c r="P5" s="4"/>
      <c r="Q5" s="9"/>
      <c r="R5" s="9"/>
      <c r="S5" s="9"/>
      <c r="T5" s="9"/>
      <c r="U5" s="9"/>
      <c r="V5" s="9"/>
      <c r="W5" s="9"/>
      <c r="X5" s="9"/>
      <c r="Y5" s="9"/>
      <c r="Z5" s="9"/>
    </row>
    <row r="6" spans="1:26" ht="15.75" customHeight="1">
      <c r="A6" s="3" t="s">
        <v>9</v>
      </c>
      <c r="B6" s="4"/>
      <c r="C6" s="4" t="s">
        <v>3</v>
      </c>
      <c r="D6" s="4"/>
      <c r="E6" s="4"/>
      <c r="F6" s="4"/>
      <c r="G6" s="4"/>
      <c r="H6" s="4"/>
      <c r="I6" s="4"/>
      <c r="J6" s="4"/>
      <c r="K6" s="4"/>
      <c r="L6" s="4"/>
      <c r="M6" s="4"/>
      <c r="N6" s="4"/>
      <c r="O6" s="4"/>
      <c r="P6" s="4"/>
      <c r="Q6" s="9"/>
      <c r="R6" s="9"/>
      <c r="S6" s="9"/>
      <c r="T6" s="9"/>
      <c r="U6" s="9"/>
      <c r="V6" s="9"/>
      <c r="W6" s="9"/>
      <c r="X6" s="9"/>
      <c r="Y6" s="9"/>
      <c r="Z6" s="9"/>
    </row>
    <row r="7" spans="1:26">
      <c r="A7" s="14"/>
      <c r="B7" s="4"/>
      <c r="C7" s="4"/>
      <c r="D7" s="4"/>
      <c r="E7" s="4"/>
      <c r="F7" s="4"/>
      <c r="G7" s="4"/>
      <c r="H7" s="4"/>
      <c r="I7" s="4"/>
      <c r="J7" s="4"/>
      <c r="K7" s="4"/>
      <c r="L7" s="4"/>
      <c r="M7" s="4"/>
      <c r="N7" s="4"/>
      <c r="O7" s="4"/>
      <c r="P7" s="4"/>
      <c r="Q7" s="9"/>
      <c r="R7" s="9"/>
      <c r="S7" s="9"/>
      <c r="T7" s="9"/>
      <c r="U7" s="9"/>
      <c r="V7" s="9"/>
      <c r="W7" s="9"/>
      <c r="X7" s="9"/>
      <c r="Y7" s="9"/>
      <c r="Z7" s="9"/>
    </row>
    <row r="8" spans="1:26" ht="30.75" customHeight="1">
      <c r="A8" s="16" t="s">
        <v>21</v>
      </c>
      <c r="B8" s="20" t="s">
        <v>23</v>
      </c>
      <c r="C8" s="21" t="s">
        <v>24</v>
      </c>
      <c r="D8" s="20" t="s">
        <v>25</v>
      </c>
      <c r="E8" s="20" t="s">
        <v>26</v>
      </c>
      <c r="F8" s="20" t="s">
        <v>27</v>
      </c>
      <c r="G8" s="20" t="s">
        <v>28</v>
      </c>
      <c r="H8" s="20" t="s">
        <v>29</v>
      </c>
      <c r="I8" s="20" t="s">
        <v>30</v>
      </c>
      <c r="J8" s="20" t="s">
        <v>38</v>
      </c>
      <c r="K8" s="20" t="s">
        <v>32</v>
      </c>
      <c r="L8" s="20" t="s">
        <v>33</v>
      </c>
      <c r="M8" s="20" t="s">
        <v>34</v>
      </c>
      <c r="N8" s="20" t="s">
        <v>35</v>
      </c>
      <c r="O8" s="20" t="s">
        <v>36</v>
      </c>
      <c r="P8" s="20" t="s">
        <v>20</v>
      </c>
      <c r="Q8" s="9"/>
      <c r="R8" s="9"/>
      <c r="S8" s="9"/>
      <c r="T8" s="9"/>
      <c r="U8" s="9"/>
      <c r="V8" s="9"/>
      <c r="W8" s="9"/>
      <c r="X8" s="9"/>
      <c r="Y8" s="9"/>
      <c r="Z8" s="9"/>
    </row>
    <row r="9" spans="1:26" ht="24" customHeight="1">
      <c r="A9" s="24" t="s">
        <v>39</v>
      </c>
      <c r="B9" s="35"/>
      <c r="C9" s="36"/>
      <c r="D9" s="36"/>
      <c r="E9" s="36"/>
      <c r="F9" s="36"/>
      <c r="G9" s="36"/>
      <c r="H9" s="36"/>
      <c r="I9" s="36"/>
      <c r="J9" s="36"/>
      <c r="K9" s="36"/>
      <c r="L9" s="36"/>
      <c r="M9" s="36"/>
      <c r="N9" s="36"/>
      <c r="O9" s="36"/>
      <c r="P9" s="36"/>
      <c r="Q9" s="11"/>
      <c r="R9" s="11"/>
      <c r="S9" s="11"/>
      <c r="T9" s="11"/>
      <c r="U9" s="11"/>
      <c r="V9" s="11"/>
      <c r="W9" s="11"/>
      <c r="X9" s="11"/>
      <c r="Y9" s="11"/>
      <c r="Z9" s="11"/>
    </row>
    <row r="10" spans="1:26" ht="31.5" customHeight="1">
      <c r="A10" s="37" t="s">
        <v>51</v>
      </c>
      <c r="B10" s="39" t="s">
        <v>52</v>
      </c>
      <c r="C10" s="37" t="s">
        <v>58</v>
      </c>
      <c r="D10" s="39" t="s">
        <v>52</v>
      </c>
      <c r="E10" s="41" t="s">
        <v>59</v>
      </c>
      <c r="F10" s="41"/>
      <c r="G10" s="50"/>
      <c r="H10" s="51"/>
      <c r="I10" s="51"/>
      <c r="J10" s="51"/>
      <c r="K10" s="51"/>
      <c r="L10" s="51"/>
      <c r="M10" s="51"/>
      <c r="N10" s="51"/>
      <c r="O10" s="53"/>
      <c r="P10" s="43"/>
      <c r="Q10" s="11"/>
      <c r="R10" s="11"/>
      <c r="S10" s="11"/>
      <c r="T10" s="11"/>
      <c r="U10" s="11"/>
      <c r="V10" s="11"/>
      <c r="W10" s="11"/>
      <c r="X10" s="11"/>
      <c r="Y10" s="11"/>
      <c r="Z10" s="11"/>
    </row>
    <row r="11" spans="1:26" ht="63" customHeight="1">
      <c r="A11" s="37" t="s">
        <v>76</v>
      </c>
      <c r="B11" s="39" t="s">
        <v>52</v>
      </c>
      <c r="C11" s="37" t="s">
        <v>77</v>
      </c>
      <c r="D11" s="39" t="s">
        <v>52</v>
      </c>
      <c r="E11" s="37" t="s">
        <v>78</v>
      </c>
      <c r="F11" s="54"/>
      <c r="G11" s="50"/>
      <c r="H11" s="51"/>
      <c r="I11" s="51"/>
      <c r="J11" s="51"/>
      <c r="K11" s="51"/>
      <c r="L11" s="51"/>
      <c r="M11" s="51"/>
      <c r="N11" s="51"/>
      <c r="O11" s="53"/>
      <c r="P11" s="43"/>
      <c r="Q11" s="11"/>
      <c r="R11" s="11"/>
      <c r="S11" s="11"/>
      <c r="T11" s="11"/>
      <c r="U11" s="11"/>
      <c r="V11" s="11"/>
      <c r="W11" s="11"/>
      <c r="X11" s="11"/>
      <c r="Y11" s="11"/>
      <c r="Z11" s="11"/>
    </row>
    <row r="12" spans="1:26" ht="47.25" customHeight="1">
      <c r="A12" s="37" t="s">
        <v>88</v>
      </c>
      <c r="B12" s="39" t="s">
        <v>52</v>
      </c>
      <c r="C12" s="37" t="s">
        <v>89</v>
      </c>
      <c r="D12" s="39" t="s">
        <v>52</v>
      </c>
      <c r="E12" s="37" t="s">
        <v>90</v>
      </c>
      <c r="F12" s="54"/>
      <c r="G12" s="50"/>
      <c r="H12" s="51"/>
      <c r="I12" s="51"/>
      <c r="J12" s="51"/>
      <c r="K12" s="51"/>
      <c r="L12" s="51"/>
      <c r="M12" s="51"/>
      <c r="N12" s="51"/>
      <c r="O12" s="53"/>
      <c r="P12" s="43"/>
      <c r="Q12" s="11"/>
      <c r="R12" s="11"/>
      <c r="S12" s="11"/>
      <c r="T12" s="11"/>
      <c r="U12" s="11"/>
      <c r="V12" s="11"/>
      <c r="W12" s="11"/>
      <c r="X12" s="11"/>
      <c r="Y12" s="11"/>
      <c r="Z12" s="11"/>
    </row>
    <row r="13" spans="1:26" ht="47.25" customHeight="1">
      <c r="A13" s="37" t="s">
        <v>98</v>
      </c>
      <c r="B13" s="39" t="s">
        <v>52</v>
      </c>
      <c r="C13" s="37" t="s">
        <v>100</v>
      </c>
      <c r="D13" s="39" t="s">
        <v>52</v>
      </c>
      <c r="E13" s="37" t="s">
        <v>101</v>
      </c>
      <c r="F13" s="54"/>
      <c r="G13" s="50"/>
      <c r="H13" s="51"/>
      <c r="I13" s="51"/>
      <c r="J13" s="51"/>
      <c r="K13" s="51"/>
      <c r="L13" s="51"/>
      <c r="M13" s="51"/>
      <c r="N13" s="51"/>
      <c r="O13" s="53"/>
      <c r="P13" s="43"/>
      <c r="Q13" s="11"/>
      <c r="R13" s="11"/>
      <c r="S13" s="11"/>
      <c r="T13" s="11"/>
      <c r="U13" s="11"/>
      <c r="V13" s="11"/>
      <c r="W13" s="11"/>
      <c r="X13" s="11"/>
      <c r="Y13" s="11"/>
      <c r="Z13" s="11"/>
    </row>
    <row r="14" spans="1:26" ht="63" customHeight="1">
      <c r="A14" s="37" t="s">
        <v>107</v>
      </c>
      <c r="B14" s="39" t="s">
        <v>52</v>
      </c>
      <c r="C14" s="37" t="s">
        <v>108</v>
      </c>
      <c r="D14" s="39" t="s">
        <v>52</v>
      </c>
      <c r="E14" s="37" t="s">
        <v>109</v>
      </c>
      <c r="F14" s="54"/>
      <c r="G14" s="50"/>
      <c r="H14" s="51"/>
      <c r="I14" s="51"/>
      <c r="J14" s="51"/>
      <c r="K14" s="51"/>
      <c r="L14" s="51"/>
      <c r="M14" s="51"/>
      <c r="N14" s="51"/>
      <c r="O14" s="53"/>
      <c r="P14" s="43"/>
      <c r="Q14" s="11"/>
      <c r="R14" s="11"/>
      <c r="S14" s="11"/>
      <c r="T14" s="11"/>
      <c r="U14" s="11"/>
      <c r="V14" s="11"/>
      <c r="W14" s="11"/>
      <c r="X14" s="11"/>
      <c r="Y14" s="11"/>
      <c r="Z14" s="11"/>
    </row>
    <row r="15" spans="1:26" ht="63.75" customHeight="1">
      <c r="A15" s="37" t="s">
        <v>121</v>
      </c>
      <c r="B15" s="39" t="s">
        <v>52</v>
      </c>
      <c r="C15" s="37" t="s">
        <v>122</v>
      </c>
      <c r="D15" s="39" t="s">
        <v>52</v>
      </c>
      <c r="E15" s="37" t="s">
        <v>123</v>
      </c>
      <c r="F15" s="37"/>
      <c r="G15" s="50"/>
      <c r="H15" s="51"/>
      <c r="I15" s="51"/>
      <c r="J15" s="51"/>
      <c r="K15" s="51"/>
      <c r="L15" s="51"/>
      <c r="M15" s="51"/>
      <c r="N15" s="51"/>
      <c r="O15" s="53"/>
      <c r="P15" s="43"/>
      <c r="Q15" s="11"/>
      <c r="R15" s="11"/>
      <c r="S15" s="11"/>
      <c r="T15" s="11"/>
      <c r="U15" s="11"/>
      <c r="V15" s="11"/>
      <c r="W15" s="11"/>
      <c r="X15" s="11"/>
      <c r="Y15" s="11"/>
      <c r="Z15" s="11"/>
    </row>
    <row r="16" spans="1:26" ht="31.5" customHeight="1">
      <c r="A16" s="37" t="s">
        <v>133</v>
      </c>
      <c r="B16" s="39" t="s">
        <v>52</v>
      </c>
      <c r="C16" s="37" t="s">
        <v>134</v>
      </c>
      <c r="D16" s="39" t="s">
        <v>52</v>
      </c>
      <c r="E16" s="37" t="s">
        <v>135</v>
      </c>
      <c r="F16" s="37"/>
      <c r="G16" s="50"/>
      <c r="H16" s="51"/>
      <c r="I16" s="51"/>
      <c r="J16" s="51"/>
      <c r="K16" s="51"/>
      <c r="L16" s="51"/>
      <c r="M16" s="51"/>
      <c r="N16" s="51"/>
      <c r="O16" s="53"/>
      <c r="P16" s="43"/>
      <c r="Q16" s="11"/>
      <c r="R16" s="11"/>
      <c r="S16" s="11"/>
      <c r="T16" s="11"/>
      <c r="U16" s="11"/>
      <c r="V16" s="11"/>
      <c r="W16" s="11"/>
      <c r="X16" s="11"/>
      <c r="Y16" s="11"/>
      <c r="Z16" s="11"/>
    </row>
    <row r="17" spans="1:26" ht="63" customHeight="1">
      <c r="A17" s="37" t="s">
        <v>144</v>
      </c>
      <c r="B17" s="39" t="s">
        <v>52</v>
      </c>
      <c r="C17" s="37" t="s">
        <v>145</v>
      </c>
      <c r="D17" s="39" t="s">
        <v>52</v>
      </c>
      <c r="E17" s="37" t="s">
        <v>146</v>
      </c>
      <c r="F17" s="37"/>
      <c r="G17" s="50"/>
      <c r="H17" s="51"/>
      <c r="I17" s="51"/>
      <c r="J17" s="51"/>
      <c r="K17" s="51"/>
      <c r="L17" s="51"/>
      <c r="M17" s="51"/>
      <c r="N17" s="51"/>
      <c r="O17" s="53"/>
      <c r="P17" s="43"/>
      <c r="Q17" s="11"/>
      <c r="R17" s="11"/>
      <c r="S17" s="11"/>
      <c r="T17" s="11"/>
      <c r="U17" s="11"/>
      <c r="V17" s="11"/>
      <c r="W17" s="11"/>
      <c r="X17" s="11"/>
      <c r="Y17" s="11"/>
      <c r="Z17" s="11"/>
    </row>
    <row r="18" spans="1:26" ht="47.25" customHeight="1">
      <c r="A18" s="37" t="s">
        <v>152</v>
      </c>
      <c r="B18" s="39" t="s">
        <v>52</v>
      </c>
      <c r="C18" s="37" t="s">
        <v>156</v>
      </c>
      <c r="D18" s="39" t="s">
        <v>52</v>
      </c>
      <c r="E18" s="37" t="s">
        <v>158</v>
      </c>
      <c r="F18" s="37"/>
      <c r="G18" s="50"/>
      <c r="H18" s="51"/>
      <c r="I18" s="51"/>
      <c r="J18" s="51"/>
      <c r="K18" s="51"/>
      <c r="L18" s="51"/>
      <c r="M18" s="51"/>
      <c r="N18" s="51"/>
      <c r="O18" s="53"/>
      <c r="P18" s="43"/>
      <c r="Q18" s="11"/>
      <c r="R18" s="11"/>
      <c r="S18" s="11"/>
      <c r="T18" s="11"/>
      <c r="U18" s="11"/>
      <c r="V18" s="11"/>
      <c r="W18" s="11"/>
      <c r="X18" s="11"/>
      <c r="Y18" s="11"/>
      <c r="Z18" s="11"/>
    </row>
    <row r="19" spans="1:26" ht="47.25" customHeight="1">
      <c r="A19" s="37" t="s">
        <v>168</v>
      </c>
      <c r="B19" s="39" t="s">
        <v>52</v>
      </c>
      <c r="C19" s="37" t="s">
        <v>171</v>
      </c>
      <c r="D19" s="39" t="s">
        <v>52</v>
      </c>
      <c r="E19" s="37" t="s">
        <v>172</v>
      </c>
      <c r="F19" s="37"/>
      <c r="G19" s="50"/>
      <c r="H19" s="51"/>
      <c r="I19" s="51"/>
      <c r="J19" s="51"/>
      <c r="K19" s="51"/>
      <c r="L19" s="51"/>
      <c r="M19" s="51"/>
      <c r="N19" s="51"/>
      <c r="O19" s="53"/>
      <c r="P19" s="43"/>
      <c r="Q19" s="11"/>
      <c r="R19" s="11"/>
      <c r="S19" s="11"/>
      <c r="T19" s="11"/>
      <c r="U19" s="11"/>
      <c r="V19" s="11"/>
      <c r="W19" s="11"/>
      <c r="X19" s="11"/>
      <c r="Y19" s="11"/>
      <c r="Z19" s="11"/>
    </row>
    <row r="20" spans="1:26" ht="78.75" customHeight="1">
      <c r="A20" s="37" t="s">
        <v>177</v>
      </c>
      <c r="B20" s="39" t="s">
        <v>52</v>
      </c>
      <c r="C20" s="37" t="s">
        <v>179</v>
      </c>
      <c r="D20" s="39" t="s">
        <v>52</v>
      </c>
      <c r="E20" s="37" t="s">
        <v>181</v>
      </c>
      <c r="F20" s="37"/>
      <c r="G20" s="50"/>
      <c r="H20" s="51"/>
      <c r="I20" s="51"/>
      <c r="J20" s="51"/>
      <c r="K20" s="51"/>
      <c r="L20" s="51"/>
      <c r="M20" s="51"/>
      <c r="N20" s="51"/>
      <c r="O20" s="53"/>
      <c r="P20" s="43"/>
      <c r="Q20" s="11"/>
      <c r="R20" s="11"/>
      <c r="S20" s="11"/>
      <c r="T20" s="11"/>
      <c r="U20" s="11"/>
      <c r="V20" s="11"/>
      <c r="W20" s="11"/>
      <c r="X20" s="11"/>
      <c r="Y20" s="11"/>
      <c r="Z20" s="11"/>
    </row>
    <row r="21" spans="1:26" ht="31.5" customHeight="1">
      <c r="A21" s="37" t="s">
        <v>187</v>
      </c>
      <c r="B21" s="39" t="s">
        <v>52</v>
      </c>
      <c r="C21" s="37" t="s">
        <v>189</v>
      </c>
      <c r="D21" s="39" t="s">
        <v>52</v>
      </c>
      <c r="E21" s="37" t="s">
        <v>190</v>
      </c>
      <c r="F21" s="37"/>
      <c r="G21" s="50"/>
      <c r="H21" s="51"/>
      <c r="I21" s="51"/>
      <c r="J21" s="51"/>
      <c r="K21" s="51"/>
      <c r="L21" s="51"/>
      <c r="M21" s="51"/>
      <c r="N21" s="51"/>
      <c r="O21" s="53"/>
      <c r="P21" s="43"/>
      <c r="Q21" s="11"/>
      <c r="R21" s="11"/>
      <c r="S21" s="11"/>
      <c r="T21" s="11"/>
      <c r="U21" s="11"/>
      <c r="V21" s="11"/>
      <c r="W21" s="11"/>
      <c r="X21" s="11"/>
      <c r="Y21" s="11"/>
      <c r="Z21" s="11"/>
    </row>
    <row r="22" spans="1:26" ht="31.5" customHeight="1">
      <c r="A22" s="37" t="s">
        <v>197</v>
      </c>
      <c r="B22" s="39" t="s">
        <v>52</v>
      </c>
      <c r="C22" s="37" t="s">
        <v>198</v>
      </c>
      <c r="D22" s="39" t="s">
        <v>52</v>
      </c>
      <c r="E22" s="37" t="s">
        <v>201</v>
      </c>
      <c r="F22" s="37"/>
      <c r="G22" s="50"/>
      <c r="H22" s="51"/>
      <c r="I22" s="51"/>
      <c r="J22" s="51"/>
      <c r="K22" s="51"/>
      <c r="L22" s="51"/>
      <c r="M22" s="51"/>
      <c r="N22" s="51"/>
      <c r="O22" s="53"/>
      <c r="P22" s="43"/>
      <c r="Q22" s="11"/>
      <c r="R22" s="11"/>
      <c r="S22" s="11"/>
      <c r="T22" s="11"/>
      <c r="U22" s="11"/>
      <c r="V22" s="11"/>
      <c r="W22" s="11"/>
      <c r="X22" s="11"/>
      <c r="Y22" s="11"/>
      <c r="Z22" s="11"/>
    </row>
    <row r="23" spans="1:26" ht="78.75" customHeight="1">
      <c r="A23" s="37" t="s">
        <v>209</v>
      </c>
      <c r="B23" s="39" t="s">
        <v>52</v>
      </c>
      <c r="C23" s="37" t="s">
        <v>211</v>
      </c>
      <c r="D23" s="39" t="s">
        <v>52</v>
      </c>
      <c r="E23" s="37" t="s">
        <v>213</v>
      </c>
      <c r="F23" s="37"/>
      <c r="G23" s="50"/>
      <c r="H23" s="51"/>
      <c r="I23" s="51"/>
      <c r="J23" s="51"/>
      <c r="K23" s="51"/>
      <c r="L23" s="51"/>
      <c r="M23" s="51"/>
      <c r="N23" s="51"/>
      <c r="O23" s="53"/>
      <c r="P23" s="43"/>
      <c r="Q23" s="11"/>
      <c r="R23" s="11"/>
      <c r="S23" s="11"/>
      <c r="T23" s="11"/>
      <c r="U23" s="11"/>
      <c r="V23" s="11"/>
      <c r="W23" s="11"/>
      <c r="X23" s="11"/>
      <c r="Y23" s="11"/>
      <c r="Z23" s="11"/>
    </row>
    <row r="24" spans="1:26" ht="47.25" customHeight="1">
      <c r="A24" s="37" t="s">
        <v>222</v>
      </c>
      <c r="B24" s="39" t="s">
        <v>52</v>
      </c>
      <c r="C24" s="37" t="s">
        <v>223</v>
      </c>
      <c r="D24" s="39" t="s">
        <v>52</v>
      </c>
      <c r="E24" s="37" t="s">
        <v>225</v>
      </c>
      <c r="F24" s="37"/>
      <c r="G24" s="50"/>
      <c r="H24" s="51"/>
      <c r="I24" s="51"/>
      <c r="J24" s="51"/>
      <c r="K24" s="51"/>
      <c r="L24" s="51"/>
      <c r="M24" s="51"/>
      <c r="N24" s="51"/>
      <c r="O24" s="53"/>
      <c r="P24" s="43"/>
      <c r="Q24" s="11"/>
      <c r="R24" s="11"/>
      <c r="S24" s="11"/>
      <c r="T24" s="11"/>
      <c r="U24" s="11"/>
      <c r="V24" s="11"/>
      <c r="W24" s="11"/>
      <c r="X24" s="11"/>
      <c r="Y24" s="11"/>
      <c r="Z24" s="11"/>
    </row>
    <row r="25" spans="1:26" ht="45.75" customHeight="1">
      <c r="A25" s="37" t="s">
        <v>233</v>
      </c>
      <c r="B25" s="39" t="s">
        <v>52</v>
      </c>
      <c r="C25" s="37" t="s">
        <v>235</v>
      </c>
      <c r="D25" s="39" t="s">
        <v>52</v>
      </c>
      <c r="E25" s="37" t="s">
        <v>237</v>
      </c>
      <c r="F25" s="37"/>
      <c r="G25" s="50"/>
      <c r="H25" s="51"/>
      <c r="I25" s="51"/>
      <c r="J25" s="51"/>
      <c r="K25" s="51"/>
      <c r="L25" s="51"/>
      <c r="M25" s="51"/>
      <c r="N25" s="51"/>
      <c r="O25" s="53"/>
      <c r="P25" s="43"/>
      <c r="Q25" s="11"/>
      <c r="R25" s="11"/>
      <c r="S25" s="11"/>
      <c r="T25" s="11"/>
      <c r="U25" s="11"/>
      <c r="V25" s="11"/>
      <c r="W25" s="11"/>
      <c r="X25" s="11"/>
      <c r="Y25" s="11"/>
      <c r="Z25" s="11"/>
    </row>
    <row r="26" spans="1:26" ht="47.25" customHeight="1">
      <c r="A26" s="37" t="s">
        <v>244</v>
      </c>
      <c r="B26" s="39" t="s">
        <v>52</v>
      </c>
      <c r="C26" s="37" t="s">
        <v>245</v>
      </c>
      <c r="D26" s="39" t="s">
        <v>52</v>
      </c>
      <c r="E26" s="37" t="s">
        <v>190</v>
      </c>
      <c r="F26" s="37"/>
      <c r="G26" s="50"/>
      <c r="H26" s="51"/>
      <c r="I26" s="51"/>
      <c r="J26" s="51"/>
      <c r="K26" s="51"/>
      <c r="L26" s="51"/>
      <c r="M26" s="51"/>
      <c r="N26" s="51"/>
      <c r="O26" s="53"/>
      <c r="P26" s="43"/>
      <c r="Q26" s="11"/>
      <c r="R26" s="11"/>
      <c r="S26" s="11"/>
      <c r="T26" s="11"/>
      <c r="U26" s="11"/>
      <c r="V26" s="11"/>
      <c r="W26" s="11"/>
      <c r="X26" s="11"/>
      <c r="Y26" s="11"/>
      <c r="Z26" s="11"/>
    </row>
    <row r="27" spans="1:26" ht="47.25" customHeight="1">
      <c r="A27" s="37" t="s">
        <v>256</v>
      </c>
      <c r="B27" s="39" t="s">
        <v>52</v>
      </c>
      <c r="C27" s="37" t="s">
        <v>257</v>
      </c>
      <c r="D27" s="39" t="s">
        <v>52</v>
      </c>
      <c r="E27" s="37" t="s">
        <v>258</v>
      </c>
      <c r="F27" s="37"/>
      <c r="G27" s="50"/>
      <c r="H27" s="51"/>
      <c r="I27" s="51"/>
      <c r="J27" s="51"/>
      <c r="K27" s="51"/>
      <c r="L27" s="51"/>
      <c r="M27" s="51"/>
      <c r="N27" s="51"/>
      <c r="O27" s="53"/>
      <c r="P27" s="43"/>
      <c r="Q27" s="11"/>
      <c r="R27" s="11"/>
      <c r="S27" s="11"/>
      <c r="T27" s="11"/>
      <c r="U27" s="11"/>
      <c r="V27" s="11"/>
      <c r="W27" s="11"/>
      <c r="X27" s="11"/>
      <c r="Y27" s="11"/>
      <c r="Z27" s="11"/>
    </row>
    <row r="28" spans="1:26" ht="49.5" customHeight="1">
      <c r="A28" s="37" t="s">
        <v>267</v>
      </c>
      <c r="B28" s="39" t="s">
        <v>52</v>
      </c>
      <c r="C28" s="37" t="s">
        <v>268</v>
      </c>
      <c r="D28" s="39" t="s">
        <v>52</v>
      </c>
      <c r="E28" s="37" t="s">
        <v>190</v>
      </c>
      <c r="F28" s="37"/>
      <c r="G28" s="50"/>
      <c r="H28" s="51"/>
      <c r="I28" s="51"/>
      <c r="J28" s="51"/>
      <c r="K28" s="51"/>
      <c r="L28" s="51"/>
      <c r="M28" s="51"/>
      <c r="N28" s="51"/>
      <c r="O28" s="53"/>
      <c r="P28" s="43"/>
      <c r="Q28" s="11"/>
      <c r="R28" s="11"/>
      <c r="S28" s="11"/>
      <c r="T28" s="11"/>
      <c r="U28" s="11"/>
      <c r="V28" s="11"/>
      <c r="W28" s="11"/>
      <c r="X28" s="11"/>
      <c r="Y28" s="11"/>
      <c r="Z28" s="11"/>
    </row>
    <row r="29" spans="1:26" ht="70.5" customHeight="1">
      <c r="A29" s="37" t="s">
        <v>275</v>
      </c>
      <c r="B29" s="39" t="s">
        <v>52</v>
      </c>
      <c r="C29" s="37" t="s">
        <v>276</v>
      </c>
      <c r="D29" s="39" t="s">
        <v>52</v>
      </c>
      <c r="E29" s="37" t="s">
        <v>277</v>
      </c>
      <c r="F29" s="37"/>
      <c r="G29" s="50"/>
      <c r="H29" s="51"/>
      <c r="I29" s="51"/>
      <c r="J29" s="51"/>
      <c r="K29" s="51"/>
      <c r="L29" s="51"/>
      <c r="M29" s="51"/>
      <c r="N29" s="51"/>
      <c r="O29" s="53"/>
      <c r="P29" s="43"/>
      <c r="Q29" s="11"/>
      <c r="R29" s="11"/>
      <c r="S29" s="11"/>
      <c r="T29" s="11"/>
      <c r="U29" s="11"/>
      <c r="V29" s="11"/>
      <c r="W29" s="11"/>
      <c r="X29" s="11"/>
      <c r="Y29" s="11"/>
      <c r="Z29" s="11"/>
    </row>
    <row r="30" spans="1:26" ht="68.25" customHeight="1">
      <c r="A30" s="37" t="s">
        <v>285</v>
      </c>
      <c r="B30" s="39" t="s">
        <v>52</v>
      </c>
      <c r="C30" s="37" t="s">
        <v>286</v>
      </c>
      <c r="D30" s="39" t="s">
        <v>52</v>
      </c>
      <c r="E30" s="37" t="s">
        <v>288</v>
      </c>
      <c r="F30" s="37"/>
      <c r="G30" s="50"/>
      <c r="H30" s="51"/>
      <c r="I30" s="51"/>
      <c r="J30" s="51"/>
      <c r="K30" s="51"/>
      <c r="L30" s="51"/>
      <c r="M30" s="51"/>
      <c r="N30" s="51"/>
      <c r="O30" s="53"/>
      <c r="P30" s="43"/>
      <c r="Q30" s="11"/>
      <c r="R30" s="11"/>
      <c r="S30" s="11"/>
      <c r="T30" s="11"/>
      <c r="U30" s="11"/>
      <c r="V30" s="11"/>
      <c r="W30" s="11"/>
      <c r="X30" s="11"/>
      <c r="Y30" s="11"/>
      <c r="Z30" s="11"/>
    </row>
    <row r="31" spans="1:26" ht="62.25" customHeight="1">
      <c r="A31" s="37" t="s">
        <v>292</v>
      </c>
      <c r="B31" s="39" t="s">
        <v>52</v>
      </c>
      <c r="C31" s="37" t="s">
        <v>293</v>
      </c>
      <c r="D31" s="39" t="s">
        <v>52</v>
      </c>
      <c r="E31" s="37" t="s">
        <v>294</v>
      </c>
      <c r="F31" s="37"/>
      <c r="G31" s="50"/>
      <c r="H31" s="51"/>
      <c r="I31" s="51"/>
      <c r="J31" s="51"/>
      <c r="K31" s="51"/>
      <c r="L31" s="51"/>
      <c r="M31" s="51"/>
      <c r="N31" s="51"/>
      <c r="O31" s="53"/>
      <c r="P31" s="43"/>
      <c r="Q31" s="11"/>
      <c r="R31" s="11"/>
      <c r="S31" s="11"/>
      <c r="T31" s="11"/>
      <c r="U31" s="11"/>
      <c r="V31" s="11"/>
      <c r="W31" s="11"/>
      <c r="X31" s="11"/>
      <c r="Y31" s="11"/>
      <c r="Z31" s="11"/>
    </row>
    <row r="32" spans="1:26" ht="83.25" customHeight="1">
      <c r="A32" s="37" t="s">
        <v>300</v>
      </c>
      <c r="B32" s="39" t="s">
        <v>52</v>
      </c>
      <c r="C32" s="68" t="s">
        <v>301</v>
      </c>
      <c r="D32" s="39" t="s">
        <v>52</v>
      </c>
      <c r="E32" s="37" t="s">
        <v>305</v>
      </c>
      <c r="F32" s="37"/>
      <c r="G32" s="50"/>
      <c r="H32" s="51"/>
      <c r="I32" s="51"/>
      <c r="J32" s="51"/>
      <c r="K32" s="51"/>
      <c r="L32" s="51"/>
      <c r="M32" s="51"/>
      <c r="N32" s="51"/>
      <c r="O32" s="53"/>
      <c r="P32" s="43"/>
      <c r="Q32" s="11"/>
      <c r="R32" s="11"/>
      <c r="S32" s="11"/>
      <c r="T32" s="11"/>
      <c r="U32" s="11"/>
      <c r="V32" s="11"/>
      <c r="W32" s="11"/>
      <c r="X32" s="11"/>
      <c r="Y32" s="11"/>
      <c r="Z32" s="11"/>
    </row>
    <row r="33" spans="1:26" ht="47.25" customHeight="1">
      <c r="A33" s="37" t="s">
        <v>310</v>
      </c>
      <c r="B33" s="39" t="s">
        <v>52</v>
      </c>
      <c r="C33" s="37" t="s">
        <v>312</v>
      </c>
      <c r="D33" s="39" t="s">
        <v>52</v>
      </c>
      <c r="E33" s="37" t="s">
        <v>314</v>
      </c>
      <c r="F33" s="37"/>
      <c r="G33" s="50"/>
      <c r="H33" s="51"/>
      <c r="I33" s="51"/>
      <c r="J33" s="51"/>
      <c r="K33" s="51"/>
      <c r="L33" s="51"/>
      <c r="M33" s="51"/>
      <c r="N33" s="51"/>
      <c r="O33" s="53"/>
      <c r="P33" s="43"/>
      <c r="Q33" s="11"/>
      <c r="R33" s="11"/>
      <c r="S33" s="11"/>
      <c r="T33" s="11"/>
      <c r="U33" s="11"/>
      <c r="V33" s="11"/>
      <c r="W33" s="11"/>
      <c r="X33" s="11"/>
      <c r="Y33" s="11"/>
      <c r="Z33" s="11"/>
    </row>
    <row r="34" spans="1:26" ht="47.25" customHeight="1">
      <c r="A34" s="37" t="s">
        <v>316</v>
      </c>
      <c r="B34" s="39" t="s">
        <v>52</v>
      </c>
      <c r="C34" s="37" t="s">
        <v>318</v>
      </c>
      <c r="D34" s="39" t="s">
        <v>52</v>
      </c>
      <c r="E34" s="37" t="s">
        <v>320</v>
      </c>
      <c r="F34" s="37"/>
      <c r="G34" s="50"/>
      <c r="H34" s="51"/>
      <c r="I34" s="51"/>
      <c r="J34" s="51"/>
      <c r="K34" s="51"/>
      <c r="L34" s="51"/>
      <c r="M34" s="51"/>
      <c r="N34" s="51"/>
      <c r="O34" s="53"/>
      <c r="P34" s="43"/>
      <c r="Q34" s="11"/>
      <c r="R34" s="11"/>
      <c r="S34" s="11"/>
      <c r="T34" s="11"/>
      <c r="U34" s="11"/>
      <c r="V34" s="11"/>
      <c r="W34" s="11"/>
      <c r="X34" s="11"/>
      <c r="Y34" s="11"/>
      <c r="Z34" s="11"/>
    </row>
    <row r="35" spans="1:26" ht="63" customHeight="1">
      <c r="A35" s="37" t="s">
        <v>325</v>
      </c>
      <c r="B35" s="39" t="s">
        <v>52</v>
      </c>
      <c r="C35" s="37" t="s">
        <v>327</v>
      </c>
      <c r="D35" s="39" t="s">
        <v>52</v>
      </c>
      <c r="E35" s="37" t="s">
        <v>328</v>
      </c>
      <c r="F35" s="37"/>
      <c r="G35" s="50"/>
      <c r="H35" s="51"/>
      <c r="I35" s="51"/>
      <c r="J35" s="51"/>
      <c r="K35" s="51"/>
      <c r="L35" s="51"/>
      <c r="M35" s="51"/>
      <c r="N35" s="51"/>
      <c r="O35" s="53"/>
      <c r="P35" s="43"/>
      <c r="Q35" s="11"/>
      <c r="R35" s="11"/>
      <c r="S35" s="11"/>
      <c r="T35" s="11"/>
      <c r="U35" s="11"/>
      <c r="V35" s="11"/>
      <c r="W35" s="11"/>
      <c r="X35" s="11"/>
      <c r="Y35" s="11"/>
      <c r="Z35" s="11"/>
    </row>
    <row r="36" spans="1:26" ht="96" customHeight="1">
      <c r="A36" s="37" t="s">
        <v>335</v>
      </c>
      <c r="B36" s="39" t="s">
        <v>52</v>
      </c>
      <c r="C36" s="37" t="s">
        <v>336</v>
      </c>
      <c r="D36" s="39" t="s">
        <v>52</v>
      </c>
      <c r="E36" s="37" t="s">
        <v>337</v>
      </c>
      <c r="F36" s="37"/>
      <c r="G36" s="50"/>
      <c r="H36" s="51"/>
      <c r="I36" s="51"/>
      <c r="J36" s="51"/>
      <c r="K36" s="51"/>
      <c r="L36" s="51"/>
      <c r="M36" s="51"/>
      <c r="N36" s="51"/>
      <c r="O36" s="53"/>
      <c r="P36" s="43"/>
      <c r="Q36" s="11"/>
      <c r="R36" s="11"/>
      <c r="S36" s="11"/>
      <c r="T36" s="11"/>
      <c r="U36" s="11"/>
      <c r="V36" s="11"/>
      <c r="W36" s="11"/>
      <c r="X36" s="11"/>
      <c r="Y36" s="11"/>
      <c r="Z36" s="11"/>
    </row>
    <row r="37" spans="1:26" ht="78.75" customHeight="1">
      <c r="A37" s="37" t="s">
        <v>340</v>
      </c>
      <c r="B37" s="39" t="s">
        <v>52</v>
      </c>
      <c r="C37" s="37" t="s">
        <v>341</v>
      </c>
      <c r="D37" s="39" t="s">
        <v>52</v>
      </c>
      <c r="E37" s="37" t="s">
        <v>342</v>
      </c>
      <c r="F37" s="37"/>
      <c r="G37" s="50"/>
      <c r="H37" s="51"/>
      <c r="I37" s="51"/>
      <c r="J37" s="51"/>
      <c r="K37" s="51"/>
      <c r="L37" s="51"/>
      <c r="M37" s="51"/>
      <c r="N37" s="51"/>
      <c r="O37" s="53"/>
      <c r="P37" s="43"/>
      <c r="Q37" s="11"/>
      <c r="R37" s="11"/>
      <c r="S37" s="11"/>
      <c r="T37" s="11"/>
      <c r="U37" s="11"/>
      <c r="V37" s="11"/>
      <c r="W37" s="11"/>
      <c r="X37" s="11"/>
      <c r="Y37" s="11"/>
      <c r="Z37" s="11"/>
    </row>
    <row r="38" spans="1:26" ht="63" customHeight="1">
      <c r="A38" s="37" t="s">
        <v>347</v>
      </c>
      <c r="B38" s="39" t="s">
        <v>52</v>
      </c>
      <c r="C38" s="37" t="s">
        <v>349</v>
      </c>
      <c r="D38" s="39" t="s">
        <v>52</v>
      </c>
      <c r="E38" s="37" t="s">
        <v>350</v>
      </c>
      <c r="F38" s="54"/>
      <c r="G38" s="50"/>
      <c r="H38" s="51"/>
      <c r="I38" s="51"/>
      <c r="J38" s="51"/>
      <c r="K38" s="51"/>
      <c r="L38" s="51"/>
      <c r="M38" s="51"/>
      <c r="N38" s="51"/>
      <c r="O38" s="53"/>
      <c r="P38" s="43"/>
      <c r="Q38" s="11"/>
      <c r="R38" s="11"/>
      <c r="S38" s="11"/>
      <c r="T38" s="11"/>
      <c r="U38" s="11"/>
      <c r="V38" s="11"/>
      <c r="W38" s="11"/>
      <c r="X38" s="11"/>
      <c r="Y38" s="11"/>
      <c r="Z38" s="11"/>
    </row>
    <row r="39" spans="1:26" ht="31.5" customHeight="1">
      <c r="A39" s="37" t="s">
        <v>352</v>
      </c>
      <c r="B39" s="39" t="s">
        <v>52</v>
      </c>
      <c r="C39" s="37" t="s">
        <v>354</v>
      </c>
      <c r="D39" s="39" t="s">
        <v>52</v>
      </c>
      <c r="E39" s="37" t="s">
        <v>355</v>
      </c>
      <c r="F39" s="37"/>
      <c r="G39" s="50"/>
      <c r="H39" s="51"/>
      <c r="I39" s="51"/>
      <c r="J39" s="51"/>
      <c r="K39" s="51"/>
      <c r="L39" s="51"/>
      <c r="M39" s="51"/>
      <c r="N39" s="51"/>
      <c r="O39" s="53"/>
      <c r="P39" s="43"/>
      <c r="Q39" s="11"/>
      <c r="R39" s="11"/>
      <c r="S39" s="11"/>
      <c r="T39" s="11"/>
      <c r="U39" s="11"/>
      <c r="V39" s="11"/>
      <c r="W39" s="11"/>
      <c r="X39" s="11"/>
      <c r="Y39" s="11"/>
      <c r="Z39" s="11"/>
    </row>
    <row r="40" spans="1:26" ht="31.5" customHeight="1">
      <c r="A40" s="37" t="s">
        <v>358</v>
      </c>
      <c r="B40" s="39" t="s">
        <v>52</v>
      </c>
      <c r="C40" s="37" t="s">
        <v>360</v>
      </c>
      <c r="D40" s="39" t="s">
        <v>52</v>
      </c>
      <c r="E40" s="37" t="s">
        <v>361</v>
      </c>
      <c r="F40" s="37"/>
      <c r="G40" s="50"/>
      <c r="H40" s="51"/>
      <c r="I40" s="51"/>
      <c r="J40" s="51"/>
      <c r="K40" s="51"/>
      <c r="L40" s="51"/>
      <c r="M40" s="51"/>
      <c r="N40" s="51"/>
      <c r="O40" s="53"/>
      <c r="P40" s="43"/>
      <c r="Q40" s="11"/>
      <c r="R40" s="11"/>
      <c r="S40" s="11"/>
      <c r="T40" s="11"/>
      <c r="U40" s="11"/>
      <c r="V40" s="11"/>
      <c r="W40" s="11"/>
      <c r="X40" s="11"/>
      <c r="Y40" s="11"/>
      <c r="Z40" s="11"/>
    </row>
    <row r="41" spans="1:26" ht="31.5" customHeight="1">
      <c r="A41" s="37" t="s">
        <v>366</v>
      </c>
      <c r="B41" s="39" t="s">
        <v>52</v>
      </c>
      <c r="C41" s="37" t="s">
        <v>368</v>
      </c>
      <c r="D41" s="39" t="s">
        <v>52</v>
      </c>
      <c r="E41" s="37" t="s">
        <v>370</v>
      </c>
      <c r="F41" s="54"/>
      <c r="G41" s="50"/>
      <c r="H41" s="51"/>
      <c r="I41" s="51"/>
      <c r="J41" s="51"/>
      <c r="K41" s="51"/>
      <c r="L41" s="51"/>
      <c r="M41" s="51"/>
      <c r="N41" s="51"/>
      <c r="O41" s="53"/>
      <c r="P41" s="43"/>
      <c r="Q41" s="11"/>
      <c r="R41" s="11"/>
      <c r="S41" s="11"/>
      <c r="T41" s="11"/>
      <c r="U41" s="11"/>
      <c r="V41" s="11"/>
      <c r="W41" s="11"/>
      <c r="X41" s="11"/>
      <c r="Y41" s="11"/>
      <c r="Z41" s="11"/>
    </row>
    <row r="42" spans="1:26" ht="63" customHeight="1">
      <c r="A42" s="37" t="s">
        <v>371</v>
      </c>
      <c r="B42" s="39" t="s">
        <v>52</v>
      </c>
      <c r="C42" s="37" t="s">
        <v>373</v>
      </c>
      <c r="D42" s="39" t="s">
        <v>52</v>
      </c>
      <c r="E42" s="37" t="s">
        <v>374</v>
      </c>
      <c r="F42" s="37"/>
      <c r="G42" s="50"/>
      <c r="H42" s="51"/>
      <c r="I42" s="51"/>
      <c r="J42" s="51"/>
      <c r="K42" s="51"/>
      <c r="L42" s="51"/>
      <c r="M42" s="51"/>
      <c r="N42" s="51"/>
      <c r="O42" s="53"/>
      <c r="P42" s="43"/>
      <c r="Q42" s="11"/>
      <c r="R42" s="11"/>
      <c r="S42" s="11"/>
      <c r="T42" s="11"/>
      <c r="U42" s="11"/>
      <c r="V42" s="11"/>
      <c r="W42" s="11"/>
      <c r="X42" s="11"/>
      <c r="Y42" s="11"/>
      <c r="Z42" s="11"/>
    </row>
    <row r="43" spans="1:26" ht="47.25" customHeight="1">
      <c r="A43" s="37" t="s">
        <v>376</v>
      </c>
      <c r="B43" s="39" t="s">
        <v>52</v>
      </c>
      <c r="C43" s="37" t="s">
        <v>377</v>
      </c>
      <c r="D43" s="39" t="s">
        <v>52</v>
      </c>
      <c r="E43" s="37" t="s">
        <v>379</v>
      </c>
      <c r="F43" s="37"/>
      <c r="G43" s="50"/>
      <c r="H43" s="51"/>
      <c r="I43" s="51"/>
      <c r="J43" s="51"/>
      <c r="K43" s="51"/>
      <c r="L43" s="51"/>
      <c r="M43" s="51"/>
      <c r="N43" s="51"/>
      <c r="O43" s="53"/>
      <c r="P43" s="43"/>
      <c r="Q43" s="11"/>
      <c r="R43" s="11"/>
      <c r="S43" s="11"/>
      <c r="T43" s="11"/>
      <c r="U43" s="11"/>
      <c r="V43" s="11"/>
      <c r="W43" s="11"/>
      <c r="X43" s="11"/>
      <c r="Y43" s="11"/>
      <c r="Z43" s="11"/>
    </row>
    <row r="44" spans="1:26" ht="31.5" customHeight="1">
      <c r="A44" s="37" t="s">
        <v>383</v>
      </c>
      <c r="B44" s="39" t="s">
        <v>52</v>
      </c>
      <c r="C44" s="37" t="s">
        <v>384</v>
      </c>
      <c r="D44" s="39" t="s">
        <v>52</v>
      </c>
      <c r="E44" s="37" t="s">
        <v>386</v>
      </c>
      <c r="F44" s="37"/>
      <c r="G44" s="50"/>
      <c r="H44" s="51"/>
      <c r="I44" s="51"/>
      <c r="J44" s="51"/>
      <c r="K44" s="51"/>
      <c r="L44" s="51"/>
      <c r="M44" s="51"/>
      <c r="N44" s="51"/>
      <c r="O44" s="53"/>
      <c r="P44" s="43"/>
      <c r="Q44" s="11"/>
      <c r="R44" s="11"/>
      <c r="S44" s="11"/>
      <c r="T44" s="11"/>
      <c r="U44" s="11"/>
      <c r="V44" s="11"/>
      <c r="W44" s="11"/>
      <c r="X44" s="11"/>
      <c r="Y44" s="11"/>
      <c r="Z44" s="11"/>
    </row>
    <row r="45" spans="1:26" ht="15.75" customHeight="1">
      <c r="A45" s="37" t="s">
        <v>389</v>
      </c>
      <c r="B45" s="39" t="s">
        <v>52</v>
      </c>
      <c r="C45" s="37" t="s">
        <v>390</v>
      </c>
      <c r="D45" s="39" t="s">
        <v>52</v>
      </c>
      <c r="E45" s="37" t="s">
        <v>392</v>
      </c>
      <c r="F45" s="37"/>
      <c r="G45" s="50"/>
      <c r="H45" s="51"/>
      <c r="I45" s="51"/>
      <c r="J45" s="51"/>
      <c r="K45" s="51"/>
      <c r="L45" s="51"/>
      <c r="M45" s="51"/>
      <c r="N45" s="51"/>
      <c r="O45" s="53"/>
      <c r="P45" s="43"/>
      <c r="Q45" s="11"/>
      <c r="R45" s="11"/>
      <c r="S45" s="11"/>
      <c r="T45" s="11"/>
      <c r="U45" s="11"/>
      <c r="V45" s="11"/>
      <c r="W45" s="11"/>
      <c r="X45" s="11"/>
      <c r="Y45" s="11"/>
      <c r="Z45" s="11"/>
    </row>
    <row r="46" spans="1:26" ht="15.75" customHeight="1">
      <c r="A46" s="37" t="s">
        <v>394</v>
      </c>
      <c r="B46" s="39" t="s">
        <v>52</v>
      </c>
      <c r="C46" s="37" t="s">
        <v>395</v>
      </c>
      <c r="D46" s="39" t="s">
        <v>52</v>
      </c>
      <c r="E46" s="37" t="s">
        <v>397</v>
      </c>
      <c r="F46" s="37"/>
      <c r="G46" s="50"/>
      <c r="H46" s="51"/>
      <c r="I46" s="51"/>
      <c r="J46" s="51"/>
      <c r="K46" s="51"/>
      <c r="L46" s="51"/>
      <c r="M46" s="51"/>
      <c r="N46" s="51"/>
      <c r="O46" s="53"/>
      <c r="P46" s="43"/>
      <c r="Q46" s="11"/>
      <c r="R46" s="11"/>
      <c r="S46" s="11"/>
      <c r="T46" s="11"/>
      <c r="U46" s="11"/>
      <c r="V46" s="11"/>
      <c r="W46" s="11"/>
      <c r="X46" s="11"/>
      <c r="Y46" s="11"/>
      <c r="Z46" s="11"/>
    </row>
    <row r="47" spans="1:26" ht="31.5" customHeight="1">
      <c r="A47" s="37" t="s">
        <v>401</v>
      </c>
      <c r="B47" s="39" t="s">
        <v>52</v>
      </c>
      <c r="C47" s="37" t="s">
        <v>402</v>
      </c>
      <c r="D47" s="39" t="s">
        <v>52</v>
      </c>
      <c r="E47" s="37" t="s">
        <v>405</v>
      </c>
      <c r="F47" s="54"/>
      <c r="G47" s="50"/>
      <c r="H47" s="51"/>
      <c r="I47" s="51"/>
      <c r="J47" s="51"/>
      <c r="K47" s="51"/>
      <c r="L47" s="51"/>
      <c r="M47" s="51"/>
      <c r="N47" s="51"/>
      <c r="O47" s="53"/>
      <c r="P47" s="43"/>
      <c r="Q47" s="11"/>
      <c r="R47" s="11"/>
      <c r="S47" s="11"/>
      <c r="T47" s="11"/>
      <c r="U47" s="11"/>
      <c r="V47" s="11"/>
      <c r="W47" s="11"/>
      <c r="X47" s="11"/>
      <c r="Y47" s="11"/>
      <c r="Z47" s="11"/>
    </row>
    <row r="48" spans="1:26" ht="15.75" customHeight="1">
      <c r="A48" s="43"/>
      <c r="B48" s="51"/>
      <c r="C48" s="43"/>
      <c r="D48" s="39"/>
      <c r="E48" s="43"/>
      <c r="F48" s="41"/>
      <c r="G48" s="50"/>
      <c r="H48" s="51"/>
      <c r="I48" s="51"/>
      <c r="J48" s="51"/>
      <c r="K48" s="51"/>
      <c r="L48" s="51"/>
      <c r="M48" s="51"/>
      <c r="N48" s="51"/>
      <c r="O48" s="51"/>
      <c r="P48" s="43"/>
      <c r="Q48" s="11"/>
      <c r="R48" s="11"/>
      <c r="S48" s="11"/>
      <c r="T48" s="11"/>
      <c r="U48" s="11"/>
      <c r="V48" s="11"/>
      <c r="W48" s="11"/>
      <c r="X48" s="11"/>
      <c r="Y48" s="11"/>
      <c r="Z48" s="11"/>
    </row>
    <row r="49" spans="1:26" ht="15.75" customHeight="1">
      <c r="A49" s="73"/>
      <c r="B49" s="67"/>
      <c r="C49" s="73"/>
      <c r="D49" s="67"/>
      <c r="E49" s="73"/>
      <c r="F49" s="41"/>
      <c r="G49" s="50"/>
      <c r="H49" s="51"/>
      <c r="I49" s="51"/>
      <c r="J49" s="51"/>
      <c r="K49" s="51"/>
      <c r="L49" s="51"/>
      <c r="M49" s="51"/>
      <c r="N49" s="51"/>
      <c r="O49" s="51"/>
      <c r="P49" s="43"/>
      <c r="Q49" s="4"/>
      <c r="R49" s="4"/>
      <c r="S49" s="4"/>
      <c r="T49" s="4"/>
      <c r="U49" s="4"/>
      <c r="V49" s="4"/>
      <c r="W49" s="4"/>
      <c r="X49" s="4"/>
      <c r="Y49" s="4"/>
      <c r="Z49" s="4"/>
    </row>
    <row r="50" spans="1:26" ht="15.75" customHeight="1">
      <c r="A50" s="43"/>
      <c r="B50" s="51"/>
      <c r="C50" s="43"/>
      <c r="D50" s="51"/>
      <c r="E50" s="43"/>
      <c r="F50" s="41"/>
      <c r="G50" s="50"/>
      <c r="H50" s="51"/>
      <c r="I50" s="51"/>
      <c r="J50" s="51"/>
      <c r="K50" s="51"/>
      <c r="L50" s="51"/>
      <c r="M50" s="51"/>
      <c r="N50" s="51"/>
      <c r="O50" s="51"/>
      <c r="P50" s="43"/>
      <c r="Q50" s="14"/>
      <c r="R50" s="14"/>
      <c r="S50" s="14"/>
      <c r="T50" s="14"/>
      <c r="U50" s="14"/>
      <c r="V50" s="14"/>
      <c r="W50" s="14"/>
      <c r="X50" s="14"/>
      <c r="Y50" s="14"/>
      <c r="Z50" s="14"/>
    </row>
    <row r="51" spans="1:26" ht="15.75" customHeight="1">
      <c r="A51" s="43"/>
      <c r="B51" s="51"/>
      <c r="C51" s="43"/>
      <c r="D51" s="51"/>
      <c r="E51" s="43"/>
      <c r="F51" s="41"/>
      <c r="G51" s="50"/>
      <c r="H51" s="51"/>
      <c r="I51" s="51"/>
      <c r="J51" s="51"/>
      <c r="K51" s="51"/>
      <c r="L51" s="51"/>
      <c r="M51" s="51"/>
      <c r="N51" s="51"/>
      <c r="O51" s="51"/>
      <c r="P51" s="43"/>
      <c r="Q51" s="14"/>
      <c r="R51" s="14"/>
      <c r="S51" s="14"/>
      <c r="T51" s="14"/>
      <c r="U51" s="14"/>
      <c r="V51" s="14"/>
      <c r="W51" s="14"/>
      <c r="X51" s="14"/>
      <c r="Y51" s="14"/>
      <c r="Z51" s="14"/>
    </row>
    <row r="52" spans="1:26" ht="15.75" customHeight="1">
      <c r="A52" s="43"/>
      <c r="B52" s="51"/>
      <c r="C52" s="43"/>
      <c r="D52" s="51"/>
      <c r="E52" s="43"/>
      <c r="F52" s="41"/>
      <c r="G52" s="50"/>
      <c r="H52" s="51"/>
      <c r="I52" s="51"/>
      <c r="J52" s="51"/>
      <c r="K52" s="51"/>
      <c r="L52" s="51"/>
      <c r="M52" s="51"/>
      <c r="N52" s="51"/>
      <c r="O52" s="51"/>
      <c r="P52" s="43"/>
      <c r="Q52" s="14"/>
      <c r="R52" s="14"/>
      <c r="S52" s="14"/>
      <c r="T52" s="14"/>
      <c r="U52" s="14"/>
      <c r="V52" s="14"/>
      <c r="W52" s="14"/>
      <c r="X52" s="14"/>
      <c r="Y52" s="14"/>
      <c r="Z52" s="14"/>
    </row>
    <row r="53" spans="1:26" ht="15.75" customHeight="1">
      <c r="A53" s="43"/>
      <c r="B53" s="51"/>
      <c r="C53" s="43"/>
      <c r="D53" s="51"/>
      <c r="E53" s="43"/>
      <c r="F53" s="41"/>
      <c r="G53" s="50"/>
      <c r="H53" s="51"/>
      <c r="I53" s="51"/>
      <c r="J53" s="51"/>
      <c r="K53" s="51"/>
      <c r="L53" s="51"/>
      <c r="M53" s="51"/>
      <c r="N53" s="51"/>
      <c r="O53" s="51"/>
      <c r="P53" s="43"/>
      <c r="Q53" s="14"/>
      <c r="R53" s="14"/>
      <c r="S53" s="14"/>
      <c r="T53" s="14"/>
      <c r="U53" s="14"/>
      <c r="V53" s="14"/>
      <c r="W53" s="14"/>
      <c r="X53" s="14"/>
      <c r="Y53" s="14"/>
      <c r="Z53" s="14"/>
    </row>
    <row r="54" spans="1:26" ht="15.75" customHeight="1">
      <c r="A54" s="43"/>
      <c r="B54" s="51"/>
      <c r="C54" s="43"/>
      <c r="D54" s="51"/>
      <c r="E54" s="43"/>
      <c r="F54" s="41"/>
      <c r="G54" s="50"/>
      <c r="H54" s="51"/>
      <c r="I54" s="51"/>
      <c r="J54" s="51"/>
      <c r="K54" s="51"/>
      <c r="L54" s="51"/>
      <c r="M54" s="51"/>
      <c r="N54" s="51"/>
      <c r="O54" s="51"/>
      <c r="P54" s="43"/>
      <c r="Q54" s="14"/>
      <c r="R54" s="14"/>
      <c r="S54" s="14"/>
      <c r="T54" s="14"/>
      <c r="U54" s="14"/>
      <c r="V54" s="14"/>
      <c r="W54" s="14"/>
      <c r="X54" s="14"/>
      <c r="Y54" s="14"/>
      <c r="Z54" s="14"/>
    </row>
    <row r="55" spans="1:26" ht="4.5" customHeight="1">
      <c r="A55" s="60"/>
      <c r="B55" s="60"/>
      <c r="C55" s="60"/>
      <c r="D55" s="60"/>
      <c r="E55" s="60"/>
      <c r="F55" s="60"/>
      <c r="G55" s="62"/>
      <c r="H55" s="60"/>
      <c r="I55" s="60"/>
      <c r="J55" s="60"/>
      <c r="K55" s="60"/>
      <c r="L55" s="60"/>
      <c r="M55" s="60"/>
      <c r="N55" s="60"/>
      <c r="O55" s="60"/>
      <c r="P55" s="60"/>
      <c r="Q55" s="14"/>
      <c r="R55" s="14"/>
      <c r="S55" s="14"/>
      <c r="T55" s="14"/>
      <c r="U55" s="14"/>
      <c r="V55" s="14"/>
      <c r="W55" s="14"/>
      <c r="X55" s="14"/>
      <c r="Y55" s="14"/>
      <c r="Z55" s="14"/>
    </row>
    <row r="56" spans="1:26" ht="15.75" customHeight="1">
      <c r="A56" s="64" t="s">
        <v>208</v>
      </c>
      <c r="B56" s="140"/>
      <c r="C56" s="138"/>
      <c r="D56" s="138"/>
      <c r="E56" s="139"/>
      <c r="F56" s="65" t="s">
        <v>231</v>
      </c>
      <c r="G56" s="66">
        <f>COUNTIF(G10:G54,"Pass")</f>
        <v>0</v>
      </c>
      <c r="H56" s="64" t="s">
        <v>242</v>
      </c>
      <c r="I56" s="64" t="s">
        <v>243</v>
      </c>
      <c r="J56" s="137">
        <f>COUNTIF(J10:J54,"High")</f>
        <v>0</v>
      </c>
      <c r="K56" s="138"/>
      <c r="L56" s="139"/>
      <c r="M56" s="64" t="s">
        <v>255</v>
      </c>
      <c r="N56" s="140"/>
      <c r="O56" s="138"/>
      <c r="P56" s="139"/>
      <c r="Q56" s="14"/>
      <c r="R56" s="14"/>
      <c r="S56" s="14"/>
      <c r="T56" s="14"/>
      <c r="U56" s="14"/>
      <c r="V56" s="14"/>
      <c r="W56" s="14"/>
      <c r="X56" s="14"/>
      <c r="Y56" s="14"/>
      <c r="Z56" s="14"/>
    </row>
    <row r="57" spans="1:26" ht="15.75" customHeight="1">
      <c r="A57" s="152">
        <f>COUNTA(A10:A54)</f>
        <v>38</v>
      </c>
      <c r="B57" s="141"/>
      <c r="C57" s="142"/>
      <c r="D57" s="142"/>
      <c r="E57" s="143"/>
      <c r="F57" s="65" t="s">
        <v>281</v>
      </c>
      <c r="G57" s="66">
        <f>COUNTIF(G10:G54,"Fail")</f>
        <v>0</v>
      </c>
      <c r="H57" s="67">
        <f>COUNTIF(H10:H54,"Functional")</f>
        <v>0</v>
      </c>
      <c r="I57" s="64" t="s">
        <v>291</v>
      </c>
      <c r="J57" s="148">
        <f>COUNTIF(J10:J54,"Medium")</f>
        <v>0</v>
      </c>
      <c r="K57" s="142"/>
      <c r="L57" s="143"/>
      <c r="M57" s="51">
        <f>COUNTIF(M10:M54,"YES")</f>
        <v>0</v>
      </c>
      <c r="N57" s="141"/>
      <c r="O57" s="142"/>
      <c r="P57" s="143"/>
      <c r="Q57" s="14"/>
      <c r="R57" s="14"/>
      <c r="S57" s="14"/>
      <c r="T57" s="14"/>
      <c r="U57" s="14"/>
      <c r="V57" s="14"/>
      <c r="W57" s="14"/>
      <c r="X57" s="14"/>
      <c r="Y57" s="14"/>
      <c r="Z57" s="14"/>
    </row>
    <row r="58" spans="1:26" ht="15.75" customHeight="1">
      <c r="A58" s="153"/>
      <c r="B58" s="141"/>
      <c r="C58" s="142"/>
      <c r="D58" s="142"/>
      <c r="E58" s="143"/>
      <c r="F58" s="65" t="s">
        <v>307</v>
      </c>
      <c r="G58" s="66">
        <f>COUNTIF(G10:G54,"Deffered")</f>
        <v>0</v>
      </c>
      <c r="H58" s="64" t="s">
        <v>308</v>
      </c>
      <c r="I58" s="64" t="s">
        <v>309</v>
      </c>
      <c r="J58" s="148">
        <f>COUNTIF(J10:J54,"Low")</f>
        <v>0</v>
      </c>
      <c r="K58" s="142"/>
      <c r="L58" s="143"/>
      <c r="M58" s="64" t="s">
        <v>315</v>
      </c>
      <c r="N58" s="141"/>
      <c r="O58" s="142"/>
      <c r="P58" s="143"/>
      <c r="Q58" s="14"/>
      <c r="R58" s="14"/>
      <c r="S58" s="14"/>
      <c r="T58" s="14"/>
      <c r="U58" s="14"/>
      <c r="V58" s="14"/>
      <c r="W58" s="14"/>
      <c r="X58" s="14"/>
      <c r="Y58" s="14"/>
      <c r="Z58" s="14"/>
    </row>
    <row r="59" spans="1:26" ht="15.75" customHeight="1">
      <c r="A59" s="154"/>
      <c r="B59" s="144"/>
      <c r="C59" s="145"/>
      <c r="D59" s="145"/>
      <c r="E59" s="146"/>
      <c r="F59" s="65" t="s">
        <v>329</v>
      </c>
      <c r="G59" s="66">
        <f>COUNTIF(G10:G54,"Not Yet Tested")</f>
        <v>0</v>
      </c>
      <c r="H59" s="67">
        <f>COUNTIF(H10:H54,"GUI")</f>
        <v>0</v>
      </c>
      <c r="I59" s="77" t="s">
        <v>334</v>
      </c>
      <c r="J59" s="147">
        <f>SUM(K10:K54)/60</f>
        <v>0</v>
      </c>
      <c r="K59" s="145"/>
      <c r="L59" s="146"/>
      <c r="M59" s="67">
        <f>COUNTIF(M10:M54,"NO")</f>
        <v>0</v>
      </c>
      <c r="N59" s="144"/>
      <c r="O59" s="145"/>
      <c r="P59" s="146"/>
      <c r="Q59" s="14"/>
      <c r="R59" s="14"/>
      <c r="S59" s="14"/>
      <c r="T59" s="14"/>
      <c r="U59" s="14"/>
      <c r="V59" s="14"/>
      <c r="W59" s="14"/>
      <c r="X59" s="14"/>
      <c r="Y59" s="14"/>
      <c r="Z59" s="14"/>
    </row>
    <row r="60" spans="1:26" ht="4.5" customHeight="1">
      <c r="A60" s="78"/>
      <c r="B60" s="79"/>
      <c r="C60" s="79"/>
      <c r="D60" s="79"/>
      <c r="E60" s="79"/>
      <c r="F60" s="65"/>
      <c r="G60" s="81"/>
      <c r="H60" s="82"/>
      <c r="I60" s="83"/>
      <c r="J60" s="83"/>
      <c r="K60" s="83"/>
      <c r="L60" s="83"/>
      <c r="M60" s="82"/>
      <c r="N60" s="79"/>
      <c r="O60" s="79"/>
      <c r="P60" s="85"/>
      <c r="Q60" s="14"/>
      <c r="R60" s="14"/>
      <c r="S60" s="14"/>
      <c r="T60" s="14"/>
      <c r="U60" s="14"/>
      <c r="V60" s="14"/>
      <c r="W60" s="14"/>
      <c r="X60" s="14"/>
      <c r="Y60" s="14"/>
      <c r="Z60" s="14"/>
    </row>
    <row r="61" spans="1:26" ht="24" customHeight="1">
      <c r="A61" s="162" t="s">
        <v>487</v>
      </c>
      <c r="B61" s="150"/>
      <c r="C61" s="150"/>
      <c r="D61" s="150"/>
      <c r="E61" s="150"/>
      <c r="F61" s="150"/>
      <c r="G61" s="150"/>
      <c r="H61" s="150"/>
      <c r="I61" s="150"/>
      <c r="J61" s="150"/>
      <c r="K61" s="150"/>
      <c r="L61" s="150"/>
      <c r="M61" s="150"/>
      <c r="N61" s="150"/>
      <c r="O61" s="150"/>
      <c r="P61" s="151"/>
      <c r="Q61" s="14"/>
      <c r="R61" s="14"/>
      <c r="S61" s="14"/>
      <c r="T61" s="14"/>
      <c r="U61" s="14"/>
      <c r="V61" s="14"/>
      <c r="W61" s="14"/>
      <c r="X61" s="14"/>
      <c r="Y61" s="14"/>
      <c r="Z61" s="14"/>
    </row>
    <row r="62" spans="1:26" ht="30" customHeight="1">
      <c r="A62" s="37" t="s">
        <v>499</v>
      </c>
      <c r="B62" s="39" t="s">
        <v>52</v>
      </c>
      <c r="C62" s="86" t="s">
        <v>500</v>
      </c>
      <c r="D62" s="39" t="s">
        <v>52</v>
      </c>
      <c r="E62" s="86" t="s">
        <v>57</v>
      </c>
      <c r="F62" s="86"/>
      <c r="G62" s="50"/>
      <c r="H62" s="51"/>
      <c r="I62" s="51"/>
      <c r="J62" s="51"/>
      <c r="K62" s="51"/>
      <c r="L62" s="51"/>
      <c r="M62" s="51"/>
      <c r="N62" s="51"/>
      <c r="O62" s="53"/>
      <c r="P62" s="43"/>
      <c r="Q62" s="14"/>
      <c r="R62" s="14"/>
      <c r="S62" s="14"/>
      <c r="T62" s="14"/>
      <c r="U62" s="14"/>
      <c r="V62" s="14"/>
      <c r="W62" s="14"/>
      <c r="X62" s="14"/>
      <c r="Y62" s="14"/>
      <c r="Z62" s="14"/>
    </row>
    <row r="63" spans="1:26" ht="75" customHeight="1">
      <c r="A63" s="37" t="s">
        <v>507</v>
      </c>
      <c r="B63" s="39" t="s">
        <v>52</v>
      </c>
      <c r="C63" s="86" t="s">
        <v>508</v>
      </c>
      <c r="D63" s="39" t="s">
        <v>52</v>
      </c>
      <c r="E63" s="86" t="s">
        <v>509</v>
      </c>
      <c r="F63" s="86"/>
      <c r="G63" s="50"/>
      <c r="H63" s="51"/>
      <c r="I63" s="51"/>
      <c r="J63" s="51"/>
      <c r="K63" s="51"/>
      <c r="L63" s="51"/>
      <c r="M63" s="51"/>
      <c r="N63" s="51"/>
      <c r="O63" s="53"/>
      <c r="P63" s="43"/>
      <c r="Q63" s="14"/>
      <c r="R63" s="14"/>
      <c r="S63" s="14"/>
      <c r="T63" s="14"/>
      <c r="U63" s="14"/>
      <c r="V63" s="14"/>
      <c r="W63" s="14"/>
      <c r="X63" s="14"/>
      <c r="Y63" s="14"/>
      <c r="Z63" s="14"/>
    </row>
    <row r="64" spans="1:26" ht="60" customHeight="1">
      <c r="A64" s="37" t="s">
        <v>516</v>
      </c>
      <c r="B64" s="39" t="s">
        <v>52</v>
      </c>
      <c r="C64" s="86" t="s">
        <v>518</v>
      </c>
      <c r="D64" s="39" t="s">
        <v>52</v>
      </c>
      <c r="E64" s="86" t="s">
        <v>94</v>
      </c>
      <c r="F64" s="86"/>
      <c r="G64" s="50"/>
      <c r="H64" s="51"/>
      <c r="I64" s="51"/>
      <c r="J64" s="51"/>
      <c r="K64" s="51"/>
      <c r="L64" s="51"/>
      <c r="M64" s="51"/>
      <c r="N64" s="51"/>
      <c r="O64" s="53"/>
      <c r="P64" s="43"/>
      <c r="Q64" s="14"/>
      <c r="R64" s="14"/>
      <c r="S64" s="14"/>
      <c r="T64" s="14"/>
      <c r="U64" s="14"/>
      <c r="V64" s="14"/>
      <c r="W64" s="14"/>
      <c r="X64" s="14"/>
      <c r="Y64" s="14"/>
      <c r="Z64" s="14"/>
    </row>
    <row r="65" spans="1:26" ht="45" customHeight="1">
      <c r="A65" s="37" t="s">
        <v>523</v>
      </c>
      <c r="B65" s="39" t="s">
        <v>52</v>
      </c>
      <c r="C65" s="86" t="s">
        <v>526</v>
      </c>
      <c r="D65" s="39" t="s">
        <v>52</v>
      </c>
      <c r="E65" s="86" t="s">
        <v>529</v>
      </c>
      <c r="F65" s="86"/>
      <c r="G65" s="50"/>
      <c r="H65" s="51"/>
      <c r="I65" s="51"/>
      <c r="J65" s="51"/>
      <c r="K65" s="51"/>
      <c r="L65" s="51"/>
      <c r="M65" s="51"/>
      <c r="N65" s="51"/>
      <c r="O65" s="53"/>
      <c r="P65" s="43"/>
      <c r="Q65" s="9"/>
      <c r="R65" s="9"/>
      <c r="S65" s="9"/>
      <c r="T65" s="9"/>
      <c r="U65" s="9"/>
      <c r="V65" s="9"/>
      <c r="W65" s="9"/>
      <c r="X65" s="9"/>
      <c r="Y65" s="9"/>
      <c r="Z65" s="9"/>
    </row>
    <row r="66" spans="1:26" ht="45" customHeight="1">
      <c r="A66" s="37" t="s">
        <v>531</v>
      </c>
      <c r="B66" s="39" t="s">
        <v>52</v>
      </c>
      <c r="C66" s="86" t="s">
        <v>532</v>
      </c>
      <c r="D66" s="39" t="s">
        <v>52</v>
      </c>
      <c r="E66" s="86" t="s">
        <v>535</v>
      </c>
      <c r="F66" s="86"/>
      <c r="G66" s="50"/>
      <c r="H66" s="51"/>
      <c r="I66" s="51"/>
      <c r="J66" s="51"/>
      <c r="K66" s="51"/>
      <c r="L66" s="51"/>
      <c r="M66" s="51"/>
      <c r="N66" s="51"/>
      <c r="O66" s="53"/>
      <c r="P66" s="43"/>
      <c r="Q66" s="9"/>
      <c r="R66" s="9"/>
      <c r="S66" s="9"/>
      <c r="T66" s="9"/>
      <c r="U66" s="9"/>
      <c r="V66" s="9"/>
      <c r="W66" s="9"/>
      <c r="X66" s="9"/>
      <c r="Y66" s="9"/>
      <c r="Z66" s="9"/>
    </row>
    <row r="67" spans="1:26" ht="30" customHeight="1">
      <c r="A67" s="37" t="s">
        <v>541</v>
      </c>
      <c r="B67" s="39" t="s">
        <v>52</v>
      </c>
      <c r="C67" s="86" t="s">
        <v>543</v>
      </c>
      <c r="D67" s="39" t="s">
        <v>52</v>
      </c>
      <c r="E67" s="86" t="s">
        <v>545</v>
      </c>
      <c r="F67" s="86"/>
      <c r="G67" s="50"/>
      <c r="H67" s="51"/>
      <c r="I67" s="51"/>
      <c r="J67" s="51"/>
      <c r="K67" s="51"/>
      <c r="L67" s="51"/>
      <c r="M67" s="51"/>
      <c r="N67" s="51"/>
      <c r="O67" s="53"/>
      <c r="P67" s="43"/>
      <c r="Q67" s="9"/>
      <c r="R67" s="9"/>
      <c r="S67" s="9"/>
      <c r="T67" s="9"/>
      <c r="U67" s="9"/>
      <c r="V67" s="9"/>
      <c r="W67" s="9"/>
      <c r="X67" s="9"/>
      <c r="Y67" s="9"/>
      <c r="Z67" s="9"/>
    </row>
    <row r="68" spans="1:26" ht="45" customHeight="1">
      <c r="A68" s="37" t="s">
        <v>551</v>
      </c>
      <c r="B68" s="39" t="s">
        <v>52</v>
      </c>
      <c r="C68" s="86" t="s">
        <v>553</v>
      </c>
      <c r="D68" s="39" t="s">
        <v>52</v>
      </c>
      <c r="E68" s="86" t="s">
        <v>555</v>
      </c>
      <c r="F68" s="86"/>
      <c r="G68" s="50"/>
      <c r="H68" s="51"/>
      <c r="I68" s="51"/>
      <c r="J68" s="51"/>
      <c r="K68" s="51"/>
      <c r="L68" s="51"/>
      <c r="M68" s="51"/>
      <c r="N68" s="51"/>
      <c r="O68" s="53"/>
      <c r="P68" s="43"/>
      <c r="Q68" s="9"/>
      <c r="R68" s="9"/>
      <c r="S68" s="9"/>
      <c r="T68" s="9"/>
      <c r="U68" s="9"/>
      <c r="V68" s="9"/>
      <c r="W68" s="9"/>
      <c r="X68" s="9"/>
      <c r="Y68" s="9"/>
      <c r="Z68" s="9"/>
    </row>
    <row r="69" spans="1:26" ht="60" customHeight="1">
      <c r="A69" s="37" t="s">
        <v>561</v>
      </c>
      <c r="B69" s="39" t="s">
        <v>52</v>
      </c>
      <c r="C69" s="86" t="s">
        <v>563</v>
      </c>
      <c r="D69" s="39" t="s">
        <v>52</v>
      </c>
      <c r="E69" s="86" t="s">
        <v>132</v>
      </c>
      <c r="F69" s="86"/>
      <c r="G69" s="50"/>
      <c r="H69" s="51"/>
      <c r="I69" s="51"/>
      <c r="J69" s="51"/>
      <c r="K69" s="51"/>
      <c r="L69" s="51"/>
      <c r="M69" s="51"/>
      <c r="N69" s="51"/>
      <c r="O69" s="53"/>
      <c r="P69" s="43"/>
      <c r="Q69" s="9"/>
      <c r="R69" s="9"/>
      <c r="S69" s="9"/>
      <c r="T69" s="9"/>
      <c r="U69" s="9"/>
      <c r="V69" s="9"/>
      <c r="W69" s="9"/>
      <c r="X69" s="9"/>
      <c r="Y69" s="9"/>
      <c r="Z69" s="9"/>
    </row>
    <row r="70" spans="1:26" ht="60" customHeight="1">
      <c r="A70" s="37" t="s">
        <v>567</v>
      </c>
      <c r="B70" s="39" t="s">
        <v>52</v>
      </c>
      <c r="C70" s="86" t="s">
        <v>570</v>
      </c>
      <c r="D70" s="39" t="s">
        <v>52</v>
      </c>
      <c r="E70" s="86" t="s">
        <v>573</v>
      </c>
      <c r="F70" s="86"/>
      <c r="G70" s="50"/>
      <c r="H70" s="51"/>
      <c r="I70" s="51"/>
      <c r="J70" s="51"/>
      <c r="K70" s="51"/>
      <c r="L70" s="51"/>
      <c r="M70" s="51"/>
      <c r="N70" s="51"/>
      <c r="O70" s="53"/>
      <c r="P70" s="43"/>
      <c r="Q70" s="9"/>
      <c r="R70" s="9"/>
      <c r="S70" s="9"/>
      <c r="T70" s="9"/>
      <c r="U70" s="9"/>
      <c r="V70" s="9"/>
      <c r="W70" s="9"/>
      <c r="X70" s="9"/>
      <c r="Y70" s="9"/>
      <c r="Z70" s="9"/>
    </row>
    <row r="71" spans="1:26" ht="60" customHeight="1">
      <c r="A71" s="37" t="s">
        <v>576</v>
      </c>
      <c r="B71" s="39" t="s">
        <v>52</v>
      </c>
      <c r="C71" s="86" t="s">
        <v>577</v>
      </c>
      <c r="D71" s="39" t="s">
        <v>52</v>
      </c>
      <c r="E71" s="86" t="s">
        <v>579</v>
      </c>
      <c r="F71" s="86"/>
      <c r="G71" s="50"/>
      <c r="H71" s="51"/>
      <c r="I71" s="51"/>
      <c r="J71" s="51"/>
      <c r="K71" s="51"/>
      <c r="L71" s="51"/>
      <c r="M71" s="51"/>
      <c r="N71" s="51"/>
      <c r="O71" s="53"/>
      <c r="P71" s="43"/>
      <c r="Q71" s="9"/>
      <c r="R71" s="9"/>
      <c r="S71" s="9"/>
      <c r="T71" s="9"/>
      <c r="U71" s="9"/>
      <c r="V71" s="9"/>
      <c r="W71" s="9"/>
      <c r="X71" s="9"/>
      <c r="Y71" s="9"/>
      <c r="Z71" s="9"/>
    </row>
    <row r="72" spans="1:26" ht="75" customHeight="1">
      <c r="A72" s="37" t="s">
        <v>587</v>
      </c>
      <c r="B72" s="39" t="s">
        <v>52</v>
      </c>
      <c r="C72" s="86" t="s">
        <v>588</v>
      </c>
      <c r="D72" s="39" t="s">
        <v>52</v>
      </c>
      <c r="E72" s="86" t="s">
        <v>589</v>
      </c>
      <c r="F72" s="86"/>
      <c r="G72" s="50"/>
      <c r="H72" s="51"/>
      <c r="I72" s="51"/>
      <c r="J72" s="51"/>
      <c r="K72" s="51"/>
      <c r="L72" s="51"/>
      <c r="M72" s="51"/>
      <c r="N72" s="51"/>
      <c r="O72" s="53"/>
      <c r="P72" s="43"/>
      <c r="Q72" s="9"/>
      <c r="R72" s="9"/>
      <c r="S72" s="9"/>
      <c r="T72" s="9"/>
      <c r="U72" s="9"/>
      <c r="V72" s="9"/>
      <c r="W72" s="9"/>
      <c r="X72" s="9"/>
      <c r="Y72" s="9"/>
      <c r="Z72" s="9"/>
    </row>
    <row r="73" spans="1:26" ht="30" customHeight="1">
      <c r="A73" s="37" t="s">
        <v>599</v>
      </c>
      <c r="B73" s="39" t="s">
        <v>52</v>
      </c>
      <c r="C73" s="86" t="s">
        <v>601</v>
      </c>
      <c r="D73" s="39" t="s">
        <v>52</v>
      </c>
      <c r="E73" s="102" t="s">
        <v>602</v>
      </c>
      <c r="F73" s="102"/>
      <c r="G73" s="50"/>
      <c r="H73" s="51"/>
      <c r="I73" s="51"/>
      <c r="J73" s="51"/>
      <c r="K73" s="51"/>
      <c r="L73" s="51"/>
      <c r="M73" s="51"/>
      <c r="N73" s="51"/>
      <c r="O73" s="53"/>
      <c r="P73" s="43"/>
      <c r="Q73" s="9"/>
      <c r="R73" s="9"/>
      <c r="S73" s="9"/>
      <c r="T73" s="9"/>
      <c r="U73" s="9"/>
      <c r="V73" s="9"/>
      <c r="W73" s="9"/>
      <c r="X73" s="9"/>
      <c r="Y73" s="9"/>
      <c r="Z73" s="9"/>
    </row>
    <row r="74" spans="1:26" ht="15.75" customHeight="1">
      <c r="A74" s="37" t="s">
        <v>613</v>
      </c>
      <c r="B74" s="39" t="s">
        <v>52</v>
      </c>
      <c r="C74" s="86" t="s">
        <v>615</v>
      </c>
      <c r="D74" s="39" t="s">
        <v>52</v>
      </c>
      <c r="E74" s="102" t="s">
        <v>616</v>
      </c>
      <c r="F74" s="102"/>
      <c r="G74" s="50"/>
      <c r="H74" s="51"/>
      <c r="I74" s="51"/>
      <c r="J74" s="51"/>
      <c r="K74" s="51"/>
      <c r="L74" s="51"/>
      <c r="M74" s="51"/>
      <c r="N74" s="51"/>
      <c r="O74" s="53"/>
      <c r="P74" s="43"/>
      <c r="Q74" s="9"/>
      <c r="R74" s="9"/>
      <c r="S74" s="9"/>
      <c r="T74" s="9"/>
      <c r="U74" s="9"/>
      <c r="V74" s="9"/>
      <c r="W74" s="9"/>
      <c r="X74" s="9"/>
      <c r="Y74" s="9"/>
      <c r="Z74" s="9"/>
    </row>
    <row r="75" spans="1:26" ht="60" customHeight="1">
      <c r="A75" s="37" t="s">
        <v>622</v>
      </c>
      <c r="B75" s="39" t="s">
        <v>52</v>
      </c>
      <c r="C75" s="86" t="s">
        <v>624</v>
      </c>
      <c r="D75" s="39" t="s">
        <v>52</v>
      </c>
      <c r="E75" s="86" t="s">
        <v>626</v>
      </c>
      <c r="F75" s="86"/>
      <c r="G75" s="50"/>
      <c r="H75" s="51"/>
      <c r="I75" s="51"/>
      <c r="J75" s="51"/>
      <c r="K75" s="51"/>
      <c r="L75" s="51"/>
      <c r="M75" s="51"/>
      <c r="N75" s="51"/>
      <c r="O75" s="53"/>
      <c r="P75" s="43"/>
      <c r="Q75" s="9"/>
      <c r="R75" s="9"/>
      <c r="S75" s="9"/>
      <c r="T75" s="9"/>
      <c r="U75" s="9"/>
      <c r="V75" s="9"/>
      <c r="W75" s="9"/>
      <c r="X75" s="9"/>
      <c r="Y75" s="9"/>
      <c r="Z75" s="9"/>
    </row>
    <row r="76" spans="1:26" ht="30" customHeight="1">
      <c r="A76" s="37" t="s">
        <v>631</v>
      </c>
      <c r="B76" s="39" t="s">
        <v>52</v>
      </c>
      <c r="C76" s="102" t="s">
        <v>632</v>
      </c>
      <c r="D76" s="39" t="s">
        <v>52</v>
      </c>
      <c r="E76" s="86" t="s">
        <v>633</v>
      </c>
      <c r="F76" s="86"/>
      <c r="G76" s="50"/>
      <c r="H76" s="51"/>
      <c r="I76" s="51"/>
      <c r="J76" s="51"/>
      <c r="K76" s="51"/>
      <c r="L76" s="51"/>
      <c r="M76" s="51"/>
      <c r="N76" s="51"/>
      <c r="O76" s="53"/>
      <c r="P76" s="43"/>
      <c r="Q76" s="9"/>
      <c r="R76" s="9"/>
      <c r="S76" s="9"/>
      <c r="T76" s="9"/>
      <c r="U76" s="9"/>
      <c r="V76" s="9"/>
      <c r="W76" s="9"/>
      <c r="X76" s="9"/>
      <c r="Y76" s="9"/>
      <c r="Z76" s="9"/>
    </row>
    <row r="77" spans="1:26" ht="30" customHeight="1">
      <c r="A77" s="37" t="s">
        <v>639</v>
      </c>
      <c r="B77" s="39" t="s">
        <v>52</v>
      </c>
      <c r="C77" s="86" t="s">
        <v>640</v>
      </c>
      <c r="D77" s="39" t="s">
        <v>52</v>
      </c>
      <c r="E77" s="86" t="s">
        <v>641</v>
      </c>
      <c r="F77" s="86"/>
      <c r="G77" s="50"/>
      <c r="H77" s="51"/>
      <c r="I77" s="51"/>
      <c r="J77" s="51"/>
      <c r="K77" s="51"/>
      <c r="L77" s="51"/>
      <c r="M77" s="51"/>
      <c r="N77" s="51"/>
      <c r="O77" s="53"/>
      <c r="P77" s="43"/>
      <c r="Q77" s="9"/>
      <c r="R77" s="9"/>
      <c r="S77" s="9"/>
      <c r="T77" s="9"/>
      <c r="U77" s="9"/>
      <c r="V77" s="9"/>
      <c r="W77" s="9"/>
      <c r="X77" s="9"/>
      <c r="Y77" s="9"/>
      <c r="Z77" s="9"/>
    </row>
    <row r="78" spans="1:26" ht="30" customHeight="1">
      <c r="A78" s="37" t="s">
        <v>645</v>
      </c>
      <c r="B78" s="39" t="s">
        <v>52</v>
      </c>
      <c r="C78" s="86" t="s">
        <v>646</v>
      </c>
      <c r="D78" s="39" t="s">
        <v>52</v>
      </c>
      <c r="E78" s="86" t="s">
        <v>647</v>
      </c>
      <c r="F78" s="86"/>
      <c r="G78" s="50"/>
      <c r="H78" s="51"/>
      <c r="I78" s="51"/>
      <c r="J78" s="51"/>
      <c r="K78" s="51"/>
      <c r="L78" s="51"/>
      <c r="M78" s="51"/>
      <c r="N78" s="51"/>
      <c r="O78" s="53"/>
      <c r="P78" s="43"/>
      <c r="Q78" s="9"/>
      <c r="R78" s="9"/>
      <c r="S78" s="9"/>
      <c r="T78" s="9"/>
      <c r="U78" s="9"/>
      <c r="V78" s="9"/>
      <c r="W78" s="9"/>
      <c r="X78" s="9"/>
      <c r="Y78" s="9"/>
      <c r="Z78" s="9"/>
    </row>
    <row r="79" spans="1:26" ht="30" customHeight="1">
      <c r="A79" s="37" t="s">
        <v>651</v>
      </c>
      <c r="B79" s="39" t="s">
        <v>52</v>
      </c>
      <c r="C79" s="86" t="s">
        <v>652</v>
      </c>
      <c r="D79" s="39" t="s">
        <v>52</v>
      </c>
      <c r="E79" s="86" t="s">
        <v>653</v>
      </c>
      <c r="F79" s="86"/>
      <c r="G79" s="50"/>
      <c r="H79" s="51"/>
      <c r="I79" s="51"/>
      <c r="J79" s="51"/>
      <c r="K79" s="51"/>
      <c r="L79" s="51"/>
      <c r="M79" s="51"/>
      <c r="N79" s="51"/>
      <c r="O79" s="53"/>
      <c r="P79" s="43"/>
      <c r="Q79" s="9"/>
      <c r="R79" s="9"/>
      <c r="S79" s="9"/>
      <c r="T79" s="9"/>
      <c r="U79" s="9"/>
      <c r="V79" s="9"/>
      <c r="W79" s="9"/>
      <c r="X79" s="9"/>
      <c r="Y79" s="9"/>
      <c r="Z79" s="9"/>
    </row>
    <row r="80" spans="1:26" ht="30" customHeight="1">
      <c r="A80" s="37" t="s">
        <v>657</v>
      </c>
      <c r="B80" s="39" t="s">
        <v>52</v>
      </c>
      <c r="C80" s="86" t="s">
        <v>658</v>
      </c>
      <c r="D80" s="39" t="s">
        <v>52</v>
      </c>
      <c r="E80" s="86" t="s">
        <v>659</v>
      </c>
      <c r="F80" s="86"/>
      <c r="G80" s="50"/>
      <c r="H80" s="51"/>
      <c r="I80" s="51"/>
      <c r="J80" s="51"/>
      <c r="K80" s="51"/>
      <c r="L80" s="51"/>
      <c r="M80" s="51"/>
      <c r="N80" s="51"/>
      <c r="O80" s="53"/>
      <c r="P80" s="43"/>
      <c r="Q80" s="9"/>
      <c r="R80" s="9"/>
      <c r="S80" s="9"/>
      <c r="T80" s="9"/>
      <c r="U80" s="9"/>
      <c r="V80" s="9"/>
      <c r="W80" s="9"/>
      <c r="X80" s="9"/>
      <c r="Y80" s="9"/>
      <c r="Z80" s="9"/>
    </row>
    <row r="81" spans="1:26" ht="30" customHeight="1">
      <c r="A81" s="37" t="s">
        <v>663</v>
      </c>
      <c r="B81" s="39" t="s">
        <v>52</v>
      </c>
      <c r="C81" s="86" t="s">
        <v>664</v>
      </c>
      <c r="D81" s="39" t="s">
        <v>52</v>
      </c>
      <c r="E81" s="86" t="s">
        <v>665</v>
      </c>
      <c r="F81" s="86"/>
      <c r="G81" s="50"/>
      <c r="H81" s="51"/>
      <c r="I81" s="51"/>
      <c r="J81" s="51"/>
      <c r="K81" s="51"/>
      <c r="L81" s="51"/>
      <c r="M81" s="51"/>
      <c r="N81" s="51"/>
      <c r="O81" s="53"/>
      <c r="P81" s="43"/>
      <c r="Q81" s="9"/>
      <c r="R81" s="9"/>
      <c r="S81" s="9"/>
      <c r="T81" s="9"/>
      <c r="U81" s="9"/>
      <c r="V81" s="9"/>
      <c r="W81" s="9"/>
      <c r="X81" s="9"/>
      <c r="Y81" s="9"/>
      <c r="Z81" s="9"/>
    </row>
    <row r="82" spans="1:26" ht="30" customHeight="1">
      <c r="A82" s="37" t="s">
        <v>669</v>
      </c>
      <c r="B82" s="39" t="s">
        <v>52</v>
      </c>
      <c r="C82" s="86" t="s">
        <v>670</v>
      </c>
      <c r="D82" s="39" t="s">
        <v>52</v>
      </c>
      <c r="E82" s="86" t="s">
        <v>671</v>
      </c>
      <c r="F82" s="86"/>
      <c r="G82" s="50"/>
      <c r="H82" s="51"/>
      <c r="I82" s="51"/>
      <c r="J82" s="51"/>
      <c r="K82" s="51"/>
      <c r="L82" s="51"/>
      <c r="M82" s="51"/>
      <c r="N82" s="51"/>
      <c r="O82" s="53"/>
      <c r="P82" s="43"/>
      <c r="Q82" s="9"/>
      <c r="R82" s="9"/>
      <c r="S82" s="9"/>
      <c r="T82" s="9"/>
      <c r="U82" s="9"/>
      <c r="V82" s="9"/>
      <c r="W82" s="9"/>
      <c r="X82" s="9"/>
      <c r="Y82" s="9"/>
      <c r="Z82" s="9"/>
    </row>
    <row r="83" spans="1:26" ht="30" customHeight="1">
      <c r="A83" s="37" t="s">
        <v>675</v>
      </c>
      <c r="B83" s="39" t="s">
        <v>52</v>
      </c>
      <c r="C83" s="86" t="s">
        <v>676</v>
      </c>
      <c r="D83" s="39" t="s">
        <v>52</v>
      </c>
      <c r="E83" s="86" t="s">
        <v>677</v>
      </c>
      <c r="F83" s="86"/>
      <c r="G83" s="50"/>
      <c r="H83" s="51"/>
      <c r="I83" s="51"/>
      <c r="J83" s="51"/>
      <c r="K83" s="51"/>
      <c r="L83" s="51"/>
      <c r="M83" s="51"/>
      <c r="N83" s="51"/>
      <c r="O83" s="53"/>
      <c r="P83" s="43"/>
      <c r="Q83" s="9"/>
      <c r="R83" s="9"/>
      <c r="S83" s="9"/>
      <c r="T83" s="9"/>
      <c r="U83" s="9"/>
      <c r="V83" s="9"/>
      <c r="W83" s="9"/>
      <c r="X83" s="9"/>
      <c r="Y83" s="9"/>
      <c r="Z83" s="9"/>
    </row>
    <row r="84" spans="1:26" ht="45" customHeight="1">
      <c r="A84" s="37" t="s">
        <v>681</v>
      </c>
      <c r="B84" s="39" t="s">
        <v>52</v>
      </c>
      <c r="C84" s="86" t="s">
        <v>682</v>
      </c>
      <c r="D84" s="39" t="s">
        <v>52</v>
      </c>
      <c r="E84" s="86" t="s">
        <v>94</v>
      </c>
      <c r="F84" s="86"/>
      <c r="G84" s="50"/>
      <c r="H84" s="51"/>
      <c r="I84" s="51"/>
      <c r="J84" s="51"/>
      <c r="K84" s="51"/>
      <c r="L84" s="51"/>
      <c r="M84" s="51"/>
      <c r="N84" s="51"/>
      <c r="O84" s="53"/>
      <c r="P84" s="43"/>
      <c r="Q84" s="9"/>
      <c r="R84" s="9"/>
      <c r="S84" s="9"/>
      <c r="T84" s="9"/>
      <c r="U84" s="9"/>
      <c r="V84" s="9"/>
      <c r="W84" s="9"/>
      <c r="X84" s="9"/>
      <c r="Y84" s="9"/>
      <c r="Z84" s="9"/>
    </row>
    <row r="85" spans="1:26" ht="45" customHeight="1">
      <c r="A85" s="37" t="s">
        <v>686</v>
      </c>
      <c r="B85" s="39" t="s">
        <v>52</v>
      </c>
      <c r="C85" s="86" t="s">
        <v>687</v>
      </c>
      <c r="D85" s="39" t="s">
        <v>52</v>
      </c>
      <c r="E85" s="86" t="s">
        <v>688</v>
      </c>
      <c r="F85" s="86"/>
      <c r="G85" s="50"/>
      <c r="H85" s="51"/>
      <c r="I85" s="51"/>
      <c r="J85" s="51"/>
      <c r="K85" s="51"/>
      <c r="L85" s="51"/>
      <c r="M85" s="51"/>
      <c r="N85" s="51"/>
      <c r="O85" s="53"/>
      <c r="P85" s="43"/>
      <c r="Q85" s="9"/>
      <c r="R85" s="9"/>
      <c r="S85" s="9"/>
      <c r="T85" s="9"/>
      <c r="U85" s="9"/>
      <c r="V85" s="9"/>
      <c r="W85" s="9"/>
      <c r="X85" s="9"/>
      <c r="Y85" s="9"/>
      <c r="Z85" s="9"/>
    </row>
    <row r="86" spans="1:26" ht="60" customHeight="1">
      <c r="A86" s="37" t="s">
        <v>691</v>
      </c>
      <c r="B86" s="39" t="s">
        <v>52</v>
      </c>
      <c r="C86" s="86" t="s">
        <v>692</v>
      </c>
      <c r="D86" s="39" t="s">
        <v>52</v>
      </c>
      <c r="E86" s="86" t="s">
        <v>693</v>
      </c>
      <c r="F86" s="86"/>
      <c r="G86" s="50"/>
      <c r="H86" s="51"/>
      <c r="I86" s="51"/>
      <c r="J86" s="51"/>
      <c r="K86" s="51"/>
      <c r="L86" s="51"/>
      <c r="M86" s="51"/>
      <c r="N86" s="51"/>
      <c r="O86" s="53"/>
      <c r="P86" s="43"/>
      <c r="Q86" s="9"/>
      <c r="R86" s="9"/>
      <c r="S86" s="9"/>
      <c r="T86" s="9"/>
      <c r="U86" s="9"/>
      <c r="V86" s="9"/>
      <c r="W86" s="9"/>
      <c r="X86" s="9"/>
      <c r="Y86" s="9"/>
      <c r="Z86" s="9"/>
    </row>
    <row r="87" spans="1:26" ht="45" customHeight="1">
      <c r="A87" s="37" t="s">
        <v>697</v>
      </c>
      <c r="B87" s="39" t="s">
        <v>52</v>
      </c>
      <c r="C87" s="86" t="s">
        <v>698</v>
      </c>
      <c r="D87" s="39" t="s">
        <v>52</v>
      </c>
      <c r="E87" s="86" t="s">
        <v>94</v>
      </c>
      <c r="F87" s="86"/>
      <c r="G87" s="50"/>
      <c r="H87" s="51"/>
      <c r="I87" s="51"/>
      <c r="J87" s="51"/>
      <c r="K87" s="51"/>
      <c r="L87" s="51"/>
      <c r="M87" s="51"/>
      <c r="N87" s="51"/>
      <c r="O87" s="53"/>
      <c r="P87" s="43"/>
      <c r="Q87" s="9"/>
      <c r="R87" s="9"/>
      <c r="S87" s="9"/>
      <c r="T87" s="9"/>
      <c r="U87" s="9"/>
      <c r="V87" s="9"/>
      <c r="W87" s="9"/>
      <c r="X87" s="9"/>
      <c r="Y87" s="9"/>
      <c r="Z87" s="9"/>
    </row>
    <row r="88" spans="1:26" ht="30" customHeight="1">
      <c r="A88" s="37" t="s">
        <v>699</v>
      </c>
      <c r="B88" s="39" t="s">
        <v>52</v>
      </c>
      <c r="C88" s="86" t="s">
        <v>701</v>
      </c>
      <c r="D88" s="39" t="s">
        <v>52</v>
      </c>
      <c r="E88" s="86" t="s">
        <v>703</v>
      </c>
      <c r="F88" s="86"/>
      <c r="G88" s="50"/>
      <c r="H88" s="51"/>
      <c r="I88" s="51"/>
      <c r="J88" s="51"/>
      <c r="K88" s="51"/>
      <c r="L88" s="51"/>
      <c r="M88" s="51"/>
      <c r="N88" s="51"/>
      <c r="O88" s="53"/>
      <c r="P88" s="43"/>
      <c r="Q88" s="9"/>
      <c r="R88" s="9"/>
      <c r="S88" s="9"/>
      <c r="T88" s="9"/>
      <c r="U88" s="9"/>
      <c r="V88" s="9"/>
      <c r="W88" s="9"/>
      <c r="X88" s="9"/>
      <c r="Y88" s="9"/>
      <c r="Z88" s="9"/>
    </row>
    <row r="89" spans="1:26" ht="30" customHeight="1">
      <c r="A89" s="37" t="s">
        <v>705</v>
      </c>
      <c r="B89" s="39" t="s">
        <v>52</v>
      </c>
      <c r="C89" s="86" t="s">
        <v>707</v>
      </c>
      <c r="D89" s="39" t="s">
        <v>52</v>
      </c>
      <c r="E89" s="86" t="s">
        <v>709</v>
      </c>
      <c r="F89" s="86"/>
      <c r="G89" s="50"/>
      <c r="H89" s="51"/>
      <c r="I89" s="51"/>
      <c r="J89" s="51"/>
      <c r="K89" s="51"/>
      <c r="L89" s="51"/>
      <c r="M89" s="51"/>
      <c r="N89" s="51"/>
      <c r="O89" s="53"/>
      <c r="P89" s="43"/>
      <c r="Q89" s="9"/>
      <c r="R89" s="9"/>
      <c r="S89" s="9"/>
      <c r="T89" s="9"/>
      <c r="U89" s="9"/>
      <c r="V89" s="9"/>
      <c r="W89" s="9"/>
      <c r="X89" s="9"/>
      <c r="Y89" s="9"/>
      <c r="Z89" s="9"/>
    </row>
    <row r="90" spans="1:26" ht="60" customHeight="1">
      <c r="A90" s="37" t="s">
        <v>711</v>
      </c>
      <c r="B90" s="39" t="s">
        <v>52</v>
      </c>
      <c r="C90" s="86" t="s">
        <v>713</v>
      </c>
      <c r="D90" s="39" t="s">
        <v>52</v>
      </c>
      <c r="E90" s="86" t="s">
        <v>94</v>
      </c>
      <c r="F90" s="86"/>
      <c r="G90" s="50"/>
      <c r="H90" s="51"/>
      <c r="I90" s="51"/>
      <c r="J90" s="51"/>
      <c r="K90" s="51"/>
      <c r="L90" s="51"/>
      <c r="M90" s="51"/>
      <c r="N90" s="51"/>
      <c r="O90" s="53"/>
      <c r="P90" s="43"/>
      <c r="Q90" s="9"/>
      <c r="R90" s="9"/>
      <c r="S90" s="9"/>
      <c r="T90" s="9"/>
      <c r="U90" s="9"/>
      <c r="V90" s="9"/>
      <c r="W90" s="9"/>
      <c r="X90" s="9"/>
      <c r="Y90" s="9"/>
      <c r="Z90" s="9"/>
    </row>
    <row r="91" spans="1:26" ht="75" customHeight="1">
      <c r="A91" s="37" t="s">
        <v>717</v>
      </c>
      <c r="B91" s="39" t="s">
        <v>52</v>
      </c>
      <c r="C91" s="86" t="s">
        <v>719</v>
      </c>
      <c r="D91" s="39" t="s">
        <v>52</v>
      </c>
      <c r="E91" s="86" t="s">
        <v>720</v>
      </c>
      <c r="F91" s="86"/>
      <c r="G91" s="50"/>
      <c r="H91" s="51"/>
      <c r="I91" s="51"/>
      <c r="J91" s="51"/>
      <c r="K91" s="51"/>
      <c r="L91" s="51"/>
      <c r="M91" s="51"/>
      <c r="N91" s="51"/>
      <c r="O91" s="53"/>
      <c r="P91" s="43"/>
      <c r="Q91" s="9"/>
      <c r="R91" s="9"/>
      <c r="S91" s="9"/>
      <c r="T91" s="9"/>
      <c r="U91" s="9"/>
      <c r="V91" s="9"/>
      <c r="W91" s="9"/>
      <c r="X91" s="9"/>
      <c r="Y91" s="9"/>
      <c r="Z91" s="9"/>
    </row>
    <row r="92" spans="1:26" ht="30" customHeight="1">
      <c r="A92" s="37" t="s">
        <v>723</v>
      </c>
      <c r="B92" s="39" t="s">
        <v>52</v>
      </c>
      <c r="C92" s="86" t="s">
        <v>725</v>
      </c>
      <c r="D92" s="39" t="s">
        <v>52</v>
      </c>
      <c r="E92" s="86" t="s">
        <v>726</v>
      </c>
      <c r="F92" s="86"/>
      <c r="G92" s="50"/>
      <c r="H92" s="51"/>
      <c r="I92" s="51"/>
      <c r="J92" s="51"/>
      <c r="K92" s="51"/>
      <c r="L92" s="51"/>
      <c r="M92" s="51"/>
      <c r="N92" s="51"/>
      <c r="O92" s="53"/>
      <c r="P92" s="43"/>
      <c r="Q92" s="9"/>
      <c r="R92" s="9"/>
      <c r="S92" s="9"/>
      <c r="T92" s="9"/>
      <c r="U92" s="9"/>
      <c r="V92" s="9"/>
      <c r="W92" s="9"/>
      <c r="X92" s="9"/>
      <c r="Y92" s="9"/>
      <c r="Z92" s="9"/>
    </row>
    <row r="93" spans="1:26" ht="45" customHeight="1">
      <c r="A93" s="37" t="s">
        <v>729</v>
      </c>
      <c r="B93" s="39" t="s">
        <v>52</v>
      </c>
      <c r="C93" s="86" t="s">
        <v>731</v>
      </c>
      <c r="D93" s="39" t="s">
        <v>52</v>
      </c>
      <c r="E93" s="86" t="s">
        <v>732</v>
      </c>
      <c r="F93" s="86"/>
      <c r="G93" s="50"/>
      <c r="H93" s="51"/>
      <c r="I93" s="51"/>
      <c r="J93" s="51"/>
      <c r="K93" s="51"/>
      <c r="L93" s="51"/>
      <c r="M93" s="51"/>
      <c r="N93" s="51"/>
      <c r="O93" s="53"/>
      <c r="P93" s="43"/>
      <c r="Q93" s="9"/>
      <c r="R93" s="9"/>
      <c r="S93" s="9"/>
      <c r="T93" s="9"/>
      <c r="U93" s="9"/>
      <c r="V93" s="9"/>
      <c r="W93" s="9"/>
      <c r="X93" s="9"/>
      <c r="Y93" s="9"/>
      <c r="Z93" s="9"/>
    </row>
    <row r="94" spans="1:26" ht="45" customHeight="1">
      <c r="A94" s="37" t="s">
        <v>736</v>
      </c>
      <c r="B94" s="39" t="s">
        <v>52</v>
      </c>
      <c r="C94" s="86" t="s">
        <v>737</v>
      </c>
      <c r="D94" s="39" t="s">
        <v>52</v>
      </c>
      <c r="E94" s="102" t="s">
        <v>738</v>
      </c>
      <c r="F94" s="102"/>
      <c r="G94" s="50"/>
      <c r="H94" s="51"/>
      <c r="I94" s="51"/>
      <c r="J94" s="51"/>
      <c r="K94" s="51"/>
      <c r="L94" s="51"/>
      <c r="M94" s="51"/>
      <c r="N94" s="51"/>
      <c r="O94" s="53"/>
      <c r="P94" s="43"/>
      <c r="Q94" s="9"/>
      <c r="R94" s="9"/>
      <c r="S94" s="9"/>
      <c r="T94" s="9"/>
      <c r="U94" s="9"/>
      <c r="V94" s="9"/>
      <c r="W94" s="9"/>
      <c r="X94" s="9"/>
      <c r="Y94" s="9"/>
      <c r="Z94" s="9"/>
    </row>
    <row r="95" spans="1:26" ht="30" customHeight="1">
      <c r="A95" s="37" t="s">
        <v>742</v>
      </c>
      <c r="B95" s="39" t="s">
        <v>52</v>
      </c>
      <c r="C95" s="86" t="s">
        <v>743</v>
      </c>
      <c r="D95" s="39" t="s">
        <v>52</v>
      </c>
      <c r="E95" s="86" t="s">
        <v>744</v>
      </c>
      <c r="F95" s="86"/>
      <c r="G95" s="50"/>
      <c r="H95" s="51"/>
      <c r="I95" s="51"/>
      <c r="J95" s="51"/>
      <c r="K95" s="51"/>
      <c r="L95" s="51"/>
      <c r="M95" s="51"/>
      <c r="N95" s="51"/>
      <c r="O95" s="53"/>
      <c r="P95" s="43"/>
      <c r="Q95" s="9"/>
      <c r="R95" s="9"/>
      <c r="S95" s="9"/>
      <c r="T95" s="9"/>
      <c r="U95" s="9"/>
      <c r="V95" s="9"/>
      <c r="W95" s="9"/>
      <c r="X95" s="9"/>
      <c r="Y95" s="9"/>
      <c r="Z95" s="9"/>
    </row>
    <row r="96" spans="1:26" ht="60" customHeight="1">
      <c r="A96" s="37" t="s">
        <v>748</v>
      </c>
      <c r="B96" s="39" t="s">
        <v>52</v>
      </c>
      <c r="C96" s="86" t="s">
        <v>749</v>
      </c>
      <c r="D96" s="39" t="s">
        <v>52</v>
      </c>
      <c r="E96" s="86" t="s">
        <v>94</v>
      </c>
      <c r="F96" s="86"/>
      <c r="G96" s="50"/>
      <c r="H96" s="51"/>
      <c r="I96" s="51"/>
      <c r="J96" s="51"/>
      <c r="K96" s="51"/>
      <c r="L96" s="51"/>
      <c r="M96" s="51"/>
      <c r="N96" s="51"/>
      <c r="O96" s="53"/>
      <c r="P96" s="43"/>
      <c r="Q96" s="9"/>
      <c r="R96" s="9"/>
      <c r="S96" s="9"/>
      <c r="T96" s="9"/>
      <c r="U96" s="9"/>
      <c r="V96" s="9"/>
      <c r="W96" s="9"/>
      <c r="X96" s="9"/>
      <c r="Y96" s="9"/>
      <c r="Z96" s="9"/>
    </row>
    <row r="97" spans="1:26" ht="30" customHeight="1">
      <c r="A97" s="37" t="s">
        <v>753</v>
      </c>
      <c r="B97" s="39" t="s">
        <v>52</v>
      </c>
      <c r="C97" s="86" t="s">
        <v>754</v>
      </c>
      <c r="D97" s="39" t="s">
        <v>52</v>
      </c>
      <c r="E97" s="86" t="s">
        <v>755</v>
      </c>
      <c r="F97" s="86"/>
      <c r="G97" s="50"/>
      <c r="H97" s="51"/>
      <c r="I97" s="51"/>
      <c r="J97" s="51"/>
      <c r="K97" s="51"/>
      <c r="L97" s="51"/>
      <c r="M97" s="51"/>
      <c r="N97" s="51"/>
      <c r="O97" s="53"/>
      <c r="P97" s="43"/>
      <c r="Q97" s="9"/>
      <c r="R97" s="9"/>
      <c r="S97" s="9"/>
      <c r="T97" s="9"/>
      <c r="U97" s="9"/>
      <c r="V97" s="9"/>
      <c r="W97" s="9"/>
      <c r="X97" s="9"/>
      <c r="Y97" s="9"/>
      <c r="Z97" s="9"/>
    </row>
    <row r="98" spans="1:26" ht="30" customHeight="1">
      <c r="A98" s="37" t="s">
        <v>759</v>
      </c>
      <c r="B98" s="39" t="s">
        <v>52</v>
      </c>
      <c r="C98" s="86" t="s">
        <v>760</v>
      </c>
      <c r="D98" s="39" t="s">
        <v>52</v>
      </c>
      <c r="E98" s="86" t="s">
        <v>761</v>
      </c>
      <c r="F98" s="86"/>
      <c r="G98" s="50"/>
      <c r="H98" s="51"/>
      <c r="I98" s="51"/>
      <c r="J98" s="51"/>
      <c r="K98" s="51"/>
      <c r="L98" s="51"/>
      <c r="M98" s="51"/>
      <c r="N98" s="51"/>
      <c r="O98" s="53"/>
      <c r="P98" s="43"/>
      <c r="Q98" s="9"/>
      <c r="R98" s="9"/>
      <c r="S98" s="9"/>
      <c r="T98" s="9"/>
      <c r="U98" s="9"/>
      <c r="V98" s="9"/>
      <c r="W98" s="9"/>
      <c r="X98" s="9"/>
      <c r="Y98" s="9"/>
      <c r="Z98" s="9"/>
    </row>
    <row r="99" spans="1:26" ht="30" customHeight="1">
      <c r="A99" s="37" t="s">
        <v>765</v>
      </c>
      <c r="B99" s="39" t="s">
        <v>52</v>
      </c>
      <c r="C99" s="86" t="s">
        <v>766</v>
      </c>
      <c r="D99" s="39" t="s">
        <v>52</v>
      </c>
      <c r="E99" s="86" t="s">
        <v>767</v>
      </c>
      <c r="F99" s="86"/>
      <c r="G99" s="50"/>
      <c r="H99" s="51"/>
      <c r="I99" s="51"/>
      <c r="J99" s="51"/>
      <c r="K99" s="51"/>
      <c r="L99" s="51"/>
      <c r="M99" s="51"/>
      <c r="N99" s="51"/>
      <c r="O99" s="53"/>
      <c r="P99" s="43"/>
      <c r="Q99" s="9"/>
      <c r="R99" s="9"/>
      <c r="S99" s="9"/>
      <c r="T99" s="9"/>
      <c r="U99" s="9"/>
      <c r="V99" s="9"/>
      <c r="W99" s="9"/>
      <c r="X99" s="9"/>
      <c r="Y99" s="9"/>
      <c r="Z99" s="9"/>
    </row>
    <row r="100" spans="1:26" ht="75" customHeight="1">
      <c r="A100" s="37" t="s">
        <v>771</v>
      </c>
      <c r="B100" s="39" t="s">
        <v>52</v>
      </c>
      <c r="C100" s="86" t="s">
        <v>772</v>
      </c>
      <c r="D100" s="39" t="s">
        <v>52</v>
      </c>
      <c r="E100" s="86" t="s">
        <v>94</v>
      </c>
      <c r="F100" s="86"/>
      <c r="G100" s="50"/>
      <c r="H100" s="51"/>
      <c r="I100" s="51"/>
      <c r="J100" s="51"/>
      <c r="K100" s="51"/>
      <c r="L100" s="51"/>
      <c r="M100" s="51"/>
      <c r="N100" s="51"/>
      <c r="O100" s="53"/>
      <c r="P100" s="43"/>
      <c r="Q100" s="9"/>
      <c r="R100" s="9"/>
      <c r="S100" s="9"/>
      <c r="T100" s="9"/>
      <c r="U100" s="9"/>
      <c r="V100" s="9"/>
      <c r="W100" s="9"/>
      <c r="X100" s="9"/>
      <c r="Y100" s="9"/>
      <c r="Z100" s="9"/>
    </row>
    <row r="101" spans="1:26" ht="30" customHeight="1">
      <c r="A101" s="37" t="s">
        <v>777</v>
      </c>
      <c r="B101" s="39" t="s">
        <v>52</v>
      </c>
      <c r="C101" s="86" t="s">
        <v>778</v>
      </c>
      <c r="D101" s="39" t="s">
        <v>52</v>
      </c>
      <c r="E101" s="86" t="s">
        <v>779</v>
      </c>
      <c r="F101" s="86"/>
      <c r="G101" s="50"/>
      <c r="H101" s="51"/>
      <c r="I101" s="51"/>
      <c r="J101" s="51"/>
      <c r="K101" s="51"/>
      <c r="L101" s="51"/>
      <c r="M101" s="51"/>
      <c r="N101" s="51"/>
      <c r="O101" s="53"/>
      <c r="P101" s="43"/>
      <c r="Q101" s="9"/>
      <c r="R101" s="9"/>
      <c r="S101" s="9"/>
      <c r="T101" s="9"/>
      <c r="U101" s="9"/>
      <c r="V101" s="9"/>
      <c r="W101" s="9"/>
      <c r="X101" s="9"/>
      <c r="Y101" s="9"/>
      <c r="Z101" s="9"/>
    </row>
    <row r="102" spans="1:26" ht="45" customHeight="1">
      <c r="A102" s="37" t="s">
        <v>781</v>
      </c>
      <c r="B102" s="39" t="s">
        <v>52</v>
      </c>
      <c r="C102" s="86" t="s">
        <v>782</v>
      </c>
      <c r="D102" s="39" t="s">
        <v>52</v>
      </c>
      <c r="E102" s="86" t="s">
        <v>784</v>
      </c>
      <c r="F102" s="86"/>
      <c r="G102" s="50"/>
      <c r="H102" s="51"/>
      <c r="I102" s="51"/>
      <c r="J102" s="51"/>
      <c r="K102" s="51"/>
      <c r="L102" s="51"/>
      <c r="M102" s="51"/>
      <c r="N102" s="51"/>
      <c r="O102" s="53"/>
      <c r="P102" s="43"/>
      <c r="Q102" s="9"/>
      <c r="R102" s="9"/>
      <c r="S102" s="9"/>
      <c r="T102" s="9"/>
      <c r="U102" s="9"/>
      <c r="V102" s="9"/>
      <c r="W102" s="9"/>
      <c r="X102" s="9"/>
      <c r="Y102" s="9"/>
      <c r="Z102" s="9"/>
    </row>
    <row r="103" spans="1:26" ht="30" customHeight="1">
      <c r="A103" s="37" t="s">
        <v>786</v>
      </c>
      <c r="B103" s="39" t="s">
        <v>52</v>
      </c>
      <c r="C103" s="86" t="s">
        <v>787</v>
      </c>
      <c r="D103" s="39" t="s">
        <v>52</v>
      </c>
      <c r="E103" s="86" t="s">
        <v>788</v>
      </c>
      <c r="F103" s="86"/>
      <c r="G103" s="50"/>
      <c r="H103" s="51"/>
      <c r="I103" s="51"/>
      <c r="J103" s="51"/>
      <c r="K103" s="51"/>
      <c r="L103" s="51"/>
      <c r="M103" s="51"/>
      <c r="N103" s="51"/>
      <c r="O103" s="53"/>
      <c r="P103" s="43"/>
      <c r="Q103" s="9"/>
      <c r="R103" s="9"/>
      <c r="S103" s="9"/>
      <c r="T103" s="9"/>
      <c r="U103" s="9"/>
      <c r="V103" s="9"/>
      <c r="W103" s="9"/>
      <c r="X103" s="9"/>
      <c r="Y103" s="9"/>
      <c r="Z103" s="9"/>
    </row>
    <row r="104" spans="1:26" ht="45" customHeight="1">
      <c r="A104" s="37" t="s">
        <v>790</v>
      </c>
      <c r="B104" s="39" t="s">
        <v>52</v>
      </c>
      <c r="C104" s="86" t="s">
        <v>791</v>
      </c>
      <c r="D104" s="39" t="s">
        <v>52</v>
      </c>
      <c r="E104" s="86" t="s">
        <v>792</v>
      </c>
      <c r="F104" s="86"/>
      <c r="G104" s="50"/>
      <c r="H104" s="51"/>
      <c r="I104" s="51"/>
      <c r="J104" s="51"/>
      <c r="K104" s="51"/>
      <c r="L104" s="51"/>
      <c r="M104" s="51"/>
      <c r="N104" s="51"/>
      <c r="O104" s="53"/>
      <c r="P104" s="43"/>
      <c r="Q104" s="9"/>
      <c r="R104" s="9"/>
      <c r="S104" s="9"/>
      <c r="T104" s="9"/>
      <c r="U104" s="9"/>
      <c r="V104" s="9"/>
      <c r="W104" s="9"/>
      <c r="X104" s="9"/>
      <c r="Y104" s="9"/>
      <c r="Z104" s="9"/>
    </row>
    <row r="105" spans="1:26" ht="45" customHeight="1">
      <c r="A105" s="37" t="s">
        <v>793</v>
      </c>
      <c r="B105" s="39" t="s">
        <v>52</v>
      </c>
      <c r="C105" s="86" t="s">
        <v>795</v>
      </c>
      <c r="D105" s="39" t="s">
        <v>52</v>
      </c>
      <c r="E105" s="86" t="s">
        <v>119</v>
      </c>
      <c r="F105" s="86"/>
      <c r="G105" s="50"/>
      <c r="H105" s="51"/>
      <c r="I105" s="51"/>
      <c r="J105" s="51"/>
      <c r="K105" s="51"/>
      <c r="L105" s="51"/>
      <c r="M105" s="51"/>
      <c r="N105" s="51"/>
      <c r="O105" s="53"/>
      <c r="P105" s="43"/>
      <c r="Q105" s="9"/>
      <c r="R105" s="9"/>
      <c r="S105" s="9"/>
      <c r="T105" s="9"/>
      <c r="U105" s="9"/>
      <c r="V105" s="9"/>
      <c r="W105" s="9"/>
      <c r="X105" s="9"/>
      <c r="Y105" s="9"/>
      <c r="Z105" s="9"/>
    </row>
    <row r="106" spans="1:26" ht="45" customHeight="1">
      <c r="A106" s="37" t="s">
        <v>797</v>
      </c>
      <c r="B106" s="39" t="s">
        <v>52</v>
      </c>
      <c r="C106" s="86" t="s">
        <v>798</v>
      </c>
      <c r="D106" s="39" t="s">
        <v>52</v>
      </c>
      <c r="E106" s="86" t="s">
        <v>94</v>
      </c>
      <c r="F106" s="86"/>
      <c r="G106" s="50"/>
      <c r="H106" s="51"/>
      <c r="I106" s="51"/>
      <c r="J106" s="51"/>
      <c r="K106" s="51"/>
      <c r="L106" s="51"/>
      <c r="M106" s="51"/>
      <c r="N106" s="51"/>
      <c r="O106" s="53"/>
      <c r="P106" s="43"/>
      <c r="Q106" s="9"/>
      <c r="R106" s="9"/>
      <c r="S106" s="9"/>
      <c r="T106" s="9"/>
      <c r="U106" s="9"/>
      <c r="V106" s="9"/>
      <c r="W106" s="9"/>
      <c r="X106" s="9"/>
      <c r="Y106" s="9"/>
      <c r="Z106" s="9"/>
    </row>
    <row r="107" spans="1:26" ht="30" customHeight="1">
      <c r="A107" s="37" t="s">
        <v>803</v>
      </c>
      <c r="B107" s="39" t="s">
        <v>52</v>
      </c>
      <c r="C107" s="86" t="s">
        <v>804</v>
      </c>
      <c r="D107" s="39" t="s">
        <v>52</v>
      </c>
      <c r="E107" s="86" t="s">
        <v>805</v>
      </c>
      <c r="F107" s="86"/>
      <c r="G107" s="50"/>
      <c r="H107" s="51"/>
      <c r="I107" s="51"/>
      <c r="J107" s="51"/>
      <c r="K107" s="51"/>
      <c r="L107" s="51"/>
      <c r="M107" s="51"/>
      <c r="N107" s="51"/>
      <c r="O107" s="53"/>
      <c r="P107" s="43"/>
      <c r="Q107" s="9"/>
      <c r="R107" s="9"/>
      <c r="S107" s="9"/>
      <c r="T107" s="9"/>
      <c r="U107" s="9"/>
      <c r="V107" s="9"/>
      <c r="W107" s="9"/>
      <c r="X107" s="9"/>
      <c r="Y107" s="9"/>
      <c r="Z107" s="9"/>
    </row>
    <row r="108" spans="1:26" ht="30" customHeight="1">
      <c r="A108" s="37" t="s">
        <v>808</v>
      </c>
      <c r="B108" s="39" t="s">
        <v>52</v>
      </c>
      <c r="C108" s="86" t="s">
        <v>810</v>
      </c>
      <c r="D108" s="39" t="s">
        <v>52</v>
      </c>
      <c r="E108" s="86" t="s">
        <v>811</v>
      </c>
      <c r="F108" s="86"/>
      <c r="G108" s="50"/>
      <c r="H108" s="51"/>
      <c r="I108" s="51"/>
      <c r="J108" s="51"/>
      <c r="K108" s="51"/>
      <c r="L108" s="51"/>
      <c r="M108" s="51"/>
      <c r="N108" s="51"/>
      <c r="O108" s="53"/>
      <c r="P108" s="43"/>
      <c r="Q108" s="9"/>
      <c r="R108" s="9"/>
      <c r="S108" s="9"/>
      <c r="T108" s="9"/>
      <c r="U108" s="9"/>
      <c r="V108" s="9"/>
      <c r="W108" s="9"/>
      <c r="X108" s="9"/>
      <c r="Y108" s="9"/>
      <c r="Z108" s="9"/>
    </row>
    <row r="109" spans="1:26" ht="60" customHeight="1">
      <c r="A109" s="37" t="s">
        <v>812</v>
      </c>
      <c r="B109" s="39" t="s">
        <v>52</v>
      </c>
      <c r="C109" s="86" t="s">
        <v>814</v>
      </c>
      <c r="D109" s="39" t="s">
        <v>52</v>
      </c>
      <c r="E109" s="86" t="s">
        <v>119</v>
      </c>
      <c r="F109" s="86"/>
      <c r="G109" s="50"/>
      <c r="H109" s="51"/>
      <c r="I109" s="51"/>
      <c r="J109" s="51"/>
      <c r="K109" s="51"/>
      <c r="L109" s="51"/>
      <c r="M109" s="51"/>
      <c r="N109" s="51"/>
      <c r="O109" s="53"/>
      <c r="P109" s="43"/>
      <c r="Q109" s="9"/>
      <c r="R109" s="9"/>
      <c r="S109" s="9"/>
      <c r="T109" s="9"/>
      <c r="U109" s="9"/>
      <c r="V109" s="9"/>
      <c r="W109" s="9"/>
      <c r="X109" s="9"/>
      <c r="Y109" s="9"/>
      <c r="Z109" s="9"/>
    </row>
    <row r="110" spans="1:26" ht="90" customHeight="1">
      <c r="A110" s="37" t="s">
        <v>817</v>
      </c>
      <c r="B110" s="39" t="s">
        <v>52</v>
      </c>
      <c r="C110" s="102" t="s">
        <v>818</v>
      </c>
      <c r="D110" s="39" t="s">
        <v>52</v>
      </c>
      <c r="E110" s="86" t="s">
        <v>819</v>
      </c>
      <c r="F110" s="86"/>
      <c r="G110" s="50"/>
      <c r="H110" s="51"/>
      <c r="I110" s="51"/>
      <c r="J110" s="51"/>
      <c r="K110" s="51"/>
      <c r="L110" s="51"/>
      <c r="M110" s="51"/>
      <c r="N110" s="51"/>
      <c r="O110" s="53"/>
      <c r="P110" s="43"/>
      <c r="Q110" s="9"/>
      <c r="R110" s="9"/>
      <c r="S110" s="9"/>
      <c r="T110" s="9"/>
      <c r="U110" s="9"/>
      <c r="V110" s="9"/>
      <c r="W110" s="9"/>
      <c r="X110" s="9"/>
      <c r="Y110" s="9"/>
      <c r="Z110" s="9"/>
    </row>
    <row r="111" spans="1:26" ht="15.75" customHeight="1">
      <c r="A111" s="37" t="s">
        <v>823</v>
      </c>
      <c r="B111" s="39" t="s">
        <v>52</v>
      </c>
      <c r="C111" s="86" t="s">
        <v>824</v>
      </c>
      <c r="D111" s="39" t="s">
        <v>52</v>
      </c>
      <c r="E111" s="86" t="s">
        <v>825</v>
      </c>
      <c r="F111" s="110"/>
      <c r="G111" s="50"/>
      <c r="H111" s="51"/>
      <c r="I111" s="51"/>
      <c r="J111" s="51"/>
      <c r="K111" s="51"/>
      <c r="L111" s="51"/>
      <c r="M111" s="51"/>
      <c r="N111" s="51"/>
      <c r="O111" s="53"/>
      <c r="P111" s="43"/>
      <c r="Q111" s="9"/>
      <c r="R111" s="9"/>
      <c r="S111" s="9"/>
      <c r="T111" s="9"/>
      <c r="U111" s="9"/>
      <c r="V111" s="9"/>
      <c r="W111" s="9"/>
      <c r="X111" s="9"/>
      <c r="Y111" s="9"/>
      <c r="Z111" s="9"/>
    </row>
    <row r="112" spans="1:26" ht="15.75" customHeight="1">
      <c r="A112" s="37"/>
      <c r="B112" s="51"/>
      <c r="C112" s="43"/>
      <c r="D112" s="51"/>
      <c r="E112" s="43"/>
      <c r="F112" s="41"/>
      <c r="G112" s="50"/>
      <c r="H112" s="51"/>
      <c r="I112" s="51"/>
      <c r="J112" s="51"/>
      <c r="K112" s="51"/>
      <c r="L112" s="51"/>
      <c r="M112" s="51"/>
      <c r="N112" s="51"/>
      <c r="O112" s="51"/>
      <c r="P112" s="43"/>
      <c r="Q112" s="9"/>
      <c r="R112" s="9"/>
      <c r="S112" s="9"/>
      <c r="T112" s="9"/>
      <c r="U112" s="9"/>
      <c r="V112" s="9"/>
      <c r="W112" s="9"/>
      <c r="X112" s="9"/>
      <c r="Y112" s="9"/>
      <c r="Z112" s="9"/>
    </row>
    <row r="113" spans="1:26" ht="15.75" customHeight="1">
      <c r="A113" s="37"/>
      <c r="B113" s="51"/>
      <c r="C113" s="43"/>
      <c r="D113" s="51"/>
      <c r="E113" s="43"/>
      <c r="F113" s="41"/>
      <c r="G113" s="50"/>
      <c r="H113" s="51"/>
      <c r="I113" s="51"/>
      <c r="J113" s="51"/>
      <c r="K113" s="51"/>
      <c r="L113" s="51"/>
      <c r="M113" s="51"/>
      <c r="N113" s="51"/>
      <c r="O113" s="51"/>
      <c r="P113" s="43"/>
      <c r="Q113" s="9"/>
      <c r="R113" s="9"/>
      <c r="S113" s="9"/>
      <c r="T113" s="9"/>
      <c r="U113" s="9"/>
      <c r="V113" s="9"/>
      <c r="W113" s="9"/>
      <c r="X113" s="9"/>
      <c r="Y113" s="9"/>
      <c r="Z113" s="9"/>
    </row>
    <row r="114" spans="1:26" ht="15.75" customHeight="1">
      <c r="A114" s="37"/>
      <c r="B114" s="51"/>
      <c r="C114" s="43"/>
      <c r="D114" s="51"/>
      <c r="E114" s="43"/>
      <c r="F114" s="41"/>
      <c r="G114" s="50"/>
      <c r="H114" s="51"/>
      <c r="I114" s="51"/>
      <c r="J114" s="51"/>
      <c r="K114" s="51"/>
      <c r="L114" s="51"/>
      <c r="M114" s="51"/>
      <c r="N114" s="51"/>
      <c r="O114" s="51"/>
      <c r="P114" s="43"/>
      <c r="Q114" s="9"/>
      <c r="R114" s="9"/>
      <c r="S114" s="9"/>
      <c r="T114" s="9"/>
      <c r="U114" s="9"/>
      <c r="V114" s="9"/>
      <c r="W114" s="9"/>
      <c r="X114" s="9"/>
      <c r="Y114" s="9"/>
      <c r="Z114" s="9"/>
    </row>
    <row r="115" spans="1:26" ht="15.75" customHeight="1">
      <c r="A115" s="37"/>
      <c r="B115" s="51"/>
      <c r="C115" s="43"/>
      <c r="D115" s="51"/>
      <c r="E115" s="43"/>
      <c r="F115" s="41"/>
      <c r="G115" s="50"/>
      <c r="H115" s="51"/>
      <c r="I115" s="51"/>
      <c r="J115" s="51"/>
      <c r="K115" s="51"/>
      <c r="L115" s="51"/>
      <c r="M115" s="51"/>
      <c r="N115" s="51"/>
      <c r="O115" s="51"/>
      <c r="P115" s="43"/>
      <c r="Q115" s="9"/>
      <c r="R115" s="9"/>
      <c r="S115" s="9"/>
      <c r="T115" s="9"/>
      <c r="U115" s="9"/>
      <c r="V115" s="9"/>
      <c r="W115" s="9"/>
      <c r="X115" s="9"/>
      <c r="Y115" s="9"/>
      <c r="Z115" s="9"/>
    </row>
    <row r="116" spans="1:26" ht="15.75" customHeight="1">
      <c r="A116" s="37"/>
      <c r="B116" s="51"/>
      <c r="C116" s="43"/>
      <c r="D116" s="51"/>
      <c r="E116" s="43"/>
      <c r="F116" s="41"/>
      <c r="G116" s="50"/>
      <c r="H116" s="51"/>
      <c r="I116" s="51"/>
      <c r="J116" s="51"/>
      <c r="K116" s="51"/>
      <c r="L116" s="51"/>
      <c r="M116" s="51"/>
      <c r="N116" s="51"/>
      <c r="O116" s="51"/>
      <c r="P116" s="43"/>
      <c r="Q116" s="9"/>
      <c r="R116" s="9"/>
      <c r="S116" s="9"/>
      <c r="T116" s="9"/>
      <c r="U116" s="9"/>
      <c r="V116" s="9"/>
      <c r="W116" s="9"/>
      <c r="X116" s="9"/>
      <c r="Y116" s="9"/>
      <c r="Z116" s="9"/>
    </row>
    <row r="117" spans="1:26" ht="15.75" customHeight="1">
      <c r="A117" s="37"/>
      <c r="B117" s="51"/>
      <c r="C117" s="43"/>
      <c r="D117" s="51"/>
      <c r="E117" s="43"/>
      <c r="F117" s="41"/>
      <c r="G117" s="50"/>
      <c r="H117" s="51"/>
      <c r="I117" s="51"/>
      <c r="J117" s="51"/>
      <c r="K117" s="51"/>
      <c r="L117" s="51"/>
      <c r="M117" s="51"/>
      <c r="N117" s="51"/>
      <c r="O117" s="51"/>
      <c r="P117" s="43"/>
      <c r="Q117" s="9"/>
      <c r="R117" s="9"/>
      <c r="S117" s="9"/>
      <c r="T117" s="9"/>
      <c r="U117" s="9"/>
      <c r="V117" s="9"/>
      <c r="W117" s="9"/>
      <c r="X117" s="9"/>
      <c r="Y117" s="9"/>
      <c r="Z117" s="9"/>
    </row>
    <row r="118" spans="1:26" ht="15.75" customHeight="1">
      <c r="A118" s="37"/>
      <c r="B118" s="51"/>
      <c r="C118" s="43"/>
      <c r="D118" s="51"/>
      <c r="E118" s="43"/>
      <c r="F118" s="41"/>
      <c r="G118" s="50"/>
      <c r="H118" s="51"/>
      <c r="I118" s="51"/>
      <c r="J118" s="51"/>
      <c r="K118" s="51"/>
      <c r="L118" s="51"/>
      <c r="M118" s="51"/>
      <c r="N118" s="51"/>
      <c r="O118" s="51"/>
      <c r="P118" s="43"/>
      <c r="Q118" s="9"/>
      <c r="R118" s="9"/>
      <c r="S118" s="9"/>
      <c r="T118" s="9"/>
      <c r="U118" s="9"/>
      <c r="V118" s="9"/>
      <c r="W118" s="9"/>
      <c r="X118" s="9"/>
      <c r="Y118" s="9"/>
      <c r="Z118" s="9"/>
    </row>
    <row r="119" spans="1:26" ht="15.75" customHeight="1">
      <c r="A119" s="37"/>
      <c r="B119" s="51"/>
      <c r="C119" s="43"/>
      <c r="D119" s="51"/>
      <c r="E119" s="43"/>
      <c r="F119" s="41"/>
      <c r="G119" s="50"/>
      <c r="H119" s="51"/>
      <c r="I119" s="51"/>
      <c r="J119" s="51"/>
      <c r="K119" s="51"/>
      <c r="L119" s="51"/>
      <c r="M119" s="51"/>
      <c r="N119" s="51"/>
      <c r="O119" s="51"/>
      <c r="P119" s="43"/>
      <c r="Q119" s="9"/>
      <c r="R119" s="9"/>
      <c r="S119" s="9"/>
      <c r="T119" s="9"/>
      <c r="U119" s="9"/>
      <c r="V119" s="9"/>
      <c r="W119" s="9"/>
      <c r="X119" s="9"/>
      <c r="Y119" s="9"/>
      <c r="Z119" s="9"/>
    </row>
    <row r="120" spans="1:26" ht="4.5" customHeight="1">
      <c r="A120" s="60"/>
      <c r="B120" s="60"/>
      <c r="C120" s="60"/>
      <c r="D120" s="60"/>
      <c r="E120" s="60"/>
      <c r="F120" s="60"/>
      <c r="G120" s="62"/>
      <c r="H120" s="60"/>
      <c r="I120" s="60"/>
      <c r="J120" s="60"/>
      <c r="K120" s="60"/>
      <c r="L120" s="60"/>
      <c r="M120" s="60"/>
      <c r="N120" s="60"/>
      <c r="O120" s="60"/>
      <c r="P120" s="60"/>
      <c r="Q120" s="9"/>
      <c r="R120" s="9"/>
      <c r="S120" s="9"/>
      <c r="T120" s="9"/>
      <c r="U120" s="9"/>
      <c r="V120" s="9"/>
      <c r="W120" s="9"/>
      <c r="X120" s="9"/>
      <c r="Y120" s="9"/>
      <c r="Z120" s="9"/>
    </row>
    <row r="121" spans="1:26" ht="15.75" customHeight="1">
      <c r="A121" s="64" t="s">
        <v>208</v>
      </c>
      <c r="B121" s="140"/>
      <c r="C121" s="138"/>
      <c r="D121" s="138"/>
      <c r="E121" s="139"/>
      <c r="F121" s="65" t="s">
        <v>231</v>
      </c>
      <c r="G121" s="66">
        <f>COUNTIF(G62:G119,"Pass")</f>
        <v>0</v>
      </c>
      <c r="H121" s="64" t="s">
        <v>242</v>
      </c>
      <c r="I121" s="64" t="s">
        <v>243</v>
      </c>
      <c r="J121" s="137">
        <f>COUNTIF(J62:J119,"High")</f>
        <v>0</v>
      </c>
      <c r="K121" s="138"/>
      <c r="L121" s="139"/>
      <c r="M121" s="64" t="s">
        <v>255</v>
      </c>
      <c r="N121" s="140"/>
      <c r="O121" s="138"/>
      <c r="P121" s="139"/>
      <c r="Q121" s="9"/>
      <c r="R121" s="9"/>
      <c r="S121" s="9"/>
      <c r="T121" s="9"/>
      <c r="U121" s="9"/>
      <c r="V121" s="9"/>
      <c r="W121" s="9"/>
      <c r="X121" s="9"/>
      <c r="Y121" s="9"/>
      <c r="Z121" s="9"/>
    </row>
    <row r="122" spans="1:26" ht="15.75" customHeight="1">
      <c r="A122" s="152">
        <f>COUNTA(A62:A119)</f>
        <v>50</v>
      </c>
      <c r="B122" s="141"/>
      <c r="C122" s="142"/>
      <c r="D122" s="142"/>
      <c r="E122" s="143"/>
      <c r="F122" s="65" t="s">
        <v>281</v>
      </c>
      <c r="G122" s="66">
        <f>COUNTIF(G62:G119,"Fail")</f>
        <v>0</v>
      </c>
      <c r="H122" s="67">
        <f>COUNTIF(H62:H119,"Functional")</f>
        <v>0</v>
      </c>
      <c r="I122" s="64" t="s">
        <v>291</v>
      </c>
      <c r="J122" s="148">
        <f>COUNTIF(J62:J119,"Medium")</f>
        <v>0</v>
      </c>
      <c r="K122" s="142"/>
      <c r="L122" s="143"/>
      <c r="M122" s="51">
        <f>COUNTIF(M62:M119,"YES")</f>
        <v>0</v>
      </c>
      <c r="N122" s="141"/>
      <c r="O122" s="142"/>
      <c r="P122" s="143"/>
      <c r="Q122" s="9"/>
      <c r="R122" s="9"/>
      <c r="S122" s="9"/>
      <c r="T122" s="9"/>
      <c r="U122" s="9"/>
      <c r="V122" s="9"/>
      <c r="W122" s="9"/>
      <c r="X122" s="9"/>
      <c r="Y122" s="9"/>
      <c r="Z122" s="9"/>
    </row>
    <row r="123" spans="1:26" ht="15.75" customHeight="1">
      <c r="A123" s="153"/>
      <c r="B123" s="141"/>
      <c r="C123" s="142"/>
      <c r="D123" s="142"/>
      <c r="E123" s="143"/>
      <c r="F123" s="65" t="s">
        <v>307</v>
      </c>
      <c r="G123" s="66">
        <f>COUNTIF(G62:G119,"Deffered")</f>
        <v>0</v>
      </c>
      <c r="H123" s="64" t="s">
        <v>308</v>
      </c>
      <c r="I123" s="64" t="s">
        <v>309</v>
      </c>
      <c r="J123" s="148">
        <f>COUNTIF(J62:J119,"Low")</f>
        <v>0</v>
      </c>
      <c r="K123" s="142"/>
      <c r="L123" s="143"/>
      <c r="M123" s="64" t="s">
        <v>315</v>
      </c>
      <c r="N123" s="141"/>
      <c r="O123" s="142"/>
      <c r="P123" s="143"/>
      <c r="Q123" s="9"/>
      <c r="R123" s="9"/>
      <c r="S123" s="9"/>
      <c r="T123" s="9"/>
      <c r="U123" s="9"/>
      <c r="V123" s="9"/>
      <c r="W123" s="9"/>
      <c r="X123" s="9"/>
      <c r="Y123" s="9"/>
      <c r="Z123" s="9"/>
    </row>
    <row r="124" spans="1:26" ht="15.75" customHeight="1">
      <c r="A124" s="154"/>
      <c r="B124" s="144"/>
      <c r="C124" s="145"/>
      <c r="D124" s="145"/>
      <c r="E124" s="146"/>
      <c r="F124" s="65" t="s">
        <v>329</v>
      </c>
      <c r="G124" s="66">
        <f>COUNTIF(G62:G119,"Not Yet Tested")</f>
        <v>0</v>
      </c>
      <c r="H124" s="67">
        <f>COUNTIF(H62:H119,"GUI")</f>
        <v>0</v>
      </c>
      <c r="I124" s="77" t="s">
        <v>334</v>
      </c>
      <c r="J124" s="147">
        <f>SUM(K62:K119)/60</f>
        <v>0</v>
      </c>
      <c r="K124" s="145"/>
      <c r="L124" s="146"/>
      <c r="M124" s="67">
        <f>COUNTIF(M62:M119,"NO")</f>
        <v>0</v>
      </c>
      <c r="N124" s="144"/>
      <c r="O124" s="145"/>
      <c r="P124" s="146"/>
      <c r="Q124" s="9"/>
      <c r="R124" s="9"/>
      <c r="S124" s="9"/>
      <c r="T124" s="9"/>
      <c r="U124" s="9"/>
      <c r="V124" s="9"/>
      <c r="W124" s="9"/>
      <c r="X124" s="9"/>
      <c r="Y124" s="9"/>
      <c r="Z124" s="9"/>
    </row>
    <row r="125" spans="1:26" ht="4.5" customHeight="1">
      <c r="A125" s="78"/>
      <c r="B125" s="79"/>
      <c r="C125" s="79"/>
      <c r="D125" s="79"/>
      <c r="E125" s="79"/>
      <c r="F125" s="65"/>
      <c r="G125" s="81"/>
      <c r="H125" s="82"/>
      <c r="I125" s="83"/>
      <c r="J125" s="83"/>
      <c r="K125" s="83"/>
      <c r="L125" s="83"/>
      <c r="M125" s="82"/>
      <c r="N125" s="79"/>
      <c r="O125" s="79"/>
      <c r="P125" s="85"/>
      <c r="Q125" s="9"/>
      <c r="R125" s="9"/>
      <c r="S125" s="9"/>
      <c r="T125" s="9"/>
      <c r="U125" s="9"/>
      <c r="V125" s="9"/>
      <c r="W125" s="9"/>
      <c r="X125" s="9"/>
      <c r="Y125" s="9"/>
      <c r="Z125" s="9"/>
    </row>
    <row r="126" spans="1:26" ht="15.75" customHeight="1">
      <c r="A126" s="37"/>
      <c r="B126" s="37"/>
      <c r="C126" s="37"/>
      <c r="D126" s="37"/>
      <c r="E126" s="37"/>
      <c r="F126" s="37"/>
      <c r="G126" s="37"/>
      <c r="H126" s="37"/>
      <c r="I126" s="37"/>
      <c r="J126" s="37"/>
      <c r="K126" s="37"/>
      <c r="L126" s="37"/>
      <c r="M126" s="37"/>
      <c r="N126" s="37"/>
      <c r="O126" s="37"/>
      <c r="P126" s="37"/>
      <c r="Q126" s="9"/>
      <c r="R126" s="9"/>
      <c r="S126" s="9"/>
      <c r="T126" s="9"/>
      <c r="U126" s="9"/>
      <c r="V126" s="9"/>
      <c r="W126" s="9"/>
      <c r="X126" s="9"/>
      <c r="Y126" s="9"/>
      <c r="Z126" s="9"/>
    </row>
    <row r="127" spans="1:26">
      <c r="A127" s="38"/>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38"/>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38"/>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38"/>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38"/>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38"/>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38"/>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38"/>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38"/>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38"/>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38"/>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38"/>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38"/>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38"/>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38"/>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38"/>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38"/>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38"/>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38"/>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38"/>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38"/>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38"/>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38"/>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38"/>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38"/>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38"/>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38"/>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38"/>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38"/>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38"/>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38"/>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38"/>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38"/>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38"/>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38"/>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38"/>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38"/>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38"/>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38"/>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38"/>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38"/>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38"/>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38"/>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38"/>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38"/>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38"/>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38"/>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38"/>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38"/>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38"/>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38"/>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38"/>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38"/>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38"/>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38"/>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38"/>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38"/>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38"/>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38"/>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38"/>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38"/>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38"/>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38"/>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38"/>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38"/>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38"/>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38"/>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38"/>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38"/>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38"/>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38"/>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38"/>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38"/>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c r="A200" s="38"/>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c r="A201" s="38"/>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c r="A202" s="38"/>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c r="A203" s="38"/>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c r="A204" s="38"/>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c r="A205" s="38"/>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c r="A206" s="38"/>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c r="A207" s="38"/>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c r="A208" s="38"/>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c r="A209" s="38"/>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c r="A210" s="38"/>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c r="A211" s="38"/>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c r="A212" s="38"/>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c r="A213" s="38"/>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c r="A214" s="38"/>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c r="A215" s="38"/>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c r="A216" s="38"/>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c r="A217" s="38"/>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c r="A218" s="38"/>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c r="A219" s="38"/>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c r="A220" s="38"/>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c r="A221" s="38"/>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c r="A222" s="38"/>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c r="A223" s="38"/>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c r="A224" s="38"/>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c r="A225" s="38"/>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c r="A226" s="38"/>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c r="A227" s="38"/>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c r="A228" s="38"/>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c r="A229" s="38"/>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c r="A230" s="38"/>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c r="A231" s="38"/>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c r="A232" s="38"/>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c r="A233" s="38"/>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c r="A234" s="38"/>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c r="A235" s="38"/>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c r="A236" s="38"/>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c r="A237" s="38"/>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c r="A238" s="38"/>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c r="A239" s="38"/>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c r="A240" s="38"/>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c r="A241" s="38"/>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c r="A242" s="38"/>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c r="A243" s="38"/>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c r="A244" s="38"/>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c r="A245" s="38"/>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c r="A246" s="38"/>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c r="A247" s="38"/>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c r="A248" s="38"/>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c r="A249" s="38"/>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c r="A250" s="38"/>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c r="A251" s="38"/>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c r="A252" s="38"/>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c r="A253" s="38"/>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c r="A254" s="38"/>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c r="A255" s="38"/>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c r="A256" s="38"/>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c r="A257" s="38"/>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c r="A258" s="38"/>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c r="A259" s="38"/>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c r="A260" s="38"/>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c r="A261" s="38"/>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c r="A262" s="38"/>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c r="A263" s="38"/>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c r="A264" s="38"/>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c r="A265" s="38"/>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c r="A266" s="38"/>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c r="A267" s="38"/>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c r="A268" s="38"/>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c r="A269" s="38"/>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c r="A270" s="38"/>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c r="A271" s="38"/>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c r="A272" s="38"/>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c r="A273" s="38"/>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c r="A274" s="38"/>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c r="A275" s="38"/>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c r="A276" s="38"/>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c r="A277" s="38"/>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c r="A278" s="38"/>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c r="A279" s="38"/>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c r="A280" s="38"/>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c r="A281" s="38"/>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c r="A282" s="38"/>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c r="A283" s="38"/>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c r="A284" s="38"/>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c r="A285" s="38"/>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c r="A286" s="38"/>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c r="A287" s="38"/>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c r="A288" s="38"/>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c r="A289" s="38"/>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c r="A290" s="38"/>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c r="A291" s="38"/>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c r="A292" s="38"/>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c r="A293" s="38"/>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c r="A294" s="38"/>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c r="A295" s="38"/>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c r="A296" s="38"/>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c r="A297" s="38"/>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c r="A298" s="38"/>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c r="A299" s="38"/>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c r="A300" s="38"/>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c r="A301" s="38"/>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c r="A302" s="38"/>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c r="A303" s="38"/>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c r="A304" s="38"/>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c r="A305" s="38"/>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c r="A306" s="38"/>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c r="A307" s="38"/>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c r="A308" s="38"/>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c r="A309" s="38"/>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c r="A310" s="38"/>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c r="A311" s="38"/>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c r="A312" s="38"/>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c r="A313" s="38"/>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c r="A314" s="38"/>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c r="A315" s="38"/>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c r="A316" s="38"/>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c r="A317" s="38"/>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c r="A318" s="38"/>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c r="A319" s="38"/>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c r="A320" s="38"/>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c r="A321" s="38"/>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c r="A322" s="38"/>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c r="A323" s="38"/>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c r="A324" s="38"/>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c r="A325" s="38"/>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c r="A326" s="38"/>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c r="A327" s="38"/>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c r="A328" s="38"/>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c r="A329" s="38"/>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c r="A330" s="38"/>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c r="A331" s="38"/>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c r="A332" s="38"/>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c r="A333" s="38"/>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c r="A334" s="38"/>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c r="A335" s="38"/>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c r="A336" s="38"/>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c r="A337" s="38"/>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c r="A338" s="38"/>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c r="A339" s="38"/>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c r="A340" s="38"/>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c r="A341" s="38"/>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c r="A342" s="38"/>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c r="A343" s="38"/>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c r="A344" s="38"/>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c r="A345" s="38"/>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c r="A346" s="38"/>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c r="A347" s="38"/>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c r="A348" s="38"/>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c r="A349" s="38"/>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c r="A350" s="38"/>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c r="A351" s="38"/>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c r="A352" s="38"/>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c r="A353" s="38"/>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c r="A354" s="38"/>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c r="A355" s="38"/>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c r="A356" s="38"/>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c r="A357" s="38"/>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c r="A358" s="38"/>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c r="A359" s="38"/>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c r="A360" s="38"/>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c r="A361" s="38"/>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c r="A362" s="38"/>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c r="A363" s="38"/>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c r="A364" s="38"/>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c r="A365" s="38"/>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c r="A366" s="38"/>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c r="A367" s="38"/>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c r="A368" s="38"/>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c r="A369" s="38"/>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c r="A370" s="38"/>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c r="A371" s="38"/>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c r="A372" s="38"/>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c r="A373" s="38"/>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c r="A374" s="38"/>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c r="A375" s="38"/>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c r="A376" s="38"/>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c r="A377" s="38"/>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c r="A378" s="38"/>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c r="A379" s="38"/>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c r="A380" s="38"/>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c r="A381" s="38"/>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c r="A382" s="38"/>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c r="A383" s="38"/>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c r="A384" s="38"/>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c r="A385" s="38"/>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c r="A386" s="38"/>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c r="A387" s="38"/>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c r="A388" s="38"/>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c r="A389" s="38"/>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c r="A390" s="38"/>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c r="A391" s="38"/>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c r="A392" s="38"/>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c r="A393" s="38"/>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c r="A394" s="38"/>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c r="A395" s="38"/>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c r="A396" s="38"/>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c r="A397" s="38"/>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c r="A398" s="38"/>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c r="A399" s="38"/>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c r="A400" s="38"/>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c r="A401" s="38"/>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c r="A402" s="38"/>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c r="A403" s="38"/>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c r="A404" s="38"/>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c r="A405" s="38"/>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c r="A406" s="38"/>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c r="A407" s="38"/>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c r="A408" s="38"/>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c r="A409" s="38"/>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c r="A410" s="38"/>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c r="A411" s="38"/>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c r="A412" s="38"/>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c r="A413" s="38"/>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c r="A414" s="38"/>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c r="A415" s="38"/>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c r="A416" s="38"/>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c r="A417" s="38"/>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c r="A418" s="38"/>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c r="A419" s="38"/>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c r="A420" s="38"/>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c r="A421" s="38"/>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c r="A422" s="38"/>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c r="A423" s="38"/>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c r="A424" s="38"/>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c r="A425" s="38"/>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c r="A426" s="38"/>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c r="A427" s="38"/>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c r="A428" s="38"/>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c r="A429" s="38"/>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c r="A430" s="38"/>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c r="A431" s="38"/>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c r="A432" s="38"/>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c r="A433" s="38"/>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c r="A434" s="38"/>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c r="A435" s="38"/>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c r="A436" s="38"/>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c r="A437" s="38"/>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c r="A438" s="38"/>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c r="A439" s="38"/>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c r="A440" s="38"/>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c r="A441" s="38"/>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c r="A442" s="38"/>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c r="A443" s="38"/>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c r="A444" s="38"/>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c r="A445" s="38"/>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c r="A446" s="38"/>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c r="A447" s="38"/>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c r="A448" s="38"/>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c r="A449" s="38"/>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c r="A450" s="38"/>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c r="A451" s="38"/>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c r="A452" s="38"/>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c r="A453" s="38"/>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c r="A454" s="38"/>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c r="A455" s="38"/>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c r="A456" s="38"/>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c r="A457" s="38"/>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c r="A458" s="38"/>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c r="A459" s="38"/>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c r="A460" s="38"/>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c r="A461" s="38"/>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c r="A462" s="38"/>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c r="A463" s="38"/>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c r="A464" s="38"/>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c r="A465" s="38"/>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c r="A466" s="38"/>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c r="A467" s="38"/>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c r="A468" s="38"/>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c r="A469" s="38"/>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c r="A470" s="38"/>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c r="A471" s="38"/>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c r="A472" s="38"/>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c r="A473" s="38"/>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c r="A474" s="38"/>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c r="A475" s="38"/>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c r="A476" s="38"/>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c r="A477" s="38"/>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c r="A478" s="38"/>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c r="A479" s="38"/>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c r="A480" s="38"/>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c r="A481" s="38"/>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c r="A482" s="38"/>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c r="A483" s="38"/>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c r="A484" s="38"/>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c r="A485" s="38"/>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c r="A486" s="38"/>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c r="A487" s="38"/>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c r="A488" s="38"/>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c r="A489" s="38"/>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c r="A490" s="38"/>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c r="A491" s="38"/>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c r="A492" s="38"/>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c r="A493" s="38"/>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c r="A494" s="38"/>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c r="A495" s="38"/>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c r="A496" s="38"/>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c r="A497" s="38"/>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c r="A498" s="38"/>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c r="A499" s="38"/>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c r="A500" s="38"/>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c r="A501" s="38"/>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c r="A502" s="38"/>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c r="A503" s="38"/>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c r="A504" s="38"/>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c r="A505" s="38"/>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c r="A506" s="38"/>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c r="A507" s="38"/>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c r="A508" s="38"/>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c r="A509" s="38"/>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c r="A510" s="38"/>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c r="A511" s="38"/>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c r="A512" s="38"/>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c r="A513" s="38"/>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c r="A514" s="38"/>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c r="A515" s="38"/>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c r="A516" s="38"/>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c r="A517" s="38"/>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c r="A518" s="38"/>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c r="A519" s="38"/>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c r="A520" s="38"/>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c r="A521" s="38"/>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c r="A522" s="38"/>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c r="A523" s="38"/>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c r="A524" s="38"/>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c r="A525" s="38"/>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c r="A526" s="38"/>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c r="A527" s="38"/>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c r="A528" s="38"/>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c r="A529" s="38"/>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c r="A530" s="38"/>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c r="A531" s="38"/>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c r="A532" s="38"/>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c r="A533" s="38"/>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c r="A534" s="38"/>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c r="A535" s="38"/>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c r="A536" s="38"/>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c r="A537" s="38"/>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c r="A538" s="38"/>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c r="A539" s="38"/>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c r="A540" s="38"/>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c r="A541" s="38"/>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c r="A542" s="38"/>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c r="A543" s="38"/>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c r="A544" s="38"/>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c r="A545" s="38"/>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c r="A546" s="38"/>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c r="A547" s="38"/>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c r="A548" s="38"/>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c r="A549" s="38"/>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c r="A550" s="38"/>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c r="A551" s="38"/>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c r="A552" s="38"/>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c r="A553" s="38"/>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c r="A554" s="38"/>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c r="A555" s="38"/>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c r="A556" s="38"/>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c r="A557" s="38"/>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c r="A558" s="38"/>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c r="A559" s="38"/>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c r="A560" s="38"/>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c r="A561" s="38"/>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c r="A562" s="38"/>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c r="A563" s="38"/>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c r="A564" s="38"/>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c r="A565" s="38"/>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c r="A566" s="38"/>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c r="A567" s="38"/>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c r="A568" s="38"/>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c r="A569" s="38"/>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c r="A570" s="38"/>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c r="A571" s="38"/>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c r="A572" s="38"/>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c r="A573" s="38"/>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c r="A574" s="38"/>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c r="A575" s="38"/>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c r="A576" s="38"/>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c r="A577" s="38"/>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c r="A578" s="38"/>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c r="A579" s="38"/>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c r="A580" s="38"/>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c r="A581" s="38"/>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c r="A582" s="38"/>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c r="A583" s="38"/>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c r="A584" s="38"/>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c r="A585" s="38"/>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c r="A586" s="38"/>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c r="A587" s="38"/>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c r="A588" s="38"/>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c r="A589" s="38"/>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c r="A590" s="38"/>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c r="A591" s="38"/>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c r="A592" s="38"/>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c r="A593" s="38"/>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c r="A594" s="38"/>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c r="A595" s="38"/>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c r="A596" s="38"/>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c r="A597" s="38"/>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c r="A598" s="38"/>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c r="A599" s="38"/>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c r="A600" s="38"/>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c r="A601" s="38"/>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c r="A602" s="38"/>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c r="A603" s="38"/>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c r="A604" s="38"/>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c r="A605" s="38"/>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c r="A606" s="38"/>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c r="A607" s="38"/>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c r="A608" s="38"/>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c r="A609" s="38"/>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c r="A610" s="38"/>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c r="A611" s="38"/>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c r="A612" s="38"/>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c r="A613" s="38"/>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c r="A614" s="38"/>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c r="A615" s="38"/>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c r="A616" s="38"/>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c r="A617" s="38"/>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c r="A618" s="38"/>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c r="A619" s="38"/>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c r="A620" s="38"/>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c r="A621" s="38"/>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c r="A622" s="38"/>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c r="A623" s="38"/>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c r="A624" s="38"/>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c r="A625" s="38"/>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c r="A626" s="38"/>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c r="A627" s="38"/>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c r="A628" s="38"/>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c r="A629" s="38"/>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c r="A630" s="38"/>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c r="A631" s="38"/>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c r="A632" s="38"/>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c r="A633" s="38"/>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c r="A634" s="38"/>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c r="A635" s="38"/>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c r="A636" s="38"/>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c r="A637" s="38"/>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c r="A638" s="38"/>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c r="A639" s="38"/>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c r="A640" s="38"/>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c r="A641" s="38"/>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c r="A642" s="38"/>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c r="A643" s="38"/>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c r="A644" s="38"/>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c r="A645" s="38"/>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c r="A646" s="38"/>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c r="A647" s="38"/>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c r="A648" s="38"/>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c r="A649" s="38"/>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c r="A650" s="38"/>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c r="A651" s="38"/>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c r="A652" s="38"/>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c r="A653" s="38"/>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c r="A654" s="38"/>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c r="A655" s="38"/>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c r="A656" s="38"/>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c r="A657" s="38"/>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c r="A658" s="38"/>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c r="A659" s="38"/>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c r="A660" s="38"/>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c r="A661" s="38"/>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c r="A662" s="38"/>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c r="A663" s="38"/>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c r="A664" s="38"/>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c r="A665" s="38"/>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c r="A666" s="38"/>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c r="A667" s="38"/>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c r="A668" s="38"/>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c r="A669" s="38"/>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c r="A670" s="38"/>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c r="A671" s="38"/>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c r="A672" s="38"/>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c r="A673" s="38"/>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c r="A674" s="38"/>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c r="A675" s="38"/>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c r="A676" s="38"/>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c r="A677" s="38"/>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c r="A678" s="38"/>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c r="A679" s="38"/>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c r="A680" s="38"/>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c r="A681" s="38"/>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c r="A682" s="38"/>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c r="A683" s="38"/>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c r="A684" s="38"/>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c r="A685" s="38"/>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c r="A686" s="38"/>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c r="A687" s="38"/>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c r="A688" s="38"/>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c r="A689" s="38"/>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c r="A690" s="38"/>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c r="A691" s="38"/>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c r="A692" s="38"/>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c r="A693" s="38"/>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c r="A694" s="38"/>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c r="A695" s="38"/>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c r="A696" s="38"/>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c r="A697" s="38"/>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c r="A698" s="38"/>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c r="A699" s="38"/>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c r="A700" s="38"/>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c r="A701" s="38"/>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c r="A702" s="38"/>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c r="A703" s="38"/>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c r="A704" s="38"/>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c r="A705" s="38"/>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c r="A706" s="38"/>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c r="A707" s="38"/>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c r="A708" s="38"/>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c r="A709" s="38"/>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c r="A710" s="38"/>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c r="A711" s="38"/>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c r="A712" s="38"/>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c r="A713" s="38"/>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c r="A714" s="38"/>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c r="A715" s="38"/>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c r="A716" s="38"/>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c r="A717" s="38"/>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c r="A718" s="38"/>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c r="A719" s="38"/>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c r="A720" s="38"/>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c r="A721" s="38"/>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c r="A722" s="38"/>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c r="A723" s="38"/>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c r="A724" s="38"/>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c r="A725" s="38"/>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c r="A726" s="38"/>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c r="A727" s="38"/>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c r="A728" s="38"/>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c r="A729" s="38"/>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c r="A730" s="38"/>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c r="A731" s="38"/>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c r="A732" s="38"/>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c r="A733" s="38"/>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c r="A734" s="38"/>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c r="A735" s="38"/>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c r="A736" s="38"/>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c r="A737" s="38"/>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c r="A738" s="38"/>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c r="A739" s="38"/>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c r="A740" s="38"/>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c r="A741" s="38"/>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c r="A742" s="38"/>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c r="A743" s="38"/>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c r="A744" s="38"/>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c r="A745" s="38"/>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c r="A746" s="38"/>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c r="A747" s="38"/>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c r="A748" s="38"/>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c r="A749" s="38"/>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c r="A750" s="38"/>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c r="A751" s="38"/>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c r="A752" s="38"/>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c r="A753" s="38"/>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c r="A754" s="38"/>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c r="A755" s="38"/>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c r="A756" s="38"/>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c r="A757" s="38"/>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c r="A758" s="38"/>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c r="A759" s="38"/>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c r="A760" s="38"/>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c r="A761" s="38"/>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c r="A762" s="38"/>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c r="A763" s="38"/>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c r="A764" s="38"/>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c r="A765" s="38"/>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c r="A766" s="38"/>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c r="A767" s="38"/>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c r="A768" s="38"/>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c r="A769" s="38"/>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c r="A770" s="38"/>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c r="A771" s="38"/>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c r="A772" s="38"/>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c r="A773" s="38"/>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c r="A774" s="38"/>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c r="A775" s="38"/>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c r="A776" s="38"/>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c r="A777" s="38"/>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c r="A778" s="38"/>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c r="A779" s="38"/>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c r="A780" s="38"/>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c r="A781" s="38"/>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c r="A782" s="38"/>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c r="A783" s="38"/>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c r="A784" s="38"/>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c r="A785" s="38"/>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c r="A786" s="38"/>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c r="A787" s="38"/>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c r="A788" s="38"/>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c r="A789" s="38"/>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c r="A790" s="38"/>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c r="A791" s="38"/>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c r="A792" s="38"/>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c r="A793" s="38"/>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c r="A794" s="38"/>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c r="A795" s="38"/>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c r="A796" s="38"/>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c r="A797" s="38"/>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c r="A798" s="38"/>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c r="A799" s="38"/>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c r="A800" s="38"/>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c r="A801" s="38"/>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c r="A802" s="38"/>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c r="A803" s="38"/>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c r="A804" s="38"/>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c r="A805" s="38"/>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c r="A806" s="38"/>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c r="A807" s="38"/>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c r="A808" s="38"/>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c r="A809" s="38"/>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c r="A810" s="38"/>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c r="A811" s="38"/>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c r="A812" s="38"/>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c r="A813" s="38"/>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c r="A814" s="38"/>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c r="A815" s="38"/>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c r="A816" s="38"/>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c r="A817" s="38"/>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c r="A818" s="38"/>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c r="A819" s="38"/>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c r="A820" s="38"/>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c r="A821" s="38"/>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c r="A822" s="38"/>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c r="A823" s="38"/>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c r="A824" s="38"/>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c r="A825" s="38"/>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c r="A826" s="38"/>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c r="A827" s="38"/>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c r="A828" s="38"/>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c r="A829" s="38"/>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c r="A830" s="38"/>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c r="A831" s="38"/>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c r="A832" s="38"/>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c r="A833" s="38"/>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c r="A834" s="38"/>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c r="A835" s="38"/>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c r="A836" s="38"/>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c r="A837" s="38"/>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c r="A838" s="38"/>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c r="A839" s="38"/>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c r="A840" s="38"/>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c r="A841" s="38"/>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c r="A842" s="38"/>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c r="A843" s="38"/>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c r="A844" s="38"/>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c r="A845" s="38"/>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c r="A846" s="38"/>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c r="A847" s="38"/>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c r="A848" s="38"/>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c r="A849" s="38"/>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c r="A850" s="38"/>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c r="A851" s="38"/>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c r="A852" s="38"/>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c r="A853" s="38"/>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c r="A854" s="38"/>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c r="A855" s="38"/>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c r="A856" s="38"/>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c r="A857" s="38"/>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c r="A858" s="38"/>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c r="A859" s="38"/>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c r="A860" s="38"/>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c r="A861" s="38"/>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c r="A862" s="38"/>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c r="A863" s="38"/>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c r="A864" s="38"/>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c r="A865" s="38"/>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c r="A866" s="38"/>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c r="A867" s="38"/>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c r="A868" s="38"/>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c r="A869" s="38"/>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c r="A870" s="38"/>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c r="A871" s="38"/>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c r="A872" s="38"/>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c r="A873" s="38"/>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c r="A874" s="38"/>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c r="A875" s="38"/>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c r="A876" s="38"/>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c r="A877" s="38"/>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c r="A878" s="38"/>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c r="A879" s="38"/>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c r="A880" s="38"/>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c r="A881" s="38"/>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c r="A882" s="38"/>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c r="A883" s="38"/>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c r="A884" s="38"/>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c r="A885" s="38"/>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c r="A886" s="38"/>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c r="A887" s="38"/>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c r="A888" s="38"/>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c r="A889" s="38"/>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c r="A890" s="38"/>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c r="A891" s="38"/>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c r="A892" s="38"/>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c r="A893" s="38"/>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c r="A894" s="38"/>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c r="A895" s="38"/>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c r="A896" s="38"/>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c r="A897" s="38"/>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c r="A898" s="38"/>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c r="A899" s="38"/>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c r="A900" s="38"/>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c r="A901" s="38"/>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c r="A902" s="38"/>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c r="A903" s="38"/>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c r="A904" s="38"/>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c r="A905" s="38"/>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c r="A906" s="38"/>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c r="A907" s="38"/>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c r="A908" s="38"/>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c r="A909" s="38"/>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c r="A910" s="38"/>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c r="A911" s="38"/>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c r="A912" s="38"/>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c r="A913" s="38"/>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c r="A914" s="38"/>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c r="A915" s="38"/>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c r="A916" s="38"/>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c r="A917" s="38"/>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c r="A918" s="38"/>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c r="A919" s="38"/>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c r="A920" s="38"/>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c r="A921" s="38"/>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c r="A922" s="38"/>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c r="A923" s="38"/>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c r="A924" s="38"/>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c r="A925" s="38"/>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c r="A926" s="38"/>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c r="A927" s="38"/>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c r="A928" s="38"/>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c r="A929" s="38"/>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c r="A930" s="38"/>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c r="A931" s="38"/>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c r="A932" s="38"/>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c r="A933" s="38"/>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c r="A934" s="38"/>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c r="A935" s="38"/>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c r="A936" s="38"/>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c r="A937" s="38"/>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c r="A938" s="38"/>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c r="A939" s="38"/>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c r="A940" s="38"/>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c r="A941" s="38"/>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c r="A942" s="38"/>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c r="A943" s="38"/>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c r="A944" s="38"/>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c r="A945" s="38"/>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c r="A946" s="38"/>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c r="A947" s="38"/>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c r="A948" s="38"/>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c r="A949" s="38"/>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c r="A950" s="38"/>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c r="A951" s="38"/>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c r="A952" s="38"/>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c r="A953" s="38"/>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c r="A954" s="38"/>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c r="A955" s="38"/>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c r="A956" s="38"/>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c r="A957" s="38"/>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c r="A958" s="38"/>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c r="A959" s="38"/>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c r="A960" s="38"/>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c r="A961" s="38"/>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c r="A962" s="38"/>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c r="A963" s="38"/>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c r="A964" s="38"/>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c r="A965" s="38"/>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c r="A966" s="38"/>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c r="A967" s="38"/>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c r="A968" s="38"/>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c r="A969" s="38"/>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c r="A970" s="38"/>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c r="A971" s="38"/>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c r="A972" s="38"/>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c r="A973" s="38"/>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c r="A974" s="38"/>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c r="A975" s="38"/>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c r="A976" s="38"/>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c r="A977" s="38"/>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c r="A978" s="38"/>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c r="A979" s="38"/>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c r="A980" s="38"/>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c r="A981" s="38"/>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c r="A982" s="38"/>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c r="A983" s="38"/>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c r="A984" s="38"/>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c r="A985" s="38"/>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c r="A986" s="38"/>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c r="A987" s="38"/>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c r="A988" s="38"/>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c r="A989" s="38"/>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c r="A990" s="38"/>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c r="A991" s="38"/>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c r="A992" s="38"/>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c r="A993" s="38"/>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c r="A994" s="38"/>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c r="A995" s="38"/>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c r="A996" s="38"/>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c r="A997" s="38"/>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c r="A998" s="38"/>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c r="A999" s="38"/>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c r="A1000" s="38"/>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G8:J47"/>
  <mergeCells count="15">
    <mergeCell ref="A61:P61"/>
    <mergeCell ref="B121:E124"/>
    <mergeCell ref="J121:L121"/>
    <mergeCell ref="N121:P124"/>
    <mergeCell ref="A122:A124"/>
    <mergeCell ref="J122:L122"/>
    <mergeCell ref="J123:L123"/>
    <mergeCell ref="J124:L124"/>
    <mergeCell ref="B56:E59"/>
    <mergeCell ref="J56:L56"/>
    <mergeCell ref="N56:P59"/>
    <mergeCell ref="A57:A59"/>
    <mergeCell ref="J57:L57"/>
    <mergeCell ref="J58:L58"/>
    <mergeCell ref="J59:L59"/>
  </mergeCells>
  <dataValidations count="6">
    <dataValidation type="list" allowBlank="1" showErrorMessage="1" sqref="I10:I55 I62:I120">
      <formula1>"Positive,Negative"</formula1>
    </dataValidation>
    <dataValidation type="list" allowBlank="1" showErrorMessage="1" sqref="N10:N55 N60 N62:N120 N125">
      <formula1>"Parimala,SreeRam,Chaithnaya"</formula1>
    </dataValidation>
    <dataValidation type="list" allowBlank="1" showErrorMessage="1" sqref="M10:M55 M62:M120">
      <formula1>"YES,NO"</formula1>
    </dataValidation>
    <dataValidation type="list" allowBlank="1" showErrorMessage="1" sqref="J10:J55 J62:J120">
      <formula1>"High,Medium,Low"</formula1>
    </dataValidation>
    <dataValidation type="list" allowBlank="1" showErrorMessage="1" sqref="G10:G55 G62:G120">
      <formula1>"Pass,Fail,Deffered,Not Yet Tested"</formula1>
    </dataValidation>
    <dataValidation type="list" allowBlank="1" showErrorMessage="1" sqref="H10:H55 H62:H120">
      <formula1>"Functional,GUI"</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1000"/>
  <sheetViews>
    <sheetView workbookViewId="0"/>
  </sheetViews>
  <sheetFormatPr defaultColWidth="15.140625" defaultRowHeight="15" customHeight="1"/>
  <cols>
    <col min="1" max="1" width="27" customWidth="1"/>
    <col min="2" max="2" width="10.7109375" customWidth="1"/>
    <col min="3" max="3" width="35.5703125" customWidth="1"/>
    <col min="4" max="4" width="16.42578125" customWidth="1"/>
    <col min="5" max="5" width="36.42578125" customWidth="1"/>
    <col min="6" max="6" width="31" customWidth="1"/>
    <col min="7" max="7" width="14.42578125" customWidth="1"/>
    <col min="8" max="8" width="16.42578125" customWidth="1"/>
    <col min="9" max="9" width="23.28515625" customWidth="1"/>
    <col min="10" max="10" width="17.140625" customWidth="1"/>
    <col min="11" max="11" width="15.28515625" customWidth="1"/>
    <col min="12" max="12" width="16.5703125" customWidth="1"/>
    <col min="13" max="13" width="18.85546875" customWidth="1"/>
    <col min="14" max="14" width="13.85546875" customWidth="1"/>
    <col min="15" max="15" width="17.7109375" customWidth="1"/>
    <col min="16" max="16" width="25.28515625" customWidth="1"/>
    <col min="17" max="26" width="7.5703125" customWidth="1"/>
  </cols>
  <sheetData>
    <row r="1" spans="1:26">
      <c r="A1" s="3" t="s">
        <v>0</v>
      </c>
      <c r="B1" s="4"/>
      <c r="C1" s="4" t="s">
        <v>1</v>
      </c>
      <c r="D1" s="4"/>
      <c r="E1" s="4"/>
      <c r="F1" s="4"/>
      <c r="G1" s="4"/>
      <c r="H1" s="4"/>
      <c r="I1" s="4"/>
      <c r="J1" s="4"/>
      <c r="K1" s="4"/>
      <c r="L1" s="4"/>
      <c r="M1" s="4"/>
      <c r="N1" s="4"/>
      <c r="O1" s="4"/>
      <c r="P1" s="4"/>
      <c r="Q1" s="6"/>
      <c r="R1" s="6"/>
      <c r="S1" s="6"/>
      <c r="T1" s="6"/>
      <c r="U1" s="6"/>
      <c r="V1" s="6"/>
      <c r="W1" s="6"/>
      <c r="X1" s="6"/>
      <c r="Y1" s="6"/>
      <c r="Z1" s="6"/>
    </row>
    <row r="2" spans="1:26">
      <c r="A2" s="8" t="s">
        <v>2</v>
      </c>
      <c r="B2" s="4"/>
      <c r="C2" s="4" t="s">
        <v>3</v>
      </c>
      <c r="D2" s="4"/>
      <c r="E2" s="4"/>
      <c r="F2" s="4"/>
      <c r="G2" s="4"/>
      <c r="H2" s="4"/>
      <c r="I2" s="4"/>
      <c r="J2" s="4"/>
      <c r="K2" s="4"/>
      <c r="L2" s="4"/>
      <c r="M2" s="4"/>
      <c r="N2" s="4"/>
      <c r="O2" s="4"/>
      <c r="P2" s="4"/>
      <c r="Q2" s="9"/>
      <c r="R2" s="9"/>
      <c r="S2" s="9"/>
      <c r="T2" s="9"/>
      <c r="U2" s="9"/>
      <c r="V2" s="9"/>
      <c r="W2" s="9"/>
      <c r="X2" s="9"/>
      <c r="Y2" s="9"/>
      <c r="Z2" s="9"/>
    </row>
    <row r="3" spans="1:26" ht="15.75" customHeight="1">
      <c r="A3" s="3" t="s">
        <v>4</v>
      </c>
      <c r="B3" s="4"/>
      <c r="C3" s="4" t="s">
        <v>3</v>
      </c>
      <c r="D3" s="4"/>
      <c r="E3" s="4"/>
      <c r="F3" s="4"/>
      <c r="G3" s="4"/>
      <c r="H3" s="4"/>
      <c r="I3" s="4"/>
      <c r="J3" s="4"/>
      <c r="K3" s="4"/>
      <c r="L3" s="4"/>
      <c r="M3" s="4"/>
      <c r="N3" s="4"/>
      <c r="O3" s="4"/>
      <c r="P3" s="4"/>
      <c r="Q3" s="9"/>
      <c r="R3" s="9"/>
      <c r="S3" s="9"/>
      <c r="T3" s="9"/>
      <c r="U3" s="9"/>
      <c r="V3" s="9"/>
      <c r="W3" s="9"/>
      <c r="X3" s="9"/>
      <c r="Y3" s="9"/>
      <c r="Z3" s="9"/>
    </row>
    <row r="4" spans="1:26" ht="15.75" customHeight="1">
      <c r="A4" s="3" t="s">
        <v>5</v>
      </c>
      <c r="B4" s="4"/>
      <c r="C4" s="4" t="s">
        <v>3</v>
      </c>
      <c r="D4" s="4"/>
      <c r="E4" s="4"/>
      <c r="F4" s="4"/>
      <c r="G4" s="4"/>
      <c r="H4" s="4"/>
      <c r="I4" s="4"/>
      <c r="J4" s="4"/>
      <c r="K4" s="4"/>
      <c r="L4" s="4"/>
      <c r="M4" s="4"/>
      <c r="N4" s="4"/>
      <c r="O4" s="4"/>
      <c r="P4" s="4"/>
      <c r="Q4" s="9"/>
      <c r="R4" s="9"/>
      <c r="S4" s="9"/>
      <c r="T4" s="9"/>
      <c r="U4" s="9"/>
      <c r="V4" s="9"/>
      <c r="W4" s="9"/>
      <c r="X4" s="9"/>
      <c r="Y4" s="9"/>
      <c r="Z4" s="9"/>
    </row>
    <row r="5" spans="1:26" ht="15.75" customHeight="1">
      <c r="A5" s="3" t="s">
        <v>7</v>
      </c>
      <c r="B5" s="4"/>
      <c r="C5" s="4" t="s">
        <v>3</v>
      </c>
      <c r="D5" s="4"/>
      <c r="E5" s="4"/>
      <c r="F5" s="4"/>
      <c r="G5" s="4"/>
      <c r="H5" s="4"/>
      <c r="I5" s="4"/>
      <c r="J5" s="4"/>
      <c r="K5" s="4"/>
      <c r="L5" s="4"/>
      <c r="M5" s="4"/>
      <c r="N5" s="4"/>
      <c r="O5" s="4"/>
      <c r="P5" s="4"/>
      <c r="Q5" s="9"/>
      <c r="R5" s="9"/>
      <c r="S5" s="9"/>
      <c r="T5" s="9"/>
      <c r="U5" s="9"/>
      <c r="V5" s="9"/>
      <c r="W5" s="9"/>
      <c r="X5" s="9"/>
      <c r="Y5" s="9"/>
      <c r="Z5" s="9"/>
    </row>
    <row r="6" spans="1:26" ht="15.75" customHeight="1">
      <c r="A6" s="3" t="s">
        <v>9</v>
      </c>
      <c r="B6" s="4"/>
      <c r="C6" s="4" t="s">
        <v>3</v>
      </c>
      <c r="D6" s="4"/>
      <c r="E6" s="4"/>
      <c r="F6" s="4"/>
      <c r="G6" s="4"/>
      <c r="H6" s="4"/>
      <c r="I6" s="4"/>
      <c r="J6" s="4"/>
      <c r="K6" s="4"/>
      <c r="L6" s="4"/>
      <c r="M6" s="4"/>
      <c r="N6" s="4"/>
      <c r="O6" s="4"/>
      <c r="P6" s="4"/>
      <c r="Q6" s="9"/>
      <c r="R6" s="9"/>
      <c r="S6" s="9"/>
      <c r="T6" s="9"/>
      <c r="U6" s="9"/>
      <c r="V6" s="9"/>
      <c r="W6" s="9"/>
      <c r="X6" s="9"/>
      <c r="Y6" s="9"/>
      <c r="Z6" s="9"/>
    </row>
    <row r="7" spans="1:26">
      <c r="A7" s="14"/>
      <c r="B7" s="4"/>
      <c r="C7" s="4"/>
      <c r="D7" s="4"/>
      <c r="E7" s="4"/>
      <c r="F7" s="4"/>
      <c r="G7" s="4"/>
      <c r="H7" s="4"/>
      <c r="I7" s="4"/>
      <c r="J7" s="4"/>
      <c r="K7" s="4"/>
      <c r="L7" s="4"/>
      <c r="M7" s="4"/>
      <c r="N7" s="4"/>
      <c r="O7" s="4"/>
      <c r="P7" s="4"/>
      <c r="Q7" s="9"/>
      <c r="R7" s="9"/>
      <c r="S7" s="9"/>
      <c r="T7" s="9"/>
      <c r="U7" s="9"/>
      <c r="V7" s="9"/>
      <c r="W7" s="9"/>
      <c r="X7" s="9"/>
      <c r="Y7" s="9"/>
      <c r="Z7" s="9"/>
    </row>
    <row r="8" spans="1:26" ht="30.75" customHeight="1">
      <c r="A8" s="16" t="s">
        <v>21</v>
      </c>
      <c r="B8" s="20" t="s">
        <v>23</v>
      </c>
      <c r="C8" s="21" t="s">
        <v>24</v>
      </c>
      <c r="D8" s="20" t="s">
        <v>25</v>
      </c>
      <c r="E8" s="20" t="s">
        <v>26</v>
      </c>
      <c r="F8" s="20" t="s">
        <v>27</v>
      </c>
      <c r="G8" s="20" t="s">
        <v>28</v>
      </c>
      <c r="H8" s="20" t="s">
        <v>29</v>
      </c>
      <c r="I8" s="30" t="s">
        <v>30</v>
      </c>
      <c r="J8" s="20" t="s">
        <v>38</v>
      </c>
      <c r="K8" s="20" t="s">
        <v>32</v>
      </c>
      <c r="L8" s="20" t="s">
        <v>33</v>
      </c>
      <c r="M8" s="20" t="s">
        <v>34</v>
      </c>
      <c r="N8" s="20" t="s">
        <v>35</v>
      </c>
      <c r="O8" s="20" t="s">
        <v>36</v>
      </c>
      <c r="P8" s="20" t="s">
        <v>20</v>
      </c>
      <c r="Q8" s="9"/>
      <c r="R8" s="9"/>
      <c r="S8" s="9"/>
      <c r="T8" s="9"/>
      <c r="U8" s="9"/>
      <c r="V8" s="9"/>
      <c r="W8" s="9"/>
      <c r="X8" s="9"/>
      <c r="Y8" s="9"/>
      <c r="Z8" s="9"/>
    </row>
    <row r="9" spans="1:26" ht="24" customHeight="1">
      <c r="A9" s="22" t="s">
        <v>48</v>
      </c>
      <c r="B9" s="34"/>
      <c r="C9" s="34"/>
      <c r="D9" s="34"/>
      <c r="E9" s="34"/>
      <c r="F9" s="34"/>
      <c r="G9" s="34"/>
      <c r="H9" s="34"/>
      <c r="I9" s="34"/>
      <c r="J9" s="34"/>
      <c r="K9" s="34"/>
      <c r="L9" s="34"/>
      <c r="M9" s="34"/>
      <c r="N9" s="34"/>
      <c r="O9" s="34"/>
      <c r="P9" s="38"/>
    </row>
    <row r="10" spans="1:26" ht="39.75" customHeight="1">
      <c r="A10" s="37" t="s">
        <v>53</v>
      </c>
      <c r="B10" s="39" t="s">
        <v>52</v>
      </c>
      <c r="C10" s="37" t="s">
        <v>54</v>
      </c>
      <c r="D10" s="39" t="s">
        <v>52</v>
      </c>
      <c r="E10" s="37" t="s">
        <v>56</v>
      </c>
      <c r="F10" s="37"/>
      <c r="G10" s="50"/>
      <c r="H10" s="51"/>
      <c r="I10" s="51"/>
      <c r="J10" s="51"/>
      <c r="K10" s="51"/>
      <c r="L10" s="51"/>
      <c r="M10" s="51"/>
      <c r="N10" s="51"/>
      <c r="O10" s="53"/>
      <c r="P10" s="43"/>
    </row>
    <row r="11" spans="1:26" ht="39.75" customHeight="1">
      <c r="A11" s="37" t="s">
        <v>80</v>
      </c>
      <c r="B11" s="39" t="s">
        <v>52</v>
      </c>
      <c r="C11" s="37" t="s">
        <v>81</v>
      </c>
      <c r="D11" s="39" t="s">
        <v>52</v>
      </c>
      <c r="E11" s="37" t="s">
        <v>83</v>
      </c>
      <c r="F11" s="37"/>
      <c r="G11" s="50"/>
      <c r="H11" s="51"/>
      <c r="I11" s="51"/>
      <c r="J11" s="51"/>
      <c r="K11" s="51"/>
      <c r="L11" s="51"/>
      <c r="M11" s="51"/>
      <c r="N11" s="51"/>
      <c r="O11" s="53"/>
      <c r="P11" s="43"/>
    </row>
    <row r="12" spans="1:26" ht="43.5" customHeight="1">
      <c r="A12" s="37" t="s">
        <v>96</v>
      </c>
      <c r="B12" s="39" t="s">
        <v>52</v>
      </c>
      <c r="C12" s="37" t="s">
        <v>97</v>
      </c>
      <c r="D12" s="39" t="s">
        <v>52</v>
      </c>
      <c r="E12" s="37" t="s">
        <v>99</v>
      </c>
      <c r="F12" s="37"/>
      <c r="G12" s="50"/>
      <c r="H12" s="51"/>
      <c r="I12" s="51"/>
      <c r="J12" s="51"/>
      <c r="K12" s="51"/>
      <c r="L12" s="51"/>
      <c r="M12" s="51"/>
      <c r="N12" s="51"/>
      <c r="O12" s="53"/>
      <c r="P12" s="43"/>
    </row>
    <row r="13" spans="1:26" ht="39.75" customHeight="1">
      <c r="A13" s="37" t="s">
        <v>110</v>
      </c>
      <c r="B13" s="39" t="s">
        <v>52</v>
      </c>
      <c r="C13" s="37" t="s">
        <v>111</v>
      </c>
      <c r="D13" s="39" t="s">
        <v>52</v>
      </c>
      <c r="E13" s="37" t="s">
        <v>113</v>
      </c>
      <c r="F13" s="37"/>
      <c r="G13" s="50"/>
      <c r="H13" s="51"/>
      <c r="I13" s="51"/>
      <c r="J13" s="51"/>
      <c r="K13" s="51"/>
      <c r="L13" s="51"/>
      <c r="M13" s="51"/>
      <c r="N13" s="51"/>
      <c r="O13" s="53"/>
      <c r="P13" s="43"/>
    </row>
    <row r="14" spans="1:26" ht="39.75" customHeight="1">
      <c r="A14" s="37" t="s">
        <v>124</v>
      </c>
      <c r="B14" s="39" t="s">
        <v>52</v>
      </c>
      <c r="C14" s="37" t="s">
        <v>125</v>
      </c>
      <c r="D14" s="39" t="s">
        <v>52</v>
      </c>
      <c r="E14" s="37" t="s">
        <v>128</v>
      </c>
      <c r="F14" s="37"/>
      <c r="G14" s="50"/>
      <c r="H14" s="51"/>
      <c r="I14" s="51"/>
      <c r="J14" s="51"/>
      <c r="K14" s="51"/>
      <c r="L14" s="51"/>
      <c r="M14" s="51"/>
      <c r="N14" s="51"/>
      <c r="O14" s="53"/>
      <c r="P14" s="43"/>
    </row>
    <row r="15" spans="1:26" ht="39.75" customHeight="1">
      <c r="A15" s="37" t="s">
        <v>136</v>
      </c>
      <c r="B15" s="39" t="s">
        <v>52</v>
      </c>
      <c r="C15" s="37" t="s">
        <v>139</v>
      </c>
      <c r="D15" s="39" t="s">
        <v>52</v>
      </c>
      <c r="E15" s="37" t="s">
        <v>141</v>
      </c>
      <c r="F15" s="37"/>
      <c r="G15" s="50"/>
      <c r="H15" s="51"/>
      <c r="I15" s="51"/>
      <c r="J15" s="51"/>
      <c r="K15" s="51"/>
      <c r="L15" s="51"/>
      <c r="M15" s="51"/>
      <c r="N15" s="51"/>
      <c r="O15" s="53"/>
      <c r="P15" s="43"/>
    </row>
    <row r="16" spans="1:26" ht="39.75" customHeight="1">
      <c r="A16" s="37" t="s">
        <v>150</v>
      </c>
      <c r="B16" s="39" t="s">
        <v>52</v>
      </c>
      <c r="C16" s="37" t="s">
        <v>154</v>
      </c>
      <c r="D16" s="39" t="s">
        <v>52</v>
      </c>
      <c r="E16" s="37" t="s">
        <v>155</v>
      </c>
      <c r="F16" s="37"/>
      <c r="G16" s="50"/>
      <c r="H16" s="51"/>
      <c r="I16" s="51"/>
      <c r="J16" s="51"/>
      <c r="K16" s="51"/>
      <c r="L16" s="51"/>
      <c r="M16" s="51"/>
      <c r="N16" s="51"/>
      <c r="O16" s="53"/>
      <c r="P16" s="43"/>
    </row>
    <row r="17" spans="1:26" ht="39.75" customHeight="1">
      <c r="A17" s="37" t="s">
        <v>164</v>
      </c>
      <c r="B17" s="39" t="s">
        <v>52</v>
      </c>
      <c r="C17" s="37" t="s">
        <v>166</v>
      </c>
      <c r="D17" s="39" t="s">
        <v>52</v>
      </c>
      <c r="E17" s="37" t="s">
        <v>169</v>
      </c>
      <c r="F17" s="37"/>
      <c r="G17" s="50"/>
      <c r="H17" s="51"/>
      <c r="I17" s="51"/>
      <c r="J17" s="51"/>
      <c r="K17" s="51"/>
      <c r="L17" s="51"/>
      <c r="M17" s="51"/>
      <c r="N17" s="51"/>
      <c r="O17" s="53"/>
      <c r="P17" s="43"/>
    </row>
    <row r="18" spans="1:26" ht="39.75" customHeight="1">
      <c r="A18" s="37" t="s">
        <v>178</v>
      </c>
      <c r="B18" s="39" t="s">
        <v>52</v>
      </c>
      <c r="C18" s="37" t="s">
        <v>180</v>
      </c>
      <c r="D18" s="39" t="s">
        <v>52</v>
      </c>
      <c r="E18" s="37" t="s">
        <v>182</v>
      </c>
      <c r="F18" s="37"/>
      <c r="G18" s="50"/>
      <c r="H18" s="51"/>
      <c r="I18" s="51"/>
      <c r="J18" s="51"/>
      <c r="K18" s="51"/>
      <c r="L18" s="51"/>
      <c r="M18" s="51"/>
      <c r="N18" s="51"/>
      <c r="O18" s="53"/>
      <c r="P18" s="43"/>
    </row>
    <row r="19" spans="1:26" ht="39.75" customHeight="1">
      <c r="A19" s="37" t="s">
        <v>191</v>
      </c>
      <c r="B19" s="39" t="s">
        <v>52</v>
      </c>
      <c r="C19" s="37" t="s">
        <v>194</v>
      </c>
      <c r="D19" s="39" t="s">
        <v>52</v>
      </c>
      <c r="E19" s="37" t="s">
        <v>195</v>
      </c>
      <c r="F19" s="37"/>
      <c r="G19" s="50"/>
      <c r="H19" s="51"/>
      <c r="I19" s="51"/>
      <c r="J19" s="51"/>
      <c r="K19" s="51"/>
      <c r="L19" s="51"/>
      <c r="M19" s="51"/>
      <c r="N19" s="51"/>
      <c r="O19" s="53"/>
      <c r="P19" s="43"/>
    </row>
    <row r="20" spans="1:26" ht="39.75" customHeight="1">
      <c r="A20" s="37" t="s">
        <v>205</v>
      </c>
      <c r="B20" s="39" t="s">
        <v>52</v>
      </c>
      <c r="C20" s="37" t="s">
        <v>206</v>
      </c>
      <c r="D20" s="39" t="s">
        <v>52</v>
      </c>
      <c r="E20" s="37" t="s">
        <v>207</v>
      </c>
      <c r="F20" s="37"/>
      <c r="G20" s="50"/>
      <c r="H20" s="51"/>
      <c r="I20" s="51"/>
      <c r="J20" s="51"/>
      <c r="K20" s="51"/>
      <c r="L20" s="51"/>
      <c r="M20" s="51"/>
      <c r="N20" s="51"/>
      <c r="O20" s="53"/>
      <c r="P20" s="43"/>
    </row>
    <row r="21" spans="1:26" ht="39.75" customHeight="1">
      <c r="A21" s="37" t="s">
        <v>217</v>
      </c>
      <c r="B21" s="39" t="s">
        <v>52</v>
      </c>
      <c r="C21" s="37" t="s">
        <v>218</v>
      </c>
      <c r="D21" s="39" t="s">
        <v>52</v>
      </c>
      <c r="E21" s="37" t="s">
        <v>219</v>
      </c>
      <c r="F21" s="37"/>
      <c r="G21" s="50"/>
      <c r="H21" s="51"/>
      <c r="I21" s="51"/>
      <c r="J21" s="51"/>
      <c r="K21" s="51"/>
      <c r="L21" s="51"/>
      <c r="M21" s="51"/>
      <c r="N21" s="51"/>
      <c r="O21" s="53"/>
      <c r="P21" s="43"/>
    </row>
    <row r="22" spans="1:26" ht="45.75" customHeight="1">
      <c r="A22" s="37" t="s">
        <v>232</v>
      </c>
      <c r="B22" s="39" t="s">
        <v>52</v>
      </c>
      <c r="C22" s="37" t="s">
        <v>234</v>
      </c>
      <c r="D22" s="39" t="s">
        <v>52</v>
      </c>
      <c r="E22" s="37" t="s">
        <v>236</v>
      </c>
      <c r="F22" s="37"/>
      <c r="G22" s="50"/>
      <c r="H22" s="51"/>
      <c r="I22" s="51"/>
      <c r="J22" s="51"/>
      <c r="K22" s="51"/>
      <c r="L22" s="51"/>
      <c r="M22" s="51"/>
      <c r="N22" s="51"/>
      <c r="O22" s="53"/>
      <c r="P22" s="43"/>
    </row>
    <row r="23" spans="1:26" ht="39.75" customHeight="1">
      <c r="A23" s="37" t="s">
        <v>246</v>
      </c>
      <c r="B23" s="39" t="s">
        <v>52</v>
      </c>
      <c r="C23" s="37" t="s">
        <v>249</v>
      </c>
      <c r="D23" s="39" t="s">
        <v>52</v>
      </c>
      <c r="E23" s="37" t="s">
        <v>250</v>
      </c>
      <c r="F23" s="37"/>
      <c r="G23" s="50"/>
      <c r="H23" s="51"/>
      <c r="I23" s="51"/>
      <c r="J23" s="51"/>
      <c r="K23" s="51"/>
      <c r="L23" s="51"/>
      <c r="M23" s="51"/>
      <c r="N23" s="51"/>
      <c r="O23" s="53"/>
      <c r="P23" s="43"/>
    </row>
    <row r="24" spans="1:26" ht="39.75" customHeight="1">
      <c r="A24" s="37" t="s">
        <v>263</v>
      </c>
      <c r="B24" s="39" t="s">
        <v>52</v>
      </c>
      <c r="C24" s="37" t="s">
        <v>265</v>
      </c>
      <c r="D24" s="39" t="s">
        <v>52</v>
      </c>
      <c r="E24" s="37" t="s">
        <v>266</v>
      </c>
      <c r="F24" s="37"/>
      <c r="G24" s="50"/>
      <c r="H24" s="51"/>
      <c r="I24" s="51"/>
      <c r="J24" s="51"/>
      <c r="K24" s="51"/>
      <c r="L24" s="51"/>
      <c r="M24" s="51"/>
      <c r="N24" s="51"/>
      <c r="O24" s="53"/>
      <c r="P24" s="43"/>
    </row>
    <row r="25" spans="1:26" ht="45" customHeight="1">
      <c r="A25" s="37" t="s">
        <v>273</v>
      </c>
      <c r="B25" s="39" t="s">
        <v>52</v>
      </c>
      <c r="C25" s="54" t="s">
        <v>274</v>
      </c>
      <c r="D25" s="39" t="s">
        <v>52</v>
      </c>
      <c r="E25" s="37" t="s">
        <v>85</v>
      </c>
      <c r="F25" s="37"/>
      <c r="G25" s="50"/>
      <c r="H25" s="51"/>
      <c r="I25" s="51"/>
      <c r="J25" s="51"/>
      <c r="K25" s="51"/>
      <c r="L25" s="51"/>
      <c r="M25" s="51"/>
      <c r="N25" s="51"/>
      <c r="O25" s="53"/>
      <c r="P25" s="43"/>
    </row>
    <row r="26" spans="1:26" ht="86.25" customHeight="1">
      <c r="A26" s="37" t="s">
        <v>284</v>
      </c>
      <c r="B26" s="39" t="s">
        <v>52</v>
      </c>
      <c r="C26" s="37" t="s">
        <v>287</v>
      </c>
      <c r="D26" s="39" t="s">
        <v>52</v>
      </c>
      <c r="E26" s="37" t="s">
        <v>94</v>
      </c>
      <c r="F26" s="37"/>
      <c r="G26" s="50"/>
      <c r="H26" s="51"/>
      <c r="I26" s="51"/>
      <c r="J26" s="51"/>
      <c r="K26" s="51"/>
      <c r="L26" s="51"/>
      <c r="M26" s="51"/>
      <c r="N26" s="51"/>
      <c r="O26" s="53"/>
      <c r="P26" s="43"/>
    </row>
    <row r="27" spans="1:26" ht="63" customHeight="1">
      <c r="A27" s="37" t="s">
        <v>295</v>
      </c>
      <c r="B27" s="39" t="s">
        <v>52</v>
      </c>
      <c r="C27" s="37" t="s">
        <v>297</v>
      </c>
      <c r="D27" s="39" t="s">
        <v>52</v>
      </c>
      <c r="E27" s="37" t="s">
        <v>119</v>
      </c>
      <c r="F27" s="37"/>
      <c r="G27" s="50"/>
      <c r="H27" s="51"/>
      <c r="I27" s="51"/>
      <c r="J27" s="51"/>
      <c r="K27" s="51"/>
      <c r="L27" s="51"/>
      <c r="M27" s="51"/>
      <c r="N27" s="51"/>
      <c r="O27" s="53"/>
      <c r="P27" s="43"/>
    </row>
    <row r="28" spans="1:26" ht="15.75" customHeight="1">
      <c r="A28" s="43"/>
      <c r="B28" s="39"/>
      <c r="C28" s="43"/>
      <c r="D28" s="39"/>
      <c r="E28" s="43"/>
      <c r="F28" s="41"/>
      <c r="G28" s="50"/>
      <c r="H28" s="51"/>
      <c r="I28" s="51"/>
      <c r="J28" s="51"/>
      <c r="K28" s="51"/>
      <c r="L28" s="51"/>
      <c r="M28" s="51"/>
      <c r="N28" s="51"/>
      <c r="O28" s="51"/>
      <c r="P28" s="43"/>
    </row>
    <row r="29" spans="1:26" ht="15.75" customHeight="1">
      <c r="A29" s="73"/>
      <c r="B29" s="69"/>
      <c r="C29" s="73"/>
      <c r="D29" s="69"/>
      <c r="E29" s="73"/>
      <c r="F29" s="41"/>
      <c r="G29" s="50"/>
      <c r="H29" s="51"/>
      <c r="I29" s="51"/>
      <c r="J29" s="51"/>
      <c r="K29" s="51"/>
      <c r="L29" s="51"/>
      <c r="M29" s="51"/>
      <c r="N29" s="51"/>
      <c r="O29" s="51"/>
      <c r="P29" s="43"/>
      <c r="Q29" s="75"/>
      <c r="R29" s="75"/>
      <c r="S29" s="75"/>
      <c r="T29" s="75"/>
      <c r="U29" s="75"/>
      <c r="V29" s="75"/>
      <c r="W29" s="75"/>
      <c r="X29" s="75"/>
      <c r="Y29" s="75"/>
      <c r="Z29" s="75"/>
    </row>
    <row r="30" spans="1:26" ht="15.75" customHeight="1">
      <c r="A30" s="43"/>
      <c r="B30" s="39"/>
      <c r="C30" s="43"/>
      <c r="D30" s="39"/>
      <c r="E30" s="43"/>
      <c r="F30" s="41"/>
      <c r="G30" s="50"/>
      <c r="H30" s="51"/>
      <c r="I30" s="51"/>
      <c r="J30" s="51"/>
      <c r="K30" s="51"/>
      <c r="L30" s="51"/>
      <c r="M30" s="51"/>
      <c r="N30" s="51"/>
      <c r="O30" s="51"/>
      <c r="P30" s="43"/>
    </row>
    <row r="31" spans="1:26" ht="15.75" customHeight="1">
      <c r="A31" s="43"/>
      <c r="B31" s="39"/>
      <c r="C31" s="43"/>
      <c r="D31" s="39"/>
      <c r="E31" s="43"/>
      <c r="F31" s="41"/>
      <c r="G31" s="50"/>
      <c r="H31" s="51"/>
      <c r="I31" s="51"/>
      <c r="J31" s="51"/>
      <c r="K31" s="51"/>
      <c r="L31" s="51"/>
      <c r="M31" s="51"/>
      <c r="N31" s="51"/>
      <c r="O31" s="51"/>
      <c r="P31" s="43"/>
    </row>
    <row r="32" spans="1:26" ht="15.75" customHeight="1">
      <c r="A32" s="43"/>
      <c r="B32" s="39"/>
      <c r="C32" s="43"/>
      <c r="D32" s="39"/>
      <c r="E32" s="43"/>
      <c r="F32" s="41"/>
      <c r="G32" s="50"/>
      <c r="H32" s="51"/>
      <c r="I32" s="51"/>
      <c r="J32" s="51"/>
      <c r="K32" s="51"/>
      <c r="L32" s="51"/>
      <c r="M32" s="51"/>
      <c r="N32" s="51"/>
      <c r="O32" s="51"/>
      <c r="P32" s="43"/>
    </row>
    <row r="33" spans="1:16" ht="15.75" customHeight="1">
      <c r="A33" s="43"/>
      <c r="B33" s="39"/>
      <c r="C33" s="43"/>
      <c r="D33" s="39"/>
      <c r="E33" s="43"/>
      <c r="F33" s="41"/>
      <c r="G33" s="50"/>
      <c r="H33" s="51"/>
      <c r="I33" s="51"/>
      <c r="J33" s="51"/>
      <c r="K33" s="51"/>
      <c r="L33" s="51"/>
      <c r="M33" s="51"/>
      <c r="N33" s="51"/>
      <c r="O33" s="51"/>
      <c r="P33" s="43"/>
    </row>
    <row r="34" spans="1:16" ht="15.75" customHeight="1">
      <c r="A34" s="43"/>
      <c r="B34" s="39"/>
      <c r="C34" s="43"/>
      <c r="D34" s="39"/>
      <c r="E34" s="43"/>
      <c r="F34" s="41"/>
      <c r="G34" s="50"/>
      <c r="H34" s="51"/>
      <c r="I34" s="51"/>
      <c r="J34" s="51"/>
      <c r="K34" s="51"/>
      <c r="L34" s="51"/>
      <c r="M34" s="51"/>
      <c r="N34" s="51"/>
      <c r="O34" s="51"/>
      <c r="P34" s="43"/>
    </row>
    <row r="35" spans="1:16" ht="4.5" customHeight="1">
      <c r="A35" s="60"/>
      <c r="B35" s="60"/>
      <c r="C35" s="60"/>
      <c r="D35" s="60"/>
      <c r="E35" s="60"/>
      <c r="F35" s="60"/>
      <c r="G35" s="62"/>
      <c r="H35" s="60"/>
      <c r="I35" s="60"/>
      <c r="J35" s="60"/>
      <c r="K35" s="60"/>
      <c r="L35" s="60"/>
      <c r="M35" s="60"/>
      <c r="N35" s="60"/>
      <c r="O35" s="60"/>
      <c r="P35" s="60"/>
    </row>
    <row r="36" spans="1:16" ht="15.75" customHeight="1">
      <c r="A36" s="64" t="s">
        <v>208</v>
      </c>
      <c r="B36" s="140"/>
      <c r="C36" s="138"/>
      <c r="D36" s="138"/>
      <c r="E36" s="139"/>
      <c r="F36" s="65" t="s">
        <v>231</v>
      </c>
      <c r="G36" s="66">
        <f>COUNTIF(G10:G34,"Pass")</f>
        <v>0</v>
      </c>
      <c r="H36" s="64" t="s">
        <v>242</v>
      </c>
      <c r="I36" s="64" t="s">
        <v>243</v>
      </c>
      <c r="J36" s="137">
        <f>COUNTIF(J10:J34,"High")</f>
        <v>0</v>
      </c>
      <c r="K36" s="138"/>
      <c r="L36" s="139"/>
      <c r="M36" s="64" t="s">
        <v>255</v>
      </c>
      <c r="N36" s="140"/>
      <c r="O36" s="138"/>
      <c r="P36" s="139"/>
    </row>
    <row r="37" spans="1:16" ht="15.75" customHeight="1">
      <c r="A37" s="152">
        <f>COUNTA(A10:A34)</f>
        <v>18</v>
      </c>
      <c r="B37" s="141"/>
      <c r="C37" s="142"/>
      <c r="D37" s="142"/>
      <c r="E37" s="143"/>
      <c r="F37" s="65" t="s">
        <v>281</v>
      </c>
      <c r="G37" s="66">
        <f>COUNTIF(G10:G34,"Fail")</f>
        <v>0</v>
      </c>
      <c r="H37" s="67">
        <f>COUNTIF(H10:H34,"Functional")</f>
        <v>0</v>
      </c>
      <c r="I37" s="64" t="s">
        <v>291</v>
      </c>
      <c r="J37" s="148">
        <f>COUNTIF(J10:J34,"Medium")</f>
        <v>0</v>
      </c>
      <c r="K37" s="142"/>
      <c r="L37" s="143"/>
      <c r="M37" s="51">
        <f>COUNTIF(M10:M34,"YES")</f>
        <v>0</v>
      </c>
      <c r="N37" s="141"/>
      <c r="O37" s="142"/>
      <c r="P37" s="143"/>
    </row>
    <row r="38" spans="1:16" ht="15.75" customHeight="1">
      <c r="A38" s="153"/>
      <c r="B38" s="141"/>
      <c r="C38" s="142"/>
      <c r="D38" s="142"/>
      <c r="E38" s="143"/>
      <c r="F38" s="65" t="s">
        <v>307</v>
      </c>
      <c r="G38" s="66">
        <f>COUNTIF(G10:G34,"Deffered")</f>
        <v>0</v>
      </c>
      <c r="H38" s="64" t="s">
        <v>308</v>
      </c>
      <c r="I38" s="64" t="s">
        <v>309</v>
      </c>
      <c r="J38" s="148">
        <f>COUNTIF(J10:J34,"Low")</f>
        <v>0</v>
      </c>
      <c r="K38" s="142"/>
      <c r="L38" s="143"/>
      <c r="M38" s="64" t="s">
        <v>315</v>
      </c>
      <c r="N38" s="141"/>
      <c r="O38" s="142"/>
      <c r="P38" s="143"/>
    </row>
    <row r="39" spans="1:16" ht="15.75" customHeight="1">
      <c r="A39" s="154"/>
      <c r="B39" s="144"/>
      <c r="C39" s="145"/>
      <c r="D39" s="145"/>
      <c r="E39" s="146"/>
      <c r="F39" s="65" t="s">
        <v>329</v>
      </c>
      <c r="G39" s="66">
        <f>COUNTIF(G10:G34,"Not Yet Tested")</f>
        <v>0</v>
      </c>
      <c r="H39" s="67">
        <f>COUNTIF(H10:H34,"GUI")</f>
        <v>0</v>
      </c>
      <c r="I39" s="77" t="s">
        <v>334</v>
      </c>
      <c r="J39" s="147">
        <f>SUM(K10:K34)/60</f>
        <v>0</v>
      </c>
      <c r="K39" s="145"/>
      <c r="L39" s="146"/>
      <c r="M39" s="67">
        <f>COUNTIF(M10:M34,"NO")</f>
        <v>0</v>
      </c>
      <c r="N39" s="144"/>
      <c r="O39" s="145"/>
      <c r="P39" s="146"/>
    </row>
    <row r="40" spans="1:16" ht="4.5" customHeight="1">
      <c r="A40" s="78"/>
      <c r="B40" s="79"/>
      <c r="C40" s="79"/>
      <c r="D40" s="79"/>
      <c r="E40" s="79"/>
      <c r="F40" s="65"/>
      <c r="G40" s="81"/>
      <c r="H40" s="82"/>
      <c r="I40" s="83"/>
      <c r="J40" s="83"/>
      <c r="K40" s="83"/>
      <c r="L40" s="83"/>
      <c r="M40" s="82"/>
      <c r="N40" s="79"/>
      <c r="O40" s="79"/>
      <c r="P40" s="85"/>
    </row>
    <row r="41" spans="1:16" ht="24" customHeight="1">
      <c r="A41" s="87" t="s">
        <v>434</v>
      </c>
      <c r="B41" s="88"/>
      <c r="C41" s="89"/>
      <c r="D41" s="89"/>
      <c r="E41" s="89"/>
      <c r="F41" s="89"/>
      <c r="G41" s="89"/>
      <c r="H41" s="89"/>
      <c r="I41" s="89"/>
      <c r="J41" s="89"/>
      <c r="K41" s="89"/>
      <c r="L41" s="89"/>
      <c r="M41" s="89"/>
      <c r="N41" s="89"/>
      <c r="O41" s="89"/>
      <c r="P41" s="89"/>
    </row>
    <row r="42" spans="1:16" ht="189" customHeight="1">
      <c r="A42" s="37" t="s">
        <v>442</v>
      </c>
      <c r="B42" s="39" t="s">
        <v>52</v>
      </c>
      <c r="C42" s="37" t="s">
        <v>443</v>
      </c>
      <c r="D42" s="39" t="s">
        <v>52</v>
      </c>
      <c r="E42" s="37" t="s">
        <v>444</v>
      </c>
      <c r="F42" s="37" t="s">
        <v>445</v>
      </c>
      <c r="G42" s="50"/>
      <c r="H42" s="51"/>
      <c r="I42" s="51"/>
      <c r="J42" s="51"/>
      <c r="K42" s="51"/>
      <c r="L42" s="51"/>
      <c r="M42" s="51"/>
      <c r="N42" s="51"/>
      <c r="O42" s="53"/>
      <c r="P42" s="43"/>
    </row>
    <row r="43" spans="1:16" ht="110.25" customHeight="1">
      <c r="A43" s="37" t="s">
        <v>449</v>
      </c>
      <c r="B43" s="39" t="s">
        <v>52</v>
      </c>
      <c r="C43" s="37" t="s">
        <v>450</v>
      </c>
      <c r="D43" s="39" t="s">
        <v>52</v>
      </c>
      <c r="E43" s="37" t="s">
        <v>451</v>
      </c>
      <c r="F43" s="54" t="s">
        <v>452</v>
      </c>
      <c r="G43" s="50"/>
      <c r="H43" s="51"/>
      <c r="I43" s="51"/>
      <c r="J43" s="51"/>
      <c r="K43" s="51"/>
      <c r="L43" s="51"/>
      <c r="M43" s="51"/>
      <c r="N43" s="51"/>
      <c r="O43" s="53"/>
      <c r="P43" s="43"/>
    </row>
    <row r="44" spans="1:16" ht="141.75" customHeight="1">
      <c r="A44" s="37" t="s">
        <v>463</v>
      </c>
      <c r="B44" s="39" t="s">
        <v>52</v>
      </c>
      <c r="C44" s="37" t="s">
        <v>464</v>
      </c>
      <c r="D44" s="39" t="s">
        <v>52</v>
      </c>
      <c r="E44" s="37" t="s">
        <v>465</v>
      </c>
      <c r="F44" s="37" t="s">
        <v>466</v>
      </c>
      <c r="G44" s="50"/>
      <c r="H44" s="51"/>
      <c r="I44" s="51"/>
      <c r="J44" s="51"/>
      <c r="K44" s="51"/>
      <c r="L44" s="51"/>
      <c r="M44" s="51"/>
      <c r="N44" s="51"/>
      <c r="O44" s="53"/>
      <c r="P44" s="43"/>
    </row>
    <row r="45" spans="1:16" ht="141.75" customHeight="1">
      <c r="A45" s="37" t="s">
        <v>470</v>
      </c>
      <c r="B45" s="39" t="s">
        <v>52</v>
      </c>
      <c r="C45" s="37" t="s">
        <v>471</v>
      </c>
      <c r="D45" s="39" t="s">
        <v>52</v>
      </c>
      <c r="E45" s="37" t="s">
        <v>473</v>
      </c>
      <c r="F45" s="37" t="s">
        <v>475</v>
      </c>
      <c r="G45" s="50"/>
      <c r="H45" s="51"/>
      <c r="I45" s="51"/>
      <c r="J45" s="51"/>
      <c r="K45" s="51"/>
      <c r="L45" s="51"/>
      <c r="M45" s="51"/>
      <c r="N45" s="51"/>
      <c r="O45" s="53"/>
      <c r="P45" s="43"/>
    </row>
    <row r="46" spans="1:16" ht="74.25" customHeight="1">
      <c r="A46" s="37" t="s">
        <v>479</v>
      </c>
      <c r="B46" s="39" t="s">
        <v>52</v>
      </c>
      <c r="C46" s="37" t="s">
        <v>481</v>
      </c>
      <c r="D46" s="39" t="s">
        <v>52</v>
      </c>
      <c r="E46" s="37" t="s">
        <v>482</v>
      </c>
      <c r="F46" s="54" t="s">
        <v>483</v>
      </c>
      <c r="G46" s="50"/>
      <c r="H46" s="51"/>
      <c r="I46" s="51"/>
      <c r="J46" s="51"/>
      <c r="K46" s="51"/>
      <c r="L46" s="51"/>
      <c r="M46" s="51"/>
      <c r="N46" s="51"/>
      <c r="O46" s="53"/>
      <c r="P46" s="43"/>
    </row>
    <row r="47" spans="1:16" ht="141.75" customHeight="1">
      <c r="A47" s="37" t="s">
        <v>486</v>
      </c>
      <c r="B47" s="39" t="s">
        <v>52</v>
      </c>
      <c r="C47" s="37" t="s">
        <v>488</v>
      </c>
      <c r="D47" s="39" t="s">
        <v>52</v>
      </c>
      <c r="E47" s="37" t="s">
        <v>489</v>
      </c>
      <c r="F47" s="54" t="s">
        <v>491</v>
      </c>
      <c r="G47" s="50"/>
      <c r="H47" s="51"/>
      <c r="I47" s="51"/>
      <c r="J47" s="51"/>
      <c r="K47" s="51"/>
      <c r="L47" s="51"/>
      <c r="M47" s="51"/>
      <c r="N47" s="51"/>
      <c r="O47" s="53"/>
      <c r="P47" s="43"/>
    </row>
    <row r="48" spans="1:16" ht="126" customHeight="1">
      <c r="A48" s="37" t="s">
        <v>493</v>
      </c>
      <c r="B48" s="39" t="s">
        <v>52</v>
      </c>
      <c r="C48" s="37" t="s">
        <v>495</v>
      </c>
      <c r="D48" s="39" t="s">
        <v>52</v>
      </c>
      <c r="E48" s="37" t="s">
        <v>497</v>
      </c>
      <c r="F48" s="37" t="s">
        <v>498</v>
      </c>
      <c r="G48" s="50"/>
      <c r="H48" s="51"/>
      <c r="I48" s="51"/>
      <c r="J48" s="51"/>
      <c r="K48" s="51"/>
      <c r="L48" s="51"/>
      <c r="M48" s="51"/>
      <c r="N48" s="51"/>
      <c r="O48" s="53"/>
      <c r="P48" s="43"/>
    </row>
    <row r="49" spans="1:16" ht="110.25" customHeight="1">
      <c r="A49" s="37" t="s">
        <v>503</v>
      </c>
      <c r="B49" s="39" t="s">
        <v>52</v>
      </c>
      <c r="C49" s="37" t="s">
        <v>504</v>
      </c>
      <c r="D49" s="39" t="s">
        <v>52</v>
      </c>
      <c r="E49" s="37" t="s">
        <v>505</v>
      </c>
      <c r="F49" s="54" t="s">
        <v>506</v>
      </c>
      <c r="G49" s="50"/>
      <c r="H49" s="51"/>
      <c r="I49" s="51"/>
      <c r="J49" s="51"/>
      <c r="K49" s="51"/>
      <c r="L49" s="51"/>
      <c r="M49" s="51"/>
      <c r="N49" s="51"/>
      <c r="O49" s="53"/>
      <c r="P49" s="43"/>
    </row>
    <row r="50" spans="1:16" ht="94.5" customHeight="1">
      <c r="A50" s="37" t="s">
        <v>512</v>
      </c>
      <c r="B50" s="39" t="s">
        <v>52</v>
      </c>
      <c r="C50" s="37" t="s">
        <v>513</v>
      </c>
      <c r="D50" s="39" t="s">
        <v>52</v>
      </c>
      <c r="E50" s="37" t="s">
        <v>514</v>
      </c>
      <c r="F50" s="41" t="s">
        <v>515</v>
      </c>
      <c r="G50" s="50"/>
      <c r="H50" s="51"/>
      <c r="I50" s="51"/>
      <c r="J50" s="51"/>
      <c r="K50" s="51"/>
      <c r="L50" s="51"/>
      <c r="M50" s="51"/>
      <c r="N50" s="51"/>
      <c r="O50" s="53"/>
      <c r="P50" s="43"/>
    </row>
    <row r="51" spans="1:16" ht="110.25" customHeight="1">
      <c r="A51" s="37" t="s">
        <v>521</v>
      </c>
      <c r="B51" s="39" t="s">
        <v>52</v>
      </c>
      <c r="C51" s="37" t="s">
        <v>522</v>
      </c>
      <c r="D51" s="39" t="s">
        <v>52</v>
      </c>
      <c r="E51" s="37" t="s">
        <v>525</v>
      </c>
      <c r="F51" s="54" t="s">
        <v>527</v>
      </c>
      <c r="G51" s="50"/>
      <c r="H51" s="51"/>
      <c r="I51" s="51"/>
      <c r="J51" s="51"/>
      <c r="K51" s="51"/>
      <c r="L51" s="51"/>
      <c r="M51" s="51"/>
      <c r="N51" s="51"/>
      <c r="O51" s="53"/>
      <c r="P51" s="43"/>
    </row>
    <row r="52" spans="1:16" ht="110.25" customHeight="1">
      <c r="A52" s="37" t="s">
        <v>533</v>
      </c>
      <c r="B52" s="39" t="s">
        <v>52</v>
      </c>
      <c r="C52" s="37" t="s">
        <v>537</v>
      </c>
      <c r="D52" s="39" t="s">
        <v>52</v>
      </c>
      <c r="E52" s="37" t="s">
        <v>539</v>
      </c>
      <c r="F52" s="54" t="s">
        <v>540</v>
      </c>
      <c r="G52" s="50"/>
      <c r="H52" s="51"/>
      <c r="I52" s="51"/>
      <c r="J52" s="51"/>
      <c r="K52" s="51"/>
      <c r="L52" s="51"/>
      <c r="M52" s="51"/>
      <c r="N52" s="51"/>
      <c r="O52" s="53"/>
      <c r="P52" s="43"/>
    </row>
    <row r="53" spans="1:16" ht="110.25" customHeight="1">
      <c r="A53" s="37" t="s">
        <v>547</v>
      </c>
      <c r="B53" s="39" t="s">
        <v>52</v>
      </c>
      <c r="C53" s="37" t="s">
        <v>548</v>
      </c>
      <c r="D53" s="39" t="s">
        <v>52</v>
      </c>
      <c r="E53" s="37" t="s">
        <v>549</v>
      </c>
      <c r="F53" s="55" t="s">
        <v>550</v>
      </c>
      <c r="G53" s="50"/>
      <c r="H53" s="51"/>
      <c r="I53" s="51"/>
      <c r="J53" s="51"/>
      <c r="K53" s="51"/>
      <c r="L53" s="51"/>
      <c r="M53" s="51"/>
      <c r="N53" s="51"/>
      <c r="O53" s="53"/>
      <c r="P53" s="43"/>
    </row>
    <row r="54" spans="1:16" ht="126" customHeight="1">
      <c r="A54" s="37" t="s">
        <v>557</v>
      </c>
      <c r="B54" s="39" t="s">
        <v>52</v>
      </c>
      <c r="C54" s="37" t="s">
        <v>558</v>
      </c>
      <c r="D54" s="39" t="s">
        <v>52</v>
      </c>
      <c r="E54" s="37" t="s">
        <v>559</v>
      </c>
      <c r="F54" s="54" t="s">
        <v>560</v>
      </c>
      <c r="G54" s="50"/>
      <c r="H54" s="51"/>
      <c r="I54" s="51"/>
      <c r="J54" s="51"/>
      <c r="K54" s="51"/>
      <c r="L54" s="51"/>
      <c r="M54" s="51"/>
      <c r="N54" s="51"/>
      <c r="O54" s="53"/>
      <c r="P54" s="43"/>
    </row>
    <row r="55" spans="1:16" ht="126" customHeight="1">
      <c r="A55" s="37" t="s">
        <v>566</v>
      </c>
      <c r="B55" s="39" t="s">
        <v>52</v>
      </c>
      <c r="C55" s="37" t="s">
        <v>568</v>
      </c>
      <c r="D55" s="39" t="s">
        <v>52</v>
      </c>
      <c r="E55" s="37" t="s">
        <v>571</v>
      </c>
      <c r="F55" s="54" t="s">
        <v>574</v>
      </c>
      <c r="G55" s="50"/>
      <c r="H55" s="51"/>
      <c r="I55" s="51"/>
      <c r="J55" s="51"/>
      <c r="K55" s="51"/>
      <c r="L55" s="51"/>
      <c r="M55" s="51"/>
      <c r="N55" s="51"/>
      <c r="O55" s="53"/>
      <c r="P55" s="43"/>
    </row>
    <row r="56" spans="1:16" ht="110.25" customHeight="1">
      <c r="A56" s="37" t="s">
        <v>580</v>
      </c>
      <c r="B56" s="39" t="s">
        <v>52</v>
      </c>
      <c r="C56" s="37" t="s">
        <v>583</v>
      </c>
      <c r="D56" s="39" t="s">
        <v>52</v>
      </c>
      <c r="E56" s="37" t="s">
        <v>584</v>
      </c>
      <c r="F56" s="54" t="s">
        <v>586</v>
      </c>
      <c r="G56" s="50"/>
      <c r="H56" s="51"/>
      <c r="I56" s="51"/>
      <c r="J56" s="51"/>
      <c r="K56" s="51"/>
      <c r="L56" s="51"/>
      <c r="M56" s="51"/>
      <c r="N56" s="51"/>
      <c r="O56" s="53"/>
      <c r="P56" s="43"/>
    </row>
    <row r="57" spans="1:16" ht="110.25" customHeight="1">
      <c r="A57" s="37" t="s">
        <v>596</v>
      </c>
      <c r="B57" s="39" t="s">
        <v>52</v>
      </c>
      <c r="C57" s="37" t="s">
        <v>597</v>
      </c>
      <c r="D57" s="39" t="s">
        <v>52</v>
      </c>
      <c r="E57" s="37" t="s">
        <v>598</v>
      </c>
      <c r="F57" s="54" t="s">
        <v>600</v>
      </c>
      <c r="G57" s="50"/>
      <c r="H57" s="51"/>
      <c r="I57" s="51"/>
      <c r="J57" s="51"/>
      <c r="K57" s="51"/>
      <c r="L57" s="51"/>
      <c r="M57" s="51"/>
      <c r="N57" s="51"/>
      <c r="O57" s="53"/>
      <c r="P57" s="43"/>
    </row>
    <row r="58" spans="1:16" ht="15.75" customHeight="1">
      <c r="A58" s="37" t="s">
        <v>609</v>
      </c>
      <c r="B58" s="39" t="s">
        <v>52</v>
      </c>
      <c r="C58" s="37" t="s">
        <v>610</v>
      </c>
      <c r="D58" s="39" t="s">
        <v>52</v>
      </c>
      <c r="E58" s="37" t="s">
        <v>611</v>
      </c>
      <c r="F58" s="41" t="s">
        <v>612</v>
      </c>
      <c r="G58" s="50"/>
      <c r="H58" s="51"/>
      <c r="I58" s="51"/>
      <c r="J58" s="51"/>
      <c r="K58" s="51"/>
      <c r="L58" s="51"/>
      <c r="M58" s="51"/>
      <c r="N58" s="51"/>
      <c r="O58" s="53"/>
      <c r="P58" s="43"/>
    </row>
    <row r="59" spans="1:16" ht="94.5" customHeight="1">
      <c r="A59" s="37" t="s">
        <v>621</v>
      </c>
      <c r="B59" s="39" t="s">
        <v>52</v>
      </c>
      <c r="C59" s="37" t="s">
        <v>623</v>
      </c>
      <c r="D59" s="39" t="s">
        <v>52</v>
      </c>
      <c r="E59" s="37" t="s">
        <v>625</v>
      </c>
      <c r="F59" s="41" t="s">
        <v>627</v>
      </c>
      <c r="G59" s="50"/>
      <c r="H59" s="51"/>
      <c r="I59" s="51"/>
      <c r="J59" s="51"/>
      <c r="K59" s="51"/>
      <c r="L59" s="51"/>
      <c r="M59" s="51"/>
      <c r="N59" s="51"/>
      <c r="O59" s="53"/>
      <c r="P59" s="43"/>
    </row>
    <row r="60" spans="1:16" ht="15.75" customHeight="1">
      <c r="A60" s="37" t="s">
        <v>634</v>
      </c>
      <c r="B60" s="39" t="s">
        <v>52</v>
      </c>
      <c r="C60" s="43" t="s">
        <v>635</v>
      </c>
      <c r="D60" s="39"/>
      <c r="E60" s="43"/>
      <c r="F60" s="41"/>
      <c r="G60" s="50"/>
      <c r="H60" s="51"/>
      <c r="I60" s="51"/>
      <c r="J60" s="51"/>
      <c r="K60" s="51"/>
      <c r="L60" s="51"/>
      <c r="M60" s="51"/>
      <c r="N60" s="51"/>
      <c r="O60" s="51"/>
      <c r="P60" s="43"/>
    </row>
    <row r="61" spans="1:16" ht="15.75" customHeight="1">
      <c r="A61" s="73"/>
      <c r="B61" s="69"/>
      <c r="C61" s="73"/>
      <c r="D61" s="69"/>
      <c r="E61" s="73"/>
      <c r="F61" s="41"/>
      <c r="G61" s="50"/>
      <c r="H61" s="51"/>
      <c r="I61" s="51"/>
      <c r="J61" s="51"/>
      <c r="K61" s="51"/>
      <c r="L61" s="51"/>
      <c r="M61" s="51"/>
      <c r="N61" s="51"/>
      <c r="O61" s="51"/>
      <c r="P61" s="43"/>
    </row>
    <row r="62" spans="1:16" ht="15.75" customHeight="1">
      <c r="A62" s="43"/>
      <c r="B62" s="39"/>
      <c r="C62" s="43"/>
      <c r="D62" s="39"/>
      <c r="E62" s="43"/>
      <c r="F62" s="41"/>
      <c r="G62" s="50"/>
      <c r="H62" s="51"/>
      <c r="I62" s="51"/>
      <c r="J62" s="51"/>
      <c r="K62" s="51"/>
      <c r="L62" s="51"/>
      <c r="M62" s="51"/>
      <c r="N62" s="51"/>
      <c r="O62" s="51"/>
      <c r="P62" s="43"/>
    </row>
    <row r="63" spans="1:16" ht="15.75" customHeight="1">
      <c r="A63" s="43"/>
      <c r="B63" s="39"/>
      <c r="C63" s="43"/>
      <c r="D63" s="39"/>
      <c r="E63" s="43"/>
      <c r="F63" s="41"/>
      <c r="G63" s="50"/>
      <c r="H63" s="51"/>
      <c r="I63" s="51"/>
      <c r="J63" s="51"/>
      <c r="K63" s="51"/>
      <c r="L63" s="51"/>
      <c r="M63" s="51"/>
      <c r="N63" s="51"/>
      <c r="O63" s="51"/>
      <c r="P63" s="43"/>
    </row>
    <row r="64" spans="1:16" ht="15.75" customHeight="1">
      <c r="A64" s="43"/>
      <c r="B64" s="39"/>
      <c r="C64" s="43"/>
      <c r="D64" s="39"/>
      <c r="E64" s="43"/>
      <c r="F64" s="41"/>
      <c r="G64" s="50"/>
      <c r="H64" s="51"/>
      <c r="I64" s="51"/>
      <c r="J64" s="51"/>
      <c r="K64" s="51"/>
      <c r="L64" s="51"/>
      <c r="M64" s="51"/>
      <c r="N64" s="51"/>
      <c r="O64" s="51"/>
      <c r="P64" s="43"/>
    </row>
    <row r="65" spans="1:16" ht="15.75" customHeight="1">
      <c r="A65" s="43"/>
      <c r="B65" s="39"/>
      <c r="C65" s="43"/>
      <c r="D65" s="39"/>
      <c r="E65" s="43"/>
      <c r="F65" s="41"/>
      <c r="G65" s="50"/>
      <c r="H65" s="51"/>
      <c r="I65" s="51"/>
      <c r="J65" s="51"/>
      <c r="K65" s="51"/>
      <c r="L65" s="51"/>
      <c r="M65" s="51"/>
      <c r="N65" s="51"/>
      <c r="O65" s="51"/>
      <c r="P65" s="43"/>
    </row>
    <row r="66" spans="1:16" ht="15.75" customHeight="1">
      <c r="A66" s="43"/>
      <c r="B66" s="39"/>
      <c r="C66" s="43"/>
      <c r="D66" s="39"/>
      <c r="E66" s="43"/>
      <c r="F66" s="41"/>
      <c r="G66" s="50"/>
      <c r="H66" s="51"/>
      <c r="I66" s="51"/>
      <c r="J66" s="51"/>
      <c r="K66" s="51"/>
      <c r="L66" s="51"/>
      <c r="M66" s="51"/>
      <c r="N66" s="51"/>
      <c r="O66" s="51"/>
      <c r="P66" s="43"/>
    </row>
    <row r="67" spans="1:16" ht="4.5" customHeight="1">
      <c r="A67" s="60"/>
      <c r="B67" s="60"/>
      <c r="C67" s="60"/>
      <c r="D67" s="60"/>
      <c r="E67" s="60"/>
      <c r="F67" s="60"/>
      <c r="G67" s="62"/>
      <c r="H67" s="60"/>
      <c r="I67" s="60"/>
      <c r="J67" s="60"/>
      <c r="K67" s="60"/>
      <c r="L67" s="60"/>
      <c r="M67" s="60"/>
      <c r="N67" s="60"/>
      <c r="O67" s="60"/>
      <c r="P67" s="60"/>
    </row>
    <row r="68" spans="1:16" ht="15.75" customHeight="1">
      <c r="A68" s="64" t="s">
        <v>208</v>
      </c>
      <c r="B68" s="140"/>
      <c r="C68" s="138"/>
      <c r="D68" s="138"/>
      <c r="E68" s="139"/>
      <c r="F68" s="65" t="s">
        <v>231</v>
      </c>
      <c r="G68" s="66">
        <f>COUNTIF(G42:G66,"Pass")</f>
        <v>0</v>
      </c>
      <c r="H68" s="64" t="s">
        <v>242</v>
      </c>
      <c r="I68" s="64" t="s">
        <v>243</v>
      </c>
      <c r="J68" s="137">
        <f>COUNTIF(J46:J66,"High")</f>
        <v>0</v>
      </c>
      <c r="K68" s="138"/>
      <c r="L68" s="139"/>
      <c r="M68" s="64" t="s">
        <v>255</v>
      </c>
      <c r="N68" s="140"/>
      <c r="O68" s="138"/>
      <c r="P68" s="139"/>
    </row>
    <row r="69" spans="1:16" ht="15.75" customHeight="1">
      <c r="A69" s="152">
        <f>COUNTA(A42:A66)</f>
        <v>19</v>
      </c>
      <c r="B69" s="141"/>
      <c r="C69" s="142"/>
      <c r="D69" s="142"/>
      <c r="E69" s="143"/>
      <c r="F69" s="65" t="s">
        <v>281</v>
      </c>
      <c r="G69" s="66">
        <f>COUNTIF(G42:G66,"Fail")</f>
        <v>0</v>
      </c>
      <c r="H69" s="67">
        <f>COUNTIF(H46:H66,"Functional")</f>
        <v>0</v>
      </c>
      <c r="I69" s="64" t="s">
        <v>291</v>
      </c>
      <c r="J69" s="148">
        <f>COUNTIF(J46:J66,"Medium")</f>
        <v>0</v>
      </c>
      <c r="K69" s="142"/>
      <c r="L69" s="143"/>
      <c r="M69" s="51">
        <f>COUNTIF(M46:M66,"YES")</f>
        <v>0</v>
      </c>
      <c r="N69" s="141"/>
      <c r="O69" s="142"/>
      <c r="P69" s="143"/>
    </row>
    <row r="70" spans="1:16" ht="15.75" customHeight="1">
      <c r="A70" s="153"/>
      <c r="B70" s="141"/>
      <c r="C70" s="142"/>
      <c r="D70" s="142"/>
      <c r="E70" s="143"/>
      <c r="F70" s="65" t="s">
        <v>307</v>
      </c>
      <c r="G70" s="66">
        <f>COUNTIF(G42:G66,"Deffered")</f>
        <v>0</v>
      </c>
      <c r="H70" s="64" t="s">
        <v>308</v>
      </c>
      <c r="I70" s="64" t="s">
        <v>309</v>
      </c>
      <c r="J70" s="148">
        <f>COUNTIF(J46:J66,"Low")</f>
        <v>0</v>
      </c>
      <c r="K70" s="142"/>
      <c r="L70" s="143"/>
      <c r="M70" s="64" t="s">
        <v>315</v>
      </c>
      <c r="N70" s="141"/>
      <c r="O70" s="142"/>
      <c r="P70" s="143"/>
    </row>
    <row r="71" spans="1:16" ht="15.75" customHeight="1">
      <c r="A71" s="154"/>
      <c r="B71" s="144"/>
      <c r="C71" s="145"/>
      <c r="D71" s="145"/>
      <c r="E71" s="146"/>
      <c r="F71" s="65" t="s">
        <v>329</v>
      </c>
      <c r="G71" s="66">
        <f>COUNTIF(G42:G66,"Not Yet Tested")</f>
        <v>0</v>
      </c>
      <c r="H71" s="67">
        <f>COUNTIF(H46:H66,"GUI")</f>
        <v>0</v>
      </c>
      <c r="I71" s="77" t="s">
        <v>334</v>
      </c>
      <c r="J71" s="147">
        <f>SUM(K42:K66)/60</f>
        <v>0</v>
      </c>
      <c r="K71" s="145"/>
      <c r="L71" s="146"/>
      <c r="M71" s="67">
        <f>COUNTIF(M46:M66,"NO")</f>
        <v>0</v>
      </c>
      <c r="N71" s="144"/>
      <c r="O71" s="145"/>
      <c r="P71" s="146"/>
    </row>
    <row r="72" spans="1:16" ht="4.5" customHeight="1">
      <c r="A72" s="78"/>
      <c r="B72" s="79"/>
      <c r="C72" s="79"/>
      <c r="D72" s="79"/>
      <c r="E72" s="79"/>
      <c r="F72" s="65"/>
      <c r="G72" s="81"/>
      <c r="H72" s="82"/>
      <c r="I72" s="83"/>
      <c r="J72" s="83"/>
      <c r="K72" s="83"/>
      <c r="L72" s="83"/>
      <c r="M72" s="82"/>
      <c r="N72" s="79"/>
      <c r="O72" s="79"/>
      <c r="P72" s="85"/>
    </row>
    <row r="73" spans="1:16" ht="15.75" customHeight="1">
      <c r="A73" s="37"/>
      <c r="B73" s="37"/>
      <c r="C73" s="37"/>
      <c r="D73" s="37"/>
      <c r="E73" s="37"/>
      <c r="F73" s="37"/>
      <c r="G73" s="37"/>
      <c r="H73" s="37"/>
      <c r="I73" s="37"/>
      <c r="J73" s="37"/>
      <c r="K73" s="37"/>
      <c r="L73" s="37"/>
      <c r="M73" s="37"/>
      <c r="N73" s="37"/>
      <c r="O73" s="37"/>
      <c r="P73" s="37"/>
    </row>
    <row r="74" spans="1:16" ht="15.75" customHeight="1">
      <c r="A74" s="37"/>
      <c r="B74" s="37"/>
      <c r="C74" s="37"/>
      <c r="D74" s="37"/>
      <c r="E74" s="37"/>
      <c r="F74" s="37"/>
      <c r="G74" s="37"/>
      <c r="H74" s="37"/>
      <c r="I74" s="37"/>
      <c r="J74" s="37"/>
      <c r="K74" s="37"/>
      <c r="L74" s="37"/>
      <c r="M74" s="37"/>
      <c r="N74" s="37"/>
      <c r="O74" s="37"/>
      <c r="P74" s="37"/>
    </row>
    <row r="75" spans="1:16" ht="15.75" customHeight="1">
      <c r="A75" s="37"/>
      <c r="B75" s="37"/>
      <c r="C75" s="37"/>
      <c r="D75" s="37"/>
      <c r="E75" s="37"/>
      <c r="F75" s="37"/>
      <c r="G75" s="37"/>
      <c r="H75" s="37"/>
      <c r="I75" s="37"/>
      <c r="J75" s="37"/>
      <c r="K75" s="37"/>
      <c r="L75" s="37"/>
      <c r="M75" s="37"/>
      <c r="N75" s="37"/>
      <c r="O75" s="37"/>
      <c r="P75" s="37"/>
    </row>
    <row r="76" spans="1:16" ht="15.75" customHeight="1">
      <c r="A76" s="37"/>
      <c r="B76" s="37"/>
      <c r="C76" s="37"/>
      <c r="D76" s="37"/>
      <c r="E76" s="37"/>
      <c r="F76" s="37"/>
      <c r="G76" s="37"/>
      <c r="H76" s="37"/>
      <c r="I76" s="37"/>
      <c r="J76" s="37"/>
      <c r="K76" s="37"/>
      <c r="L76" s="37"/>
      <c r="M76" s="37"/>
      <c r="N76" s="37"/>
      <c r="O76" s="37"/>
      <c r="P76" s="37"/>
    </row>
    <row r="77" spans="1:16" ht="15.75" customHeight="1">
      <c r="A77" s="37"/>
      <c r="B77" s="37"/>
      <c r="C77" s="37"/>
      <c r="D77" s="37"/>
      <c r="E77" s="37"/>
      <c r="F77" s="37"/>
      <c r="G77" s="37"/>
      <c r="H77" s="37"/>
      <c r="I77" s="37"/>
      <c r="J77" s="37"/>
      <c r="K77" s="37"/>
      <c r="L77" s="37"/>
      <c r="M77" s="37"/>
      <c r="N77" s="37"/>
      <c r="O77" s="37"/>
      <c r="P77" s="37"/>
    </row>
    <row r="78" spans="1:16" ht="15.75" customHeight="1">
      <c r="A78" s="37"/>
      <c r="B78" s="37"/>
      <c r="C78" s="37"/>
      <c r="D78" s="37"/>
      <c r="E78" s="37"/>
      <c r="F78" s="37"/>
      <c r="G78" s="37"/>
      <c r="H78" s="37"/>
      <c r="I78" s="37"/>
      <c r="J78" s="37"/>
      <c r="K78" s="37"/>
      <c r="L78" s="37"/>
      <c r="M78" s="37"/>
      <c r="N78" s="37"/>
      <c r="O78" s="37"/>
      <c r="P78" s="37"/>
    </row>
    <row r="79" spans="1:16" ht="15.75" customHeight="1">
      <c r="A79" s="37"/>
      <c r="B79" s="37"/>
      <c r="C79" s="37"/>
      <c r="D79" s="37"/>
      <c r="E79" s="37"/>
      <c r="F79" s="37"/>
      <c r="G79" s="37"/>
      <c r="H79" s="37"/>
      <c r="I79" s="37"/>
      <c r="J79" s="37"/>
      <c r="K79" s="37"/>
      <c r="L79" s="37"/>
      <c r="M79" s="37"/>
      <c r="N79" s="37"/>
      <c r="O79" s="37"/>
      <c r="P79" s="37"/>
    </row>
    <row r="80" spans="1:16" ht="15.75" customHeight="1">
      <c r="A80" s="37"/>
      <c r="B80" s="37"/>
      <c r="C80" s="37"/>
      <c r="D80" s="37"/>
      <c r="E80" s="37"/>
      <c r="F80" s="37"/>
      <c r="G80" s="37"/>
      <c r="H80" s="37"/>
      <c r="I80" s="37"/>
      <c r="J80" s="37"/>
      <c r="K80" s="37"/>
      <c r="L80" s="37"/>
      <c r="M80" s="37"/>
      <c r="N80" s="37"/>
      <c r="O80" s="37"/>
      <c r="P80" s="37"/>
    </row>
    <row r="81" spans="1:16" ht="15.75" customHeight="1">
      <c r="A81" s="37"/>
      <c r="B81" s="37"/>
      <c r="C81" s="37"/>
      <c r="D81" s="37"/>
      <c r="E81" s="37"/>
      <c r="F81" s="37"/>
      <c r="G81" s="37"/>
      <c r="H81" s="37"/>
      <c r="I81" s="37"/>
      <c r="J81" s="37"/>
      <c r="K81" s="37"/>
      <c r="L81" s="37"/>
      <c r="M81" s="37"/>
      <c r="N81" s="37"/>
      <c r="O81" s="37"/>
      <c r="P81" s="37"/>
    </row>
    <row r="82" spans="1:16" ht="15.75" customHeight="1">
      <c r="A82" s="37"/>
      <c r="B82" s="37"/>
      <c r="C82" s="37"/>
      <c r="D82" s="37"/>
      <c r="E82" s="37"/>
      <c r="F82" s="37"/>
      <c r="G82" s="37"/>
      <c r="H82" s="37"/>
      <c r="I82" s="37"/>
      <c r="J82" s="37"/>
      <c r="K82" s="37"/>
      <c r="L82" s="37"/>
      <c r="M82" s="37"/>
      <c r="N82" s="37"/>
      <c r="O82" s="37"/>
      <c r="P82" s="37"/>
    </row>
    <row r="83" spans="1:16" ht="15.75" customHeight="1">
      <c r="A83" s="37"/>
      <c r="B83" s="37"/>
      <c r="C83" s="37"/>
      <c r="D83" s="37"/>
      <c r="E83" s="37"/>
      <c r="F83" s="37"/>
      <c r="G83" s="37"/>
      <c r="H83" s="37"/>
      <c r="I83" s="37"/>
      <c r="J83" s="37"/>
      <c r="K83" s="37"/>
      <c r="L83" s="37"/>
      <c r="M83" s="37"/>
      <c r="N83" s="37"/>
      <c r="O83" s="37"/>
      <c r="P83" s="37"/>
    </row>
    <row r="84" spans="1:16" ht="15.75" customHeight="1">
      <c r="A84" s="37"/>
      <c r="B84" s="37"/>
      <c r="C84" s="37"/>
      <c r="D84" s="37"/>
      <c r="E84" s="37"/>
      <c r="F84" s="37"/>
      <c r="G84" s="37"/>
      <c r="H84" s="37"/>
      <c r="I84" s="37"/>
      <c r="J84" s="37"/>
      <c r="K84" s="37"/>
      <c r="L84" s="37"/>
      <c r="M84" s="37"/>
      <c r="N84" s="37"/>
      <c r="O84" s="37"/>
      <c r="P84" s="37"/>
    </row>
    <row r="85" spans="1:16" ht="15.75" customHeight="1">
      <c r="A85" s="37"/>
      <c r="B85" s="37"/>
      <c r="C85" s="37"/>
      <c r="D85" s="37"/>
      <c r="E85" s="37"/>
      <c r="F85" s="37"/>
      <c r="G85" s="37"/>
      <c r="H85" s="37"/>
      <c r="I85" s="37"/>
      <c r="J85" s="37"/>
      <c r="K85" s="37"/>
      <c r="L85" s="37"/>
      <c r="M85" s="37"/>
      <c r="N85" s="37"/>
      <c r="O85" s="37"/>
      <c r="P85" s="37"/>
    </row>
    <row r="86" spans="1:16" ht="15.75" customHeight="1">
      <c r="A86" s="37"/>
      <c r="B86" s="37"/>
      <c r="C86" s="37"/>
      <c r="D86" s="37"/>
      <c r="E86" s="37"/>
      <c r="F86" s="37"/>
      <c r="G86" s="37"/>
      <c r="H86" s="37"/>
      <c r="I86" s="37"/>
      <c r="J86" s="37"/>
      <c r="K86" s="37"/>
      <c r="L86" s="37"/>
      <c r="M86" s="37"/>
      <c r="N86" s="37"/>
      <c r="O86" s="37"/>
      <c r="P86" s="37"/>
    </row>
    <row r="87" spans="1:16" ht="15.75" customHeight="1">
      <c r="A87" s="37"/>
      <c r="B87" s="37"/>
      <c r="C87" s="37"/>
      <c r="D87" s="37"/>
      <c r="E87" s="37"/>
      <c r="F87" s="37"/>
      <c r="G87" s="37"/>
      <c r="H87" s="37"/>
      <c r="I87" s="37"/>
      <c r="J87" s="37"/>
      <c r="K87" s="37"/>
      <c r="L87" s="37"/>
      <c r="M87" s="37"/>
      <c r="N87" s="37"/>
      <c r="O87" s="37"/>
      <c r="P87" s="37"/>
    </row>
    <row r="88" spans="1:16" ht="15.75" customHeight="1">
      <c r="A88" s="37"/>
      <c r="B88" s="37"/>
      <c r="C88" s="37"/>
      <c r="D88" s="37"/>
      <c r="E88" s="37"/>
      <c r="F88" s="37"/>
      <c r="G88" s="37"/>
      <c r="H88" s="37"/>
      <c r="I88" s="37"/>
      <c r="J88" s="37"/>
      <c r="K88" s="37"/>
      <c r="L88" s="37"/>
      <c r="M88" s="37"/>
      <c r="N88" s="37"/>
      <c r="O88" s="37"/>
      <c r="P88" s="37"/>
    </row>
    <row r="89" spans="1:16" ht="15.75" customHeight="1">
      <c r="A89" s="37"/>
      <c r="B89" s="37"/>
      <c r="C89" s="37"/>
      <c r="D89" s="37"/>
      <c r="E89" s="37"/>
      <c r="F89" s="37"/>
      <c r="G89" s="37"/>
      <c r="H89" s="37"/>
      <c r="I89" s="37"/>
      <c r="J89" s="37"/>
      <c r="K89" s="37"/>
      <c r="L89" s="37"/>
      <c r="M89" s="37"/>
      <c r="N89" s="37"/>
      <c r="O89" s="37"/>
      <c r="P89" s="37"/>
    </row>
    <row r="90" spans="1:16" ht="15.75" customHeight="1">
      <c r="A90" s="37"/>
      <c r="B90" s="37"/>
      <c r="C90" s="37"/>
      <c r="D90" s="37"/>
      <c r="E90" s="37"/>
      <c r="F90" s="37"/>
      <c r="G90" s="37"/>
      <c r="H90" s="37"/>
      <c r="I90" s="37"/>
      <c r="J90" s="37"/>
      <c r="K90" s="37"/>
      <c r="L90" s="37"/>
      <c r="M90" s="37"/>
      <c r="N90" s="37"/>
      <c r="O90" s="37"/>
      <c r="P90" s="37"/>
    </row>
    <row r="91" spans="1:16" ht="15.75" customHeight="1">
      <c r="A91" s="37"/>
      <c r="B91" s="37"/>
      <c r="C91" s="37"/>
      <c r="D91" s="37"/>
      <c r="E91" s="37"/>
      <c r="F91" s="37"/>
      <c r="G91" s="37"/>
      <c r="H91" s="37"/>
      <c r="I91" s="37"/>
      <c r="J91" s="37"/>
      <c r="K91" s="37"/>
      <c r="L91" s="37"/>
      <c r="M91" s="37"/>
      <c r="N91" s="37"/>
      <c r="O91" s="37"/>
      <c r="P91" s="37"/>
    </row>
    <row r="92" spans="1:16" ht="15.75" customHeight="1">
      <c r="A92" s="37"/>
      <c r="B92" s="37"/>
      <c r="C92" s="37"/>
      <c r="D92" s="37"/>
      <c r="E92" s="37"/>
      <c r="F92" s="37"/>
      <c r="G92" s="37"/>
      <c r="H92" s="37"/>
      <c r="I92" s="37"/>
      <c r="J92" s="37"/>
      <c r="K92" s="37"/>
      <c r="L92" s="37"/>
      <c r="M92" s="37"/>
      <c r="N92" s="37"/>
      <c r="O92" s="37"/>
      <c r="P92" s="37"/>
    </row>
    <row r="93" spans="1:16" ht="15.75" customHeight="1">
      <c r="A93" s="37"/>
      <c r="B93" s="37"/>
      <c r="C93" s="37"/>
      <c r="D93" s="37"/>
      <c r="E93" s="37"/>
      <c r="F93" s="37"/>
      <c r="G93" s="37"/>
      <c r="H93" s="37"/>
      <c r="I93" s="37"/>
      <c r="J93" s="37"/>
      <c r="K93" s="37"/>
      <c r="L93" s="37"/>
      <c r="M93" s="37"/>
      <c r="N93" s="37"/>
      <c r="O93" s="37"/>
      <c r="P93" s="37"/>
    </row>
    <row r="94" spans="1:16" ht="15.75" customHeight="1">
      <c r="A94" s="37"/>
      <c r="B94" s="37"/>
      <c r="C94" s="37"/>
      <c r="D94" s="37"/>
      <c r="E94" s="37"/>
      <c r="F94" s="37"/>
      <c r="G94" s="37"/>
      <c r="H94" s="37"/>
      <c r="I94" s="37"/>
      <c r="J94" s="37"/>
      <c r="K94" s="37"/>
      <c r="L94" s="37"/>
      <c r="M94" s="37"/>
      <c r="N94" s="37"/>
      <c r="O94" s="37"/>
      <c r="P94" s="37"/>
    </row>
    <row r="95" spans="1:16" ht="15.75" customHeight="1">
      <c r="A95" s="37"/>
      <c r="B95" s="37"/>
      <c r="C95" s="37"/>
      <c r="D95" s="37"/>
      <c r="E95" s="37"/>
      <c r="F95" s="37"/>
      <c r="G95" s="37"/>
      <c r="H95" s="37"/>
      <c r="I95" s="37"/>
      <c r="J95" s="37"/>
      <c r="K95" s="37"/>
      <c r="L95" s="37"/>
      <c r="M95" s="37"/>
      <c r="N95" s="37"/>
      <c r="O95" s="37"/>
      <c r="P95" s="37"/>
    </row>
    <row r="96" spans="1:16" ht="15.75" customHeight="1">
      <c r="A96" s="37"/>
      <c r="B96" s="37"/>
      <c r="C96" s="37"/>
      <c r="D96" s="37"/>
      <c r="E96" s="37"/>
      <c r="F96" s="37"/>
      <c r="G96" s="37"/>
      <c r="H96" s="37"/>
      <c r="I96" s="37"/>
      <c r="J96" s="37"/>
      <c r="K96" s="37"/>
      <c r="L96" s="37"/>
      <c r="M96" s="37"/>
      <c r="N96" s="37"/>
      <c r="O96" s="37"/>
      <c r="P96" s="37"/>
    </row>
    <row r="97" spans="1:16" ht="15.75" customHeight="1">
      <c r="A97" s="37"/>
      <c r="B97" s="37"/>
      <c r="C97" s="37"/>
      <c r="D97" s="37"/>
      <c r="E97" s="37"/>
      <c r="F97" s="37"/>
      <c r="G97" s="37"/>
      <c r="H97" s="37"/>
      <c r="I97" s="37"/>
      <c r="J97" s="37"/>
      <c r="K97" s="37"/>
      <c r="L97" s="37"/>
      <c r="M97" s="37"/>
      <c r="N97" s="37"/>
      <c r="O97" s="37"/>
      <c r="P97" s="37"/>
    </row>
    <row r="98" spans="1:16" ht="15.75" customHeight="1">
      <c r="A98" s="37"/>
      <c r="B98" s="37"/>
      <c r="C98" s="37"/>
      <c r="D98" s="37"/>
      <c r="E98" s="37"/>
      <c r="F98" s="37"/>
      <c r="G98" s="37"/>
      <c r="H98" s="37"/>
      <c r="I98" s="37"/>
      <c r="J98" s="37"/>
      <c r="K98" s="37"/>
      <c r="L98" s="37"/>
      <c r="M98" s="37"/>
      <c r="N98" s="37"/>
      <c r="O98" s="37"/>
      <c r="P98" s="37"/>
    </row>
    <row r="99" spans="1:16" ht="15.75" customHeight="1">
      <c r="A99" s="37"/>
      <c r="B99" s="37"/>
      <c r="C99" s="37"/>
      <c r="D99" s="37"/>
      <c r="E99" s="37"/>
      <c r="F99" s="37"/>
      <c r="G99" s="37"/>
      <c r="H99" s="37"/>
      <c r="I99" s="37"/>
      <c r="J99" s="37"/>
      <c r="K99" s="37"/>
      <c r="L99" s="37"/>
      <c r="M99" s="37"/>
      <c r="N99" s="37"/>
      <c r="O99" s="37"/>
      <c r="P99" s="37"/>
    </row>
    <row r="100" spans="1:16" ht="15.75" customHeight="1">
      <c r="A100" s="37"/>
      <c r="B100" s="37"/>
      <c r="C100" s="37"/>
      <c r="D100" s="37"/>
      <c r="E100" s="37"/>
      <c r="F100" s="37"/>
      <c r="G100" s="37"/>
      <c r="H100" s="37"/>
      <c r="I100" s="37"/>
      <c r="J100" s="37"/>
      <c r="K100" s="37"/>
      <c r="L100" s="37"/>
      <c r="M100" s="37"/>
      <c r="N100" s="37"/>
      <c r="O100" s="37"/>
      <c r="P100" s="37"/>
    </row>
    <row r="101" spans="1:16" ht="15.75" customHeight="1">
      <c r="A101" s="37"/>
      <c r="B101" s="37"/>
      <c r="C101" s="37"/>
      <c r="D101" s="37"/>
      <c r="E101" s="37"/>
      <c r="F101" s="37"/>
      <c r="G101" s="37"/>
      <c r="H101" s="37"/>
      <c r="I101" s="37"/>
      <c r="J101" s="37"/>
      <c r="K101" s="37"/>
      <c r="L101" s="37"/>
      <c r="M101" s="37"/>
      <c r="N101" s="37"/>
      <c r="O101" s="37"/>
      <c r="P101" s="37"/>
    </row>
    <row r="102" spans="1:16" ht="15.75" customHeight="1">
      <c r="A102" s="37"/>
      <c r="B102" s="37"/>
      <c r="C102" s="37"/>
      <c r="D102" s="37"/>
      <c r="E102" s="37"/>
      <c r="F102" s="37"/>
      <c r="G102" s="37"/>
      <c r="H102" s="37"/>
      <c r="I102" s="37"/>
      <c r="J102" s="37"/>
      <c r="K102" s="37"/>
      <c r="L102" s="37"/>
      <c r="M102" s="37"/>
      <c r="N102" s="37"/>
      <c r="O102" s="37"/>
      <c r="P102" s="37"/>
    </row>
    <row r="103" spans="1:16" ht="15.75" customHeight="1">
      <c r="A103" s="37"/>
      <c r="B103" s="37"/>
      <c r="C103" s="37"/>
      <c r="D103" s="37"/>
      <c r="E103" s="37"/>
      <c r="F103" s="37"/>
      <c r="G103" s="37"/>
      <c r="H103" s="37"/>
      <c r="I103" s="37"/>
      <c r="J103" s="37"/>
      <c r="K103" s="37"/>
      <c r="L103" s="37"/>
      <c r="M103" s="37"/>
      <c r="N103" s="37"/>
      <c r="O103" s="37"/>
      <c r="P103" s="37"/>
    </row>
    <row r="104" spans="1:16" ht="15.75" customHeight="1">
      <c r="A104" s="37"/>
      <c r="B104" s="37"/>
      <c r="C104" s="37"/>
      <c r="D104" s="37"/>
      <c r="E104" s="37"/>
      <c r="F104" s="37"/>
      <c r="G104" s="37"/>
      <c r="H104" s="37"/>
      <c r="I104" s="37"/>
      <c r="J104" s="37"/>
      <c r="K104" s="37"/>
      <c r="L104" s="37"/>
      <c r="M104" s="37"/>
      <c r="N104" s="37"/>
      <c r="O104" s="37"/>
      <c r="P104" s="37"/>
    </row>
    <row r="105" spans="1:16" ht="15.75" customHeight="1">
      <c r="A105" s="37"/>
      <c r="B105" s="37"/>
      <c r="C105" s="37"/>
      <c r="D105" s="37"/>
      <c r="E105" s="37"/>
      <c r="F105" s="37"/>
      <c r="G105" s="37"/>
      <c r="H105" s="37"/>
      <c r="I105" s="37"/>
      <c r="J105" s="37"/>
      <c r="K105" s="37"/>
      <c r="L105" s="37"/>
      <c r="M105" s="37"/>
      <c r="N105" s="37"/>
      <c r="O105" s="37"/>
      <c r="P105" s="37"/>
    </row>
    <row r="106" spans="1:16" ht="15.75" customHeight="1">
      <c r="A106" s="37"/>
      <c r="B106" s="37"/>
      <c r="C106" s="37"/>
      <c r="D106" s="37"/>
      <c r="E106" s="37"/>
      <c r="F106" s="37"/>
      <c r="G106" s="37"/>
      <c r="H106" s="37"/>
      <c r="I106" s="37"/>
      <c r="J106" s="37"/>
      <c r="K106" s="37"/>
      <c r="L106" s="37"/>
      <c r="M106" s="37"/>
      <c r="N106" s="37"/>
      <c r="O106" s="37"/>
      <c r="P106" s="37"/>
    </row>
    <row r="107" spans="1:16" ht="15.75" customHeight="1">
      <c r="A107" s="37"/>
      <c r="B107" s="37"/>
      <c r="C107" s="37"/>
      <c r="D107" s="37"/>
      <c r="E107" s="37"/>
      <c r="F107" s="37"/>
      <c r="G107" s="37"/>
      <c r="H107" s="37"/>
      <c r="I107" s="37"/>
      <c r="J107" s="37"/>
      <c r="K107" s="37"/>
      <c r="L107" s="37"/>
      <c r="M107" s="37"/>
      <c r="N107" s="37"/>
      <c r="O107" s="37"/>
      <c r="P107" s="37"/>
    </row>
    <row r="108" spans="1:16" ht="15.75" customHeight="1">
      <c r="A108" s="37"/>
      <c r="B108" s="37"/>
      <c r="C108" s="37"/>
      <c r="D108" s="37"/>
      <c r="E108" s="37"/>
      <c r="F108" s="37"/>
      <c r="G108" s="37"/>
      <c r="H108" s="37"/>
      <c r="I108" s="37"/>
      <c r="J108" s="37"/>
      <c r="K108" s="37"/>
      <c r="L108" s="37"/>
      <c r="M108" s="37"/>
      <c r="N108" s="37"/>
      <c r="O108" s="37"/>
      <c r="P108" s="37"/>
    </row>
    <row r="109" spans="1:16">
      <c r="A109" s="14"/>
      <c r="B109" s="14"/>
      <c r="C109" s="14"/>
      <c r="D109" s="14"/>
      <c r="E109" s="14"/>
      <c r="F109" s="65" t="s">
        <v>830</v>
      </c>
      <c r="G109" s="107">
        <f>COUNTIF(G10:G108,"Pass")</f>
        <v>0</v>
      </c>
      <c r="H109" s="14"/>
      <c r="I109" s="14"/>
      <c r="J109" s="14"/>
      <c r="K109" s="14"/>
      <c r="L109" s="14"/>
      <c r="M109" s="14"/>
      <c r="N109" s="14"/>
      <c r="O109" s="14"/>
      <c r="P109" s="14"/>
    </row>
    <row r="110" spans="1:16">
      <c r="A110" s="14"/>
      <c r="B110" s="14"/>
      <c r="C110" s="14"/>
      <c r="D110" s="14"/>
      <c r="E110" s="14"/>
      <c r="F110" s="65" t="s">
        <v>834</v>
      </c>
      <c r="G110" s="107">
        <f>COUNTIF(G10:G108,"Fail")</f>
        <v>0</v>
      </c>
      <c r="H110" s="14"/>
      <c r="I110" s="14"/>
      <c r="J110" s="14"/>
      <c r="K110" s="14"/>
      <c r="L110" s="14"/>
      <c r="M110" s="14"/>
      <c r="N110" s="14"/>
      <c r="O110" s="14"/>
      <c r="P110" s="14"/>
    </row>
    <row r="111" spans="1:16">
      <c r="A111" s="14"/>
      <c r="B111" s="14"/>
      <c r="C111" s="14"/>
      <c r="D111" s="14"/>
      <c r="E111" s="14"/>
      <c r="F111" s="65" t="s">
        <v>836</v>
      </c>
      <c r="G111" s="107">
        <f>COUNTIF(G10:G108,"Deffered")</f>
        <v>0</v>
      </c>
      <c r="H111" s="14"/>
      <c r="I111" s="14"/>
      <c r="J111" s="14"/>
      <c r="K111" s="14"/>
      <c r="L111" s="14"/>
      <c r="M111" s="14"/>
      <c r="N111" s="14"/>
      <c r="O111" s="14"/>
      <c r="P111" s="14"/>
    </row>
    <row r="112" spans="1:16">
      <c r="A112" s="14"/>
      <c r="B112" s="14"/>
      <c r="C112" s="14"/>
      <c r="D112" s="14"/>
      <c r="E112" s="14"/>
      <c r="F112" s="14"/>
      <c r="G112" s="14"/>
      <c r="H112" s="14"/>
      <c r="I112" s="14"/>
      <c r="J112" s="14"/>
      <c r="K112" s="14"/>
      <c r="L112" s="14"/>
      <c r="M112" s="14"/>
      <c r="N112" s="14"/>
      <c r="O112" s="14"/>
      <c r="P112" s="14"/>
    </row>
    <row r="113" spans="1:16">
      <c r="A113" s="14"/>
      <c r="B113" s="14"/>
      <c r="C113" s="14"/>
      <c r="D113" s="14"/>
      <c r="E113" s="14"/>
      <c r="F113" s="14"/>
      <c r="G113" s="14"/>
      <c r="H113" s="14"/>
      <c r="I113" s="14"/>
      <c r="J113" s="14"/>
      <c r="K113" s="14"/>
      <c r="L113" s="14"/>
      <c r="M113" s="14"/>
      <c r="N113" s="14"/>
      <c r="O113" s="14"/>
      <c r="P113" s="14"/>
    </row>
    <row r="114" spans="1:16">
      <c r="A114" s="14"/>
      <c r="B114" s="14"/>
      <c r="C114" s="14"/>
      <c r="D114" s="14"/>
      <c r="E114" s="14"/>
      <c r="F114" s="14"/>
      <c r="G114" s="14"/>
      <c r="H114" s="14"/>
      <c r="I114" s="14"/>
      <c r="J114" s="14"/>
      <c r="K114" s="14"/>
      <c r="L114" s="14"/>
      <c r="M114" s="14"/>
      <c r="N114" s="14"/>
      <c r="O114" s="14"/>
      <c r="P114" s="14"/>
    </row>
    <row r="115" spans="1:16">
      <c r="A115" s="14"/>
      <c r="B115" s="14"/>
      <c r="C115" s="14"/>
      <c r="D115" s="14"/>
      <c r="E115" s="14"/>
      <c r="F115" s="14"/>
      <c r="G115" s="14"/>
      <c r="H115" s="14"/>
      <c r="I115" s="14"/>
      <c r="J115" s="14"/>
      <c r="K115" s="14"/>
      <c r="L115" s="14"/>
      <c r="M115" s="14"/>
      <c r="N115" s="14"/>
      <c r="O115" s="14"/>
      <c r="P115" s="14"/>
    </row>
    <row r="116" spans="1:16">
      <c r="A116" s="14"/>
      <c r="B116" s="14"/>
      <c r="C116" s="14"/>
      <c r="D116" s="14"/>
      <c r="E116" s="14"/>
      <c r="F116" s="14"/>
      <c r="G116" s="14"/>
      <c r="H116" s="14"/>
      <c r="I116" s="14"/>
      <c r="J116" s="14"/>
      <c r="K116" s="14"/>
      <c r="L116" s="14"/>
      <c r="M116" s="14"/>
      <c r="N116" s="14"/>
      <c r="O116" s="14"/>
      <c r="P116" s="14"/>
    </row>
    <row r="117" spans="1:16">
      <c r="A117" s="14"/>
      <c r="B117" s="14"/>
      <c r="C117" s="14"/>
      <c r="D117" s="14"/>
      <c r="E117" s="14"/>
      <c r="F117" s="14"/>
      <c r="G117" s="14"/>
      <c r="H117" s="14"/>
      <c r="I117" s="14"/>
      <c r="J117" s="14"/>
      <c r="K117" s="14"/>
      <c r="L117" s="14"/>
      <c r="M117" s="14"/>
      <c r="N117" s="14"/>
      <c r="O117" s="14"/>
      <c r="P117" s="14"/>
    </row>
    <row r="118" spans="1:16">
      <c r="A118" s="14"/>
      <c r="B118" s="14"/>
      <c r="C118" s="14"/>
      <c r="D118" s="14"/>
      <c r="E118" s="14"/>
      <c r="F118" s="14"/>
      <c r="G118" s="14"/>
      <c r="H118" s="14"/>
      <c r="I118" s="14"/>
      <c r="J118" s="14"/>
      <c r="K118" s="14"/>
      <c r="L118" s="14"/>
      <c r="M118" s="14"/>
      <c r="N118" s="14"/>
      <c r="O118" s="14"/>
      <c r="P118" s="14"/>
    </row>
    <row r="119" spans="1:16">
      <c r="A119" s="14"/>
      <c r="B119" s="14"/>
      <c r="C119" s="14"/>
      <c r="D119" s="14"/>
      <c r="E119" s="14"/>
      <c r="F119" s="14"/>
      <c r="G119" s="14"/>
      <c r="H119" s="14"/>
      <c r="I119" s="14"/>
      <c r="J119" s="14"/>
      <c r="K119" s="14"/>
      <c r="L119" s="14"/>
      <c r="M119" s="14"/>
      <c r="N119" s="14"/>
      <c r="O119" s="14"/>
      <c r="P119" s="14"/>
    </row>
    <row r="120" spans="1:16">
      <c r="A120" s="14"/>
      <c r="B120" s="14"/>
      <c r="C120" s="14"/>
      <c r="D120" s="14"/>
      <c r="E120" s="14"/>
      <c r="F120" s="14"/>
      <c r="G120" s="14"/>
      <c r="H120" s="14"/>
      <c r="I120" s="14"/>
      <c r="J120" s="14"/>
      <c r="K120" s="14"/>
      <c r="L120" s="14"/>
      <c r="M120" s="14"/>
      <c r="N120" s="14"/>
      <c r="O120" s="14"/>
      <c r="P120" s="14"/>
    </row>
    <row r="121" spans="1:16">
      <c r="A121" s="14"/>
      <c r="B121" s="14"/>
      <c r="C121" s="14"/>
      <c r="D121" s="14"/>
      <c r="E121" s="14"/>
      <c r="F121" s="14"/>
      <c r="G121" s="14"/>
      <c r="H121" s="14"/>
      <c r="I121" s="14"/>
      <c r="J121" s="14"/>
      <c r="K121" s="14"/>
      <c r="L121" s="14"/>
      <c r="M121" s="14"/>
      <c r="N121" s="14"/>
      <c r="O121" s="14"/>
      <c r="P121" s="14"/>
    </row>
    <row r="122" spans="1:16">
      <c r="A122" s="14"/>
      <c r="B122" s="14"/>
      <c r="C122" s="14"/>
      <c r="D122" s="14"/>
      <c r="E122" s="14"/>
      <c r="F122" s="14"/>
      <c r="G122" s="14"/>
      <c r="H122" s="14"/>
      <c r="I122" s="14"/>
      <c r="J122" s="14"/>
      <c r="K122" s="14"/>
      <c r="L122" s="14"/>
      <c r="M122" s="14"/>
      <c r="N122" s="14"/>
      <c r="O122" s="14"/>
      <c r="P122" s="14"/>
    </row>
    <row r="123" spans="1:16">
      <c r="A123" s="14"/>
      <c r="B123" s="14"/>
      <c r="C123" s="14"/>
      <c r="D123" s="14"/>
      <c r="E123" s="14"/>
      <c r="F123" s="14"/>
      <c r="G123" s="14"/>
      <c r="H123" s="14"/>
      <c r="I123" s="14"/>
      <c r="J123" s="14"/>
      <c r="K123" s="14"/>
      <c r="L123" s="14"/>
      <c r="M123" s="14"/>
      <c r="N123" s="14"/>
      <c r="O123" s="14"/>
      <c r="P123" s="14"/>
    </row>
    <row r="124" spans="1:16">
      <c r="A124" s="14"/>
      <c r="B124" s="14"/>
      <c r="C124" s="14"/>
      <c r="D124" s="14"/>
      <c r="E124" s="14"/>
      <c r="F124" s="14"/>
      <c r="G124" s="14"/>
      <c r="H124" s="14"/>
      <c r="I124" s="14"/>
      <c r="J124" s="14"/>
      <c r="K124" s="14"/>
      <c r="L124" s="14"/>
      <c r="M124" s="14"/>
      <c r="N124" s="14"/>
      <c r="O124" s="14"/>
      <c r="P124" s="14"/>
    </row>
    <row r="125" spans="1:16">
      <c r="A125" s="14"/>
      <c r="B125" s="14"/>
      <c r="C125" s="14"/>
      <c r="D125" s="14"/>
      <c r="E125" s="14"/>
      <c r="F125" s="14"/>
      <c r="G125" s="14"/>
      <c r="H125" s="14"/>
      <c r="I125" s="14"/>
      <c r="J125" s="14"/>
      <c r="K125" s="14"/>
      <c r="L125" s="14"/>
      <c r="M125" s="14"/>
      <c r="N125" s="14"/>
      <c r="O125" s="14"/>
      <c r="P125" s="14"/>
    </row>
    <row r="126" spans="1:16">
      <c r="A126" s="14"/>
      <c r="B126" s="14"/>
      <c r="C126" s="14"/>
      <c r="D126" s="14"/>
      <c r="E126" s="14"/>
      <c r="F126" s="14"/>
      <c r="G126" s="14"/>
      <c r="H126" s="14"/>
      <c r="I126" s="14"/>
      <c r="J126" s="14"/>
      <c r="K126" s="14"/>
      <c r="L126" s="14"/>
      <c r="M126" s="14"/>
      <c r="N126" s="14"/>
      <c r="O126" s="14"/>
      <c r="P126" s="14"/>
    </row>
    <row r="127" spans="1:16">
      <c r="A127" s="14"/>
      <c r="B127" s="14"/>
      <c r="C127" s="14"/>
      <c r="D127" s="14"/>
      <c r="E127" s="14"/>
      <c r="F127" s="14"/>
      <c r="G127" s="14"/>
      <c r="H127" s="14"/>
      <c r="I127" s="14"/>
      <c r="J127" s="14"/>
      <c r="K127" s="14"/>
      <c r="L127" s="14"/>
      <c r="M127" s="14"/>
      <c r="N127" s="14"/>
      <c r="O127" s="14"/>
      <c r="P127" s="14"/>
    </row>
    <row r="128" spans="1:16">
      <c r="A128" s="14"/>
      <c r="B128" s="14"/>
      <c r="C128" s="14"/>
      <c r="D128" s="14"/>
      <c r="E128" s="14"/>
      <c r="F128" s="14"/>
      <c r="G128" s="14"/>
      <c r="H128" s="14"/>
      <c r="I128" s="14"/>
      <c r="J128" s="14"/>
      <c r="K128" s="14"/>
      <c r="L128" s="14"/>
      <c r="M128" s="14"/>
      <c r="N128" s="14"/>
      <c r="O128" s="14"/>
      <c r="P128" s="14"/>
    </row>
    <row r="129" spans="1:16">
      <c r="A129" s="14"/>
      <c r="B129" s="14"/>
      <c r="C129" s="14"/>
      <c r="D129" s="14"/>
      <c r="E129" s="14"/>
      <c r="F129" s="14"/>
      <c r="G129" s="14"/>
      <c r="H129" s="14"/>
      <c r="I129" s="14"/>
      <c r="J129" s="14"/>
      <c r="K129" s="14"/>
      <c r="L129" s="14"/>
      <c r="M129" s="14"/>
      <c r="N129" s="14"/>
      <c r="O129" s="14"/>
      <c r="P129" s="14"/>
    </row>
    <row r="130" spans="1:16">
      <c r="A130" s="14"/>
      <c r="B130" s="14"/>
      <c r="C130" s="14"/>
      <c r="D130" s="14"/>
      <c r="E130" s="14"/>
      <c r="F130" s="14"/>
      <c r="G130" s="14"/>
      <c r="H130" s="14"/>
      <c r="I130" s="14"/>
      <c r="J130" s="14"/>
      <c r="K130" s="14"/>
      <c r="L130" s="14"/>
      <c r="M130" s="14"/>
      <c r="N130" s="14"/>
      <c r="O130" s="14"/>
      <c r="P130" s="14"/>
    </row>
    <row r="131" spans="1:16">
      <c r="A131" s="14"/>
      <c r="B131" s="14"/>
      <c r="C131" s="14"/>
      <c r="D131" s="14"/>
      <c r="E131" s="14"/>
      <c r="F131" s="14"/>
      <c r="G131" s="14"/>
      <c r="H131" s="14"/>
      <c r="I131" s="14"/>
      <c r="J131" s="14"/>
      <c r="K131" s="14"/>
      <c r="L131" s="14"/>
      <c r="M131" s="14"/>
      <c r="N131" s="14"/>
      <c r="O131" s="14"/>
      <c r="P131" s="14"/>
    </row>
    <row r="132" spans="1:16">
      <c r="A132" s="14"/>
      <c r="B132" s="14"/>
      <c r="C132" s="14"/>
      <c r="D132" s="14"/>
      <c r="E132" s="14"/>
      <c r="F132" s="14"/>
      <c r="G132" s="14"/>
      <c r="H132" s="14"/>
      <c r="I132" s="14"/>
      <c r="J132" s="14"/>
      <c r="K132" s="14"/>
      <c r="L132" s="14"/>
      <c r="M132" s="14"/>
      <c r="N132" s="14"/>
      <c r="O132" s="14"/>
      <c r="P132" s="14"/>
    </row>
    <row r="133" spans="1:16">
      <c r="A133" s="14"/>
      <c r="B133" s="14"/>
      <c r="C133" s="14"/>
      <c r="D133" s="14"/>
      <c r="E133" s="14"/>
      <c r="F133" s="14"/>
      <c r="G133" s="14"/>
      <c r="H133" s="14"/>
      <c r="I133" s="14"/>
      <c r="J133" s="14"/>
      <c r="K133" s="14"/>
      <c r="L133" s="14"/>
      <c r="M133" s="14"/>
      <c r="N133" s="14"/>
      <c r="O133" s="14"/>
      <c r="P133" s="14"/>
    </row>
    <row r="134" spans="1:16">
      <c r="A134" s="14"/>
      <c r="B134" s="14"/>
      <c r="C134" s="14"/>
      <c r="D134" s="14"/>
      <c r="E134" s="14"/>
      <c r="F134" s="14"/>
      <c r="G134" s="14"/>
      <c r="H134" s="14"/>
      <c r="I134" s="14"/>
      <c r="J134" s="14"/>
      <c r="K134" s="14"/>
      <c r="L134" s="14"/>
      <c r="M134" s="14"/>
      <c r="N134" s="14"/>
      <c r="O134" s="14"/>
      <c r="P134" s="14"/>
    </row>
    <row r="135" spans="1:16">
      <c r="A135" s="14"/>
      <c r="B135" s="14"/>
      <c r="C135" s="14"/>
      <c r="D135" s="14"/>
      <c r="E135" s="14"/>
      <c r="F135" s="14"/>
      <c r="G135" s="14"/>
      <c r="H135" s="14"/>
      <c r="I135" s="14"/>
      <c r="J135" s="14"/>
      <c r="K135" s="14"/>
      <c r="L135" s="14"/>
      <c r="M135" s="14"/>
      <c r="N135" s="14"/>
      <c r="O135" s="14"/>
      <c r="P135" s="14"/>
    </row>
    <row r="136" spans="1:16">
      <c r="A136" s="14"/>
      <c r="B136" s="14"/>
      <c r="C136" s="14"/>
      <c r="D136" s="14"/>
      <c r="E136" s="14"/>
      <c r="F136" s="14"/>
      <c r="G136" s="14"/>
      <c r="H136" s="14"/>
      <c r="I136" s="14"/>
      <c r="J136" s="14"/>
      <c r="K136" s="14"/>
      <c r="L136" s="14"/>
      <c r="M136" s="14"/>
      <c r="N136" s="14"/>
      <c r="O136" s="14"/>
      <c r="P136" s="14"/>
    </row>
    <row r="137" spans="1:16">
      <c r="A137" s="14"/>
      <c r="B137" s="14"/>
      <c r="C137" s="14"/>
      <c r="D137" s="14"/>
      <c r="E137" s="14"/>
      <c r="F137" s="14"/>
      <c r="G137" s="14"/>
      <c r="H137" s="14"/>
      <c r="I137" s="14"/>
      <c r="J137" s="14"/>
      <c r="K137" s="14"/>
      <c r="L137" s="14"/>
      <c r="M137" s="14"/>
      <c r="N137" s="14"/>
      <c r="O137" s="14"/>
      <c r="P137" s="14"/>
    </row>
    <row r="138" spans="1:16">
      <c r="A138" s="14"/>
      <c r="B138" s="14"/>
      <c r="C138" s="14"/>
      <c r="D138" s="14"/>
      <c r="E138" s="14"/>
      <c r="F138" s="14"/>
      <c r="G138" s="14"/>
      <c r="H138" s="14"/>
      <c r="I138" s="14"/>
      <c r="J138" s="14"/>
      <c r="K138" s="14"/>
      <c r="L138" s="14"/>
      <c r="M138" s="14"/>
      <c r="N138" s="14"/>
      <c r="O138" s="14"/>
      <c r="P138" s="14"/>
    </row>
    <row r="139" spans="1:16">
      <c r="A139" s="14"/>
      <c r="B139" s="14"/>
      <c r="C139" s="14"/>
      <c r="D139" s="14"/>
      <c r="E139" s="14"/>
      <c r="F139" s="14"/>
      <c r="G139" s="14"/>
      <c r="H139" s="14"/>
      <c r="I139" s="14"/>
      <c r="J139" s="14"/>
      <c r="K139" s="14"/>
      <c r="L139" s="14"/>
      <c r="M139" s="14"/>
      <c r="N139" s="14"/>
      <c r="O139" s="14"/>
      <c r="P139" s="14"/>
    </row>
    <row r="140" spans="1:16">
      <c r="A140" s="14"/>
      <c r="B140" s="14"/>
      <c r="C140" s="14"/>
      <c r="D140" s="14"/>
      <c r="E140" s="14"/>
      <c r="F140" s="14"/>
      <c r="G140" s="14"/>
      <c r="H140" s="14"/>
      <c r="I140" s="14"/>
      <c r="J140" s="14"/>
      <c r="K140" s="14"/>
      <c r="L140" s="14"/>
      <c r="M140" s="14"/>
      <c r="N140" s="14"/>
      <c r="O140" s="14"/>
      <c r="P140" s="14"/>
    </row>
    <row r="141" spans="1:16">
      <c r="A141" s="14"/>
      <c r="B141" s="14"/>
      <c r="C141" s="14"/>
      <c r="D141" s="14"/>
      <c r="E141" s="14"/>
      <c r="F141" s="14"/>
      <c r="G141" s="14"/>
      <c r="H141" s="14"/>
      <c r="I141" s="14"/>
      <c r="J141" s="14"/>
      <c r="K141" s="14"/>
      <c r="L141" s="14"/>
      <c r="M141" s="14"/>
      <c r="N141" s="14"/>
      <c r="O141" s="14"/>
      <c r="P141" s="14"/>
    </row>
    <row r="142" spans="1:16">
      <c r="A142" s="14"/>
      <c r="B142" s="14"/>
      <c r="C142" s="14"/>
      <c r="D142" s="14"/>
      <c r="E142" s="14"/>
      <c r="F142" s="14"/>
      <c r="G142" s="14"/>
      <c r="H142" s="14"/>
      <c r="I142" s="14"/>
      <c r="J142" s="14"/>
      <c r="K142" s="14"/>
      <c r="L142" s="14"/>
      <c r="M142" s="14"/>
      <c r="N142" s="14"/>
      <c r="O142" s="14"/>
      <c r="P142" s="14"/>
    </row>
    <row r="143" spans="1:16">
      <c r="A143" s="14"/>
      <c r="B143" s="14"/>
      <c r="C143" s="14"/>
      <c r="D143" s="14"/>
      <c r="E143" s="14"/>
      <c r="F143" s="14"/>
      <c r="G143" s="14"/>
      <c r="H143" s="14"/>
      <c r="I143" s="14"/>
      <c r="J143" s="14"/>
      <c r="K143" s="14"/>
      <c r="L143" s="14"/>
      <c r="M143" s="14"/>
      <c r="N143" s="14"/>
      <c r="O143" s="14"/>
      <c r="P143" s="14"/>
    </row>
    <row r="144" spans="1:16">
      <c r="A144" s="14"/>
      <c r="B144" s="14"/>
      <c r="C144" s="14"/>
      <c r="D144" s="14"/>
      <c r="E144" s="14"/>
      <c r="F144" s="14"/>
      <c r="G144" s="14"/>
      <c r="H144" s="14"/>
      <c r="I144" s="14"/>
      <c r="J144" s="14"/>
      <c r="K144" s="14"/>
      <c r="L144" s="14"/>
      <c r="M144" s="14"/>
      <c r="N144" s="14"/>
      <c r="O144" s="14"/>
      <c r="P144" s="14"/>
    </row>
    <row r="145" spans="1:16">
      <c r="A145" s="14"/>
      <c r="B145" s="14"/>
      <c r="C145" s="14"/>
      <c r="D145" s="14"/>
      <c r="E145" s="14"/>
      <c r="F145" s="14"/>
      <c r="G145" s="14"/>
      <c r="H145" s="14"/>
      <c r="I145" s="14"/>
      <c r="J145" s="14"/>
      <c r="K145" s="14"/>
      <c r="L145" s="14"/>
      <c r="M145" s="14"/>
      <c r="N145" s="14"/>
      <c r="O145" s="14"/>
      <c r="P145" s="14"/>
    </row>
    <row r="146" spans="1:16">
      <c r="A146" s="14"/>
      <c r="B146" s="14"/>
      <c r="C146" s="14"/>
      <c r="D146" s="14"/>
      <c r="E146" s="14"/>
      <c r="F146" s="14"/>
      <c r="G146" s="14"/>
      <c r="H146" s="14"/>
      <c r="I146" s="14"/>
      <c r="J146" s="14"/>
      <c r="K146" s="14"/>
      <c r="L146" s="14"/>
      <c r="M146" s="14"/>
      <c r="N146" s="14"/>
      <c r="O146" s="14"/>
      <c r="P146" s="14"/>
    </row>
    <row r="147" spans="1:16">
      <c r="A147" s="14"/>
      <c r="B147" s="14"/>
      <c r="C147" s="14"/>
      <c r="D147" s="14"/>
      <c r="E147" s="14"/>
      <c r="F147" s="14"/>
      <c r="G147" s="14"/>
      <c r="H147" s="14"/>
      <c r="I147" s="14"/>
      <c r="J147" s="14"/>
      <c r="K147" s="14"/>
      <c r="L147" s="14"/>
      <c r="M147" s="14"/>
      <c r="N147" s="14"/>
      <c r="O147" s="14"/>
      <c r="P147" s="14"/>
    </row>
    <row r="148" spans="1:16">
      <c r="A148" s="14"/>
      <c r="B148" s="14"/>
      <c r="C148" s="14"/>
      <c r="D148" s="14"/>
      <c r="E148" s="14"/>
      <c r="F148" s="14"/>
      <c r="G148" s="14"/>
      <c r="H148" s="14"/>
      <c r="I148" s="14"/>
      <c r="J148" s="14"/>
      <c r="K148" s="14"/>
      <c r="L148" s="14"/>
      <c r="M148" s="14"/>
      <c r="N148" s="14"/>
      <c r="O148" s="14"/>
      <c r="P148" s="14"/>
    </row>
    <row r="149" spans="1:16">
      <c r="A149" s="14"/>
      <c r="B149" s="14"/>
      <c r="C149" s="14"/>
      <c r="D149" s="14"/>
      <c r="E149" s="14"/>
      <c r="F149" s="14"/>
      <c r="G149" s="14"/>
      <c r="H149" s="14"/>
      <c r="I149" s="14"/>
      <c r="J149" s="14"/>
      <c r="K149" s="14"/>
      <c r="L149" s="14"/>
      <c r="M149" s="14"/>
      <c r="N149" s="14"/>
      <c r="O149" s="14"/>
      <c r="P149" s="14"/>
    </row>
    <row r="150" spans="1:16">
      <c r="A150" s="14"/>
      <c r="B150" s="14"/>
      <c r="C150" s="14"/>
      <c r="D150" s="14"/>
      <c r="E150" s="14"/>
      <c r="F150" s="14"/>
      <c r="G150" s="14"/>
      <c r="H150" s="14"/>
      <c r="I150" s="14"/>
      <c r="J150" s="14"/>
      <c r="K150" s="14"/>
      <c r="L150" s="14"/>
      <c r="M150" s="14"/>
      <c r="N150" s="14"/>
      <c r="O150" s="14"/>
      <c r="P150" s="14"/>
    </row>
    <row r="151" spans="1:16">
      <c r="A151" s="14"/>
      <c r="B151" s="14"/>
      <c r="C151" s="14"/>
      <c r="D151" s="14"/>
      <c r="E151" s="14"/>
      <c r="F151" s="14"/>
      <c r="G151" s="14"/>
      <c r="H151" s="14"/>
      <c r="I151" s="14"/>
      <c r="J151" s="14"/>
      <c r="K151" s="14"/>
      <c r="L151" s="14"/>
      <c r="M151" s="14"/>
      <c r="N151" s="14"/>
      <c r="O151" s="14"/>
      <c r="P151" s="14"/>
    </row>
    <row r="152" spans="1:16">
      <c r="A152" s="14"/>
      <c r="B152" s="14"/>
      <c r="C152" s="14"/>
      <c r="D152" s="14"/>
      <c r="E152" s="14"/>
      <c r="F152" s="14"/>
      <c r="G152" s="14"/>
      <c r="H152" s="14"/>
      <c r="I152" s="14"/>
      <c r="J152" s="14"/>
      <c r="K152" s="14"/>
      <c r="L152" s="14"/>
      <c r="M152" s="14"/>
      <c r="N152" s="14"/>
      <c r="O152" s="14"/>
      <c r="P152" s="14"/>
    </row>
    <row r="153" spans="1:16">
      <c r="A153" s="14"/>
      <c r="B153" s="14"/>
      <c r="C153" s="14"/>
      <c r="D153" s="14"/>
      <c r="E153" s="14"/>
      <c r="F153" s="14"/>
      <c r="G153" s="14"/>
      <c r="H153" s="14"/>
      <c r="I153" s="14"/>
      <c r="J153" s="14"/>
      <c r="K153" s="14"/>
      <c r="L153" s="14"/>
      <c r="M153" s="14"/>
      <c r="N153" s="14"/>
      <c r="O153" s="14"/>
      <c r="P153" s="14"/>
    </row>
    <row r="154" spans="1:16">
      <c r="A154" s="14"/>
      <c r="B154" s="14"/>
      <c r="C154" s="14"/>
      <c r="D154" s="14"/>
      <c r="E154" s="14"/>
      <c r="F154" s="14"/>
      <c r="G154" s="14"/>
      <c r="H154" s="14"/>
      <c r="I154" s="14"/>
      <c r="J154" s="14"/>
      <c r="K154" s="14"/>
      <c r="L154" s="14"/>
      <c r="M154" s="14"/>
      <c r="N154" s="14"/>
      <c r="O154" s="14"/>
      <c r="P154" s="14"/>
    </row>
    <row r="155" spans="1:16">
      <c r="A155" s="14"/>
      <c r="B155" s="14"/>
      <c r="C155" s="14"/>
      <c r="D155" s="14"/>
      <c r="E155" s="14"/>
      <c r="F155" s="14"/>
      <c r="G155" s="14"/>
      <c r="H155" s="14"/>
      <c r="I155" s="14"/>
      <c r="J155" s="14"/>
      <c r="K155" s="14"/>
      <c r="L155" s="14"/>
      <c r="M155" s="14"/>
      <c r="N155" s="14"/>
      <c r="O155" s="14"/>
      <c r="P155" s="14"/>
    </row>
    <row r="156" spans="1:16">
      <c r="A156" s="14"/>
      <c r="B156" s="14"/>
      <c r="C156" s="14"/>
      <c r="D156" s="14"/>
      <c r="E156" s="14"/>
      <c r="F156" s="14"/>
      <c r="G156" s="14"/>
      <c r="H156" s="14"/>
      <c r="I156" s="14"/>
      <c r="J156" s="14"/>
      <c r="K156" s="14"/>
      <c r="L156" s="14"/>
      <c r="M156" s="14"/>
      <c r="N156" s="14"/>
      <c r="O156" s="14"/>
      <c r="P156" s="14"/>
    </row>
    <row r="157" spans="1:16">
      <c r="A157" s="14"/>
      <c r="B157" s="14"/>
      <c r="C157" s="14"/>
      <c r="D157" s="14"/>
      <c r="E157" s="14"/>
      <c r="F157" s="14"/>
      <c r="G157" s="14"/>
      <c r="H157" s="14"/>
      <c r="I157" s="14"/>
      <c r="J157" s="14"/>
      <c r="K157" s="14"/>
      <c r="L157" s="14"/>
      <c r="M157" s="14"/>
      <c r="N157" s="14"/>
      <c r="O157" s="14"/>
      <c r="P157" s="14"/>
    </row>
    <row r="158" spans="1:16">
      <c r="A158" s="14"/>
      <c r="B158" s="14"/>
      <c r="C158" s="14"/>
      <c r="D158" s="14"/>
      <c r="E158" s="14"/>
      <c r="F158" s="14"/>
      <c r="G158" s="14"/>
      <c r="H158" s="14"/>
      <c r="I158" s="14"/>
      <c r="J158" s="14"/>
      <c r="K158" s="14"/>
      <c r="L158" s="14"/>
      <c r="M158" s="14"/>
      <c r="N158" s="14"/>
      <c r="O158" s="14"/>
      <c r="P158" s="14"/>
    </row>
    <row r="159" spans="1:16">
      <c r="A159" s="14"/>
      <c r="B159" s="14"/>
      <c r="C159" s="14"/>
      <c r="D159" s="14"/>
      <c r="E159" s="14"/>
      <c r="F159" s="14"/>
      <c r="G159" s="14"/>
      <c r="H159" s="14"/>
      <c r="I159" s="14"/>
      <c r="J159" s="14"/>
      <c r="K159" s="14"/>
      <c r="L159" s="14"/>
      <c r="M159" s="14"/>
      <c r="N159" s="14"/>
      <c r="O159" s="14"/>
      <c r="P159" s="14"/>
    </row>
    <row r="160" spans="1:16">
      <c r="A160" s="14"/>
      <c r="B160" s="14"/>
      <c r="C160" s="14"/>
      <c r="D160" s="14"/>
      <c r="E160" s="14"/>
      <c r="F160" s="14"/>
      <c r="G160" s="14"/>
      <c r="H160" s="14"/>
      <c r="I160" s="14"/>
      <c r="J160" s="14"/>
      <c r="K160" s="14"/>
      <c r="L160" s="14"/>
      <c r="M160" s="14"/>
      <c r="N160" s="14"/>
      <c r="O160" s="14"/>
      <c r="P160" s="14"/>
    </row>
    <row r="161" spans="1:16">
      <c r="A161" s="14"/>
      <c r="B161" s="14"/>
      <c r="C161" s="14"/>
      <c r="D161" s="14"/>
      <c r="E161" s="14"/>
      <c r="F161" s="14"/>
      <c r="G161" s="14"/>
      <c r="H161" s="14"/>
      <c r="I161" s="14"/>
      <c r="J161" s="14"/>
      <c r="K161" s="14"/>
      <c r="L161" s="14"/>
      <c r="M161" s="14"/>
      <c r="N161" s="14"/>
      <c r="O161" s="14"/>
      <c r="P161" s="14"/>
    </row>
    <row r="162" spans="1:16">
      <c r="A162" s="14"/>
      <c r="B162" s="14"/>
      <c r="C162" s="14"/>
      <c r="D162" s="14"/>
      <c r="E162" s="14"/>
      <c r="F162" s="14"/>
      <c r="G162" s="14"/>
      <c r="H162" s="14"/>
      <c r="I162" s="14"/>
      <c r="J162" s="14"/>
      <c r="K162" s="14"/>
      <c r="L162" s="14"/>
      <c r="M162" s="14"/>
      <c r="N162" s="14"/>
      <c r="O162" s="14"/>
      <c r="P162" s="14"/>
    </row>
    <row r="163" spans="1:16">
      <c r="A163" s="14"/>
      <c r="B163" s="14"/>
      <c r="C163" s="14"/>
      <c r="D163" s="14"/>
      <c r="E163" s="14"/>
      <c r="F163" s="14"/>
      <c r="G163" s="14"/>
      <c r="H163" s="14"/>
      <c r="I163" s="14"/>
      <c r="J163" s="14"/>
      <c r="K163" s="14"/>
      <c r="L163" s="14"/>
      <c r="M163" s="14"/>
      <c r="N163" s="14"/>
      <c r="O163" s="14"/>
      <c r="P163" s="14"/>
    </row>
    <row r="164" spans="1:16">
      <c r="A164" s="14"/>
      <c r="B164" s="14"/>
      <c r="C164" s="14"/>
      <c r="D164" s="14"/>
      <c r="E164" s="14"/>
      <c r="F164" s="14"/>
      <c r="G164" s="14"/>
      <c r="H164" s="14"/>
      <c r="I164" s="14"/>
      <c r="J164" s="14"/>
      <c r="K164" s="14"/>
      <c r="L164" s="14"/>
      <c r="M164" s="14"/>
      <c r="N164" s="14"/>
      <c r="O164" s="14"/>
      <c r="P164" s="14"/>
    </row>
    <row r="165" spans="1:16">
      <c r="A165" s="14"/>
      <c r="B165" s="14"/>
      <c r="C165" s="14"/>
      <c r="D165" s="14"/>
      <c r="E165" s="14"/>
      <c r="F165" s="14"/>
      <c r="G165" s="14"/>
      <c r="H165" s="14"/>
      <c r="I165" s="14"/>
      <c r="J165" s="14"/>
      <c r="K165" s="14"/>
      <c r="L165" s="14"/>
      <c r="M165" s="14"/>
      <c r="N165" s="14"/>
      <c r="O165" s="14"/>
      <c r="P165" s="14"/>
    </row>
    <row r="166" spans="1:16">
      <c r="A166" s="14"/>
      <c r="B166" s="14"/>
      <c r="C166" s="14"/>
      <c r="D166" s="14"/>
      <c r="E166" s="14"/>
      <c r="F166" s="14"/>
      <c r="G166" s="14"/>
      <c r="H166" s="14"/>
      <c r="I166" s="14"/>
      <c r="J166" s="14"/>
      <c r="K166" s="14"/>
      <c r="L166" s="14"/>
      <c r="M166" s="14"/>
      <c r="N166" s="14"/>
      <c r="O166" s="14"/>
      <c r="P166" s="14"/>
    </row>
    <row r="167" spans="1:16">
      <c r="A167" s="14"/>
      <c r="B167" s="14"/>
      <c r="C167" s="14"/>
      <c r="D167" s="14"/>
      <c r="E167" s="14"/>
      <c r="F167" s="14"/>
      <c r="G167" s="14"/>
      <c r="H167" s="14"/>
      <c r="I167" s="14"/>
      <c r="J167" s="14"/>
      <c r="K167" s="14"/>
      <c r="L167" s="14"/>
      <c r="M167" s="14"/>
      <c r="N167" s="14"/>
      <c r="O167" s="14"/>
      <c r="P167" s="14"/>
    </row>
    <row r="168" spans="1:16">
      <c r="A168" s="14"/>
      <c r="B168" s="14"/>
      <c r="C168" s="14"/>
      <c r="D168" s="14"/>
      <c r="E168" s="14"/>
      <c r="F168" s="14"/>
      <c r="G168" s="14"/>
      <c r="H168" s="14"/>
      <c r="I168" s="14"/>
      <c r="J168" s="14"/>
      <c r="K168" s="14"/>
      <c r="L168" s="14"/>
      <c r="M168" s="14"/>
      <c r="N168" s="14"/>
      <c r="O168" s="14"/>
      <c r="P168" s="14"/>
    </row>
    <row r="169" spans="1:16">
      <c r="A169" s="14"/>
      <c r="B169" s="14"/>
      <c r="C169" s="14"/>
      <c r="D169" s="14"/>
      <c r="E169" s="14"/>
      <c r="F169" s="14"/>
      <c r="G169" s="14"/>
      <c r="H169" s="14"/>
      <c r="I169" s="14"/>
      <c r="J169" s="14"/>
      <c r="K169" s="14"/>
      <c r="L169" s="14"/>
      <c r="M169" s="14"/>
      <c r="N169" s="14"/>
      <c r="O169" s="14"/>
      <c r="P169" s="14"/>
    </row>
    <row r="170" spans="1:16">
      <c r="A170" s="14"/>
      <c r="B170" s="14"/>
      <c r="C170" s="14"/>
      <c r="D170" s="14"/>
      <c r="E170" s="14"/>
      <c r="F170" s="14"/>
      <c r="G170" s="14"/>
      <c r="H170" s="14"/>
      <c r="I170" s="14"/>
      <c r="J170" s="14"/>
      <c r="K170" s="14"/>
      <c r="L170" s="14"/>
      <c r="M170" s="14"/>
      <c r="N170" s="14"/>
      <c r="O170" s="14"/>
      <c r="P170" s="14"/>
    </row>
    <row r="171" spans="1:16">
      <c r="A171" s="14"/>
      <c r="B171" s="14"/>
      <c r="C171" s="14"/>
      <c r="D171" s="14"/>
      <c r="E171" s="14"/>
      <c r="F171" s="14"/>
      <c r="G171" s="14"/>
      <c r="H171" s="14"/>
      <c r="I171" s="14"/>
      <c r="J171" s="14"/>
      <c r="K171" s="14"/>
      <c r="L171" s="14"/>
      <c r="M171" s="14"/>
      <c r="N171" s="14"/>
      <c r="O171" s="14"/>
      <c r="P171" s="14"/>
    </row>
    <row r="172" spans="1:16">
      <c r="A172" s="14"/>
      <c r="B172" s="14"/>
      <c r="C172" s="14"/>
      <c r="D172" s="14"/>
      <c r="E172" s="14"/>
      <c r="F172" s="14"/>
      <c r="G172" s="14"/>
      <c r="H172" s="14"/>
      <c r="I172" s="14"/>
      <c r="J172" s="14"/>
      <c r="K172" s="14"/>
      <c r="L172" s="14"/>
      <c r="M172" s="14"/>
      <c r="N172" s="14"/>
      <c r="O172" s="14"/>
      <c r="P172" s="14"/>
    </row>
    <row r="173" spans="1:16">
      <c r="A173" s="14"/>
      <c r="B173" s="14"/>
      <c r="C173" s="14"/>
      <c r="D173" s="14"/>
      <c r="E173" s="14"/>
      <c r="F173" s="14"/>
      <c r="G173" s="14"/>
      <c r="H173" s="14"/>
      <c r="I173" s="14"/>
      <c r="J173" s="14"/>
      <c r="K173" s="14"/>
      <c r="L173" s="14"/>
      <c r="M173" s="14"/>
      <c r="N173" s="14"/>
      <c r="O173" s="14"/>
      <c r="P173" s="14"/>
    </row>
    <row r="174" spans="1:16">
      <c r="A174" s="14"/>
      <c r="B174" s="14"/>
      <c r="C174" s="14"/>
      <c r="D174" s="14"/>
      <c r="E174" s="14"/>
      <c r="F174" s="14"/>
      <c r="G174" s="14"/>
      <c r="H174" s="14"/>
      <c r="I174" s="14"/>
      <c r="J174" s="14"/>
      <c r="K174" s="14"/>
      <c r="L174" s="14"/>
      <c r="M174" s="14"/>
      <c r="N174" s="14"/>
      <c r="O174" s="14"/>
      <c r="P174" s="14"/>
    </row>
    <row r="175" spans="1:16">
      <c r="A175" s="14"/>
      <c r="B175" s="14"/>
      <c r="C175" s="14"/>
      <c r="D175" s="14"/>
      <c r="E175" s="14"/>
      <c r="F175" s="14"/>
      <c r="G175" s="14"/>
      <c r="H175" s="14"/>
      <c r="I175" s="14"/>
      <c r="J175" s="14"/>
      <c r="K175" s="14"/>
      <c r="L175" s="14"/>
      <c r="M175" s="14"/>
      <c r="N175" s="14"/>
      <c r="O175" s="14"/>
      <c r="P175" s="14"/>
    </row>
    <row r="176" spans="1:16">
      <c r="A176" s="14"/>
      <c r="B176" s="14"/>
      <c r="C176" s="14"/>
      <c r="D176" s="14"/>
      <c r="E176" s="14"/>
      <c r="F176" s="14"/>
      <c r="G176" s="14"/>
      <c r="H176" s="14"/>
      <c r="I176" s="14"/>
      <c r="J176" s="14"/>
      <c r="K176" s="14"/>
      <c r="L176" s="14"/>
      <c r="M176" s="14"/>
      <c r="N176" s="14"/>
      <c r="O176" s="14"/>
      <c r="P176" s="14"/>
    </row>
    <row r="177" spans="1:16">
      <c r="A177" s="14"/>
      <c r="B177" s="14"/>
      <c r="C177" s="14"/>
      <c r="D177" s="14"/>
      <c r="E177" s="14"/>
      <c r="F177" s="14"/>
      <c r="G177" s="14"/>
      <c r="H177" s="14"/>
      <c r="I177" s="14"/>
      <c r="J177" s="14"/>
      <c r="K177" s="14"/>
      <c r="L177" s="14"/>
      <c r="M177" s="14"/>
      <c r="N177" s="14"/>
      <c r="O177" s="14"/>
      <c r="P177" s="14"/>
    </row>
    <row r="178" spans="1:16">
      <c r="A178" s="14"/>
      <c r="B178" s="14"/>
      <c r="C178" s="14"/>
      <c r="D178" s="14"/>
      <c r="E178" s="14"/>
      <c r="F178" s="14"/>
      <c r="G178" s="14"/>
      <c r="H178" s="14"/>
      <c r="I178" s="14"/>
      <c r="J178" s="14"/>
      <c r="K178" s="14"/>
      <c r="L178" s="14"/>
      <c r="M178" s="14"/>
      <c r="N178" s="14"/>
      <c r="O178" s="14"/>
      <c r="P178" s="14"/>
    </row>
    <row r="179" spans="1:16">
      <c r="A179" s="14"/>
      <c r="B179" s="14"/>
      <c r="C179" s="14"/>
      <c r="D179" s="14"/>
      <c r="E179" s="14"/>
      <c r="F179" s="14"/>
      <c r="G179" s="14"/>
      <c r="H179" s="14"/>
      <c r="I179" s="14"/>
      <c r="J179" s="14"/>
      <c r="K179" s="14"/>
      <c r="L179" s="14"/>
      <c r="M179" s="14"/>
      <c r="N179" s="14"/>
      <c r="O179" s="14"/>
      <c r="P179" s="14"/>
    </row>
    <row r="180" spans="1:16">
      <c r="A180" s="14"/>
      <c r="B180" s="14"/>
      <c r="C180" s="14"/>
      <c r="D180" s="14"/>
      <c r="E180" s="14"/>
      <c r="F180" s="14"/>
      <c r="G180" s="14"/>
      <c r="H180" s="14"/>
      <c r="I180" s="14"/>
      <c r="J180" s="14"/>
      <c r="K180" s="14"/>
      <c r="L180" s="14"/>
      <c r="M180" s="14"/>
      <c r="N180" s="14"/>
      <c r="O180" s="14"/>
      <c r="P180" s="14"/>
    </row>
    <row r="181" spans="1:16">
      <c r="A181" s="14"/>
      <c r="B181" s="14"/>
      <c r="C181" s="14"/>
      <c r="D181" s="14"/>
      <c r="E181" s="14"/>
      <c r="F181" s="14"/>
      <c r="G181" s="14"/>
      <c r="H181" s="14"/>
      <c r="I181" s="14"/>
      <c r="J181" s="14"/>
      <c r="K181" s="14"/>
      <c r="L181" s="14"/>
      <c r="M181" s="14"/>
      <c r="N181" s="14"/>
      <c r="O181" s="14"/>
      <c r="P181" s="14"/>
    </row>
    <row r="182" spans="1:16">
      <c r="A182" s="14"/>
      <c r="B182" s="14"/>
      <c r="C182" s="14"/>
      <c r="D182" s="14"/>
      <c r="E182" s="14"/>
      <c r="F182" s="14"/>
      <c r="G182" s="14"/>
      <c r="H182" s="14"/>
      <c r="I182" s="14"/>
      <c r="J182" s="14"/>
      <c r="K182" s="14"/>
      <c r="L182" s="14"/>
      <c r="M182" s="14"/>
      <c r="N182" s="14"/>
      <c r="O182" s="14"/>
      <c r="P182" s="14"/>
    </row>
    <row r="183" spans="1:16">
      <c r="A183" s="14"/>
      <c r="B183" s="14"/>
      <c r="C183" s="14"/>
      <c r="D183" s="14"/>
      <c r="E183" s="14"/>
      <c r="F183" s="14"/>
      <c r="G183" s="14"/>
      <c r="H183" s="14"/>
      <c r="I183" s="14"/>
      <c r="J183" s="14"/>
      <c r="K183" s="14"/>
      <c r="L183" s="14"/>
      <c r="M183" s="14"/>
      <c r="N183" s="14"/>
      <c r="O183" s="14"/>
      <c r="P183" s="14"/>
    </row>
    <row r="184" spans="1:16">
      <c r="A184" s="14"/>
      <c r="B184" s="14"/>
      <c r="C184" s="14"/>
      <c r="D184" s="14"/>
      <c r="E184" s="14"/>
      <c r="F184" s="14"/>
      <c r="G184" s="14"/>
      <c r="H184" s="14"/>
      <c r="I184" s="14"/>
      <c r="J184" s="14"/>
      <c r="K184" s="14"/>
      <c r="L184" s="14"/>
      <c r="M184" s="14"/>
      <c r="N184" s="14"/>
      <c r="O184" s="14"/>
      <c r="P184" s="14"/>
    </row>
    <row r="185" spans="1:16">
      <c r="A185" s="14"/>
      <c r="B185" s="14"/>
      <c r="C185" s="14"/>
      <c r="D185" s="14"/>
      <c r="E185" s="14"/>
      <c r="F185" s="14"/>
      <c r="G185" s="14"/>
      <c r="H185" s="14"/>
      <c r="I185" s="14"/>
      <c r="J185" s="14"/>
      <c r="K185" s="14"/>
      <c r="L185" s="14"/>
      <c r="M185" s="14"/>
      <c r="N185" s="14"/>
      <c r="O185" s="14"/>
      <c r="P185" s="14"/>
    </row>
    <row r="186" spans="1:16">
      <c r="A186" s="14"/>
      <c r="B186" s="14"/>
      <c r="C186" s="14"/>
      <c r="D186" s="14"/>
      <c r="E186" s="14"/>
      <c r="F186" s="14"/>
      <c r="G186" s="14"/>
      <c r="H186" s="14"/>
      <c r="I186" s="14"/>
      <c r="J186" s="14"/>
      <c r="K186" s="14"/>
      <c r="L186" s="14"/>
      <c r="M186" s="14"/>
      <c r="N186" s="14"/>
      <c r="O186" s="14"/>
      <c r="P186" s="14"/>
    </row>
    <row r="187" spans="1:16">
      <c r="A187" s="14"/>
      <c r="B187" s="14"/>
      <c r="C187" s="14"/>
      <c r="D187" s="14"/>
      <c r="E187" s="14"/>
      <c r="F187" s="14"/>
      <c r="G187" s="14"/>
      <c r="H187" s="14"/>
      <c r="I187" s="14"/>
      <c r="J187" s="14"/>
      <c r="K187" s="14"/>
      <c r="L187" s="14"/>
      <c r="M187" s="14"/>
      <c r="N187" s="14"/>
      <c r="O187" s="14"/>
      <c r="P187" s="14"/>
    </row>
    <row r="188" spans="1:16">
      <c r="A188" s="14"/>
      <c r="B188" s="14"/>
      <c r="C188" s="14"/>
      <c r="D188" s="14"/>
      <c r="E188" s="14"/>
      <c r="F188" s="14"/>
      <c r="G188" s="14"/>
      <c r="H188" s="14"/>
      <c r="I188" s="14"/>
      <c r="J188" s="14"/>
      <c r="K188" s="14"/>
      <c r="L188" s="14"/>
      <c r="M188" s="14"/>
      <c r="N188" s="14"/>
      <c r="O188" s="14"/>
      <c r="P188" s="14"/>
    </row>
    <row r="189" spans="1:16">
      <c r="A189" s="14"/>
      <c r="B189" s="14"/>
      <c r="C189" s="14"/>
      <c r="D189" s="14"/>
      <c r="E189" s="14"/>
      <c r="F189" s="14"/>
      <c r="G189" s="14"/>
      <c r="H189" s="14"/>
      <c r="I189" s="14"/>
      <c r="J189" s="14"/>
      <c r="K189" s="14"/>
      <c r="L189" s="14"/>
      <c r="M189" s="14"/>
      <c r="N189" s="14"/>
      <c r="O189" s="14"/>
      <c r="P189" s="14"/>
    </row>
    <row r="190" spans="1:16">
      <c r="A190" s="14"/>
      <c r="B190" s="14"/>
      <c r="C190" s="14"/>
      <c r="D190" s="14"/>
      <c r="E190" s="14"/>
      <c r="F190" s="14"/>
      <c r="G190" s="14"/>
      <c r="H190" s="14"/>
      <c r="I190" s="14"/>
      <c r="J190" s="14"/>
      <c r="K190" s="14"/>
      <c r="L190" s="14"/>
      <c r="M190" s="14"/>
      <c r="N190" s="14"/>
      <c r="O190" s="14"/>
      <c r="P190" s="14"/>
    </row>
    <row r="191" spans="1:16">
      <c r="A191" s="14"/>
      <c r="B191" s="14"/>
      <c r="C191" s="14"/>
      <c r="D191" s="14"/>
      <c r="E191" s="14"/>
      <c r="F191" s="14"/>
      <c r="G191" s="14"/>
      <c r="H191" s="14"/>
      <c r="I191" s="14"/>
      <c r="J191" s="14"/>
      <c r="K191" s="14"/>
      <c r="L191" s="14"/>
      <c r="M191" s="14"/>
      <c r="N191" s="14"/>
      <c r="O191" s="14"/>
      <c r="P191" s="14"/>
    </row>
    <row r="192" spans="1:16">
      <c r="A192" s="14"/>
      <c r="B192" s="14"/>
      <c r="C192" s="14"/>
      <c r="D192" s="14"/>
      <c r="E192" s="14"/>
      <c r="F192" s="14"/>
      <c r="G192" s="14"/>
      <c r="H192" s="14"/>
      <c r="I192" s="14"/>
      <c r="J192" s="14"/>
      <c r="K192" s="14"/>
      <c r="L192" s="14"/>
      <c r="M192" s="14"/>
      <c r="N192" s="14"/>
      <c r="O192" s="14"/>
      <c r="P192" s="14"/>
    </row>
    <row r="193" spans="1:16">
      <c r="A193" s="14"/>
      <c r="B193" s="14"/>
      <c r="C193" s="14"/>
      <c r="D193" s="14"/>
      <c r="E193" s="14"/>
      <c r="F193" s="14"/>
      <c r="G193" s="14"/>
      <c r="H193" s="14"/>
      <c r="I193" s="14"/>
      <c r="J193" s="14"/>
      <c r="K193" s="14"/>
      <c r="L193" s="14"/>
      <c r="M193" s="14"/>
      <c r="N193" s="14"/>
      <c r="O193" s="14"/>
      <c r="P193" s="14"/>
    </row>
    <row r="194" spans="1:16">
      <c r="A194" s="14"/>
      <c r="B194" s="14"/>
      <c r="C194" s="14"/>
      <c r="D194" s="14"/>
      <c r="E194" s="14"/>
      <c r="F194" s="14"/>
      <c r="G194" s="14"/>
      <c r="H194" s="14"/>
      <c r="I194" s="14"/>
      <c r="J194" s="14"/>
      <c r="K194" s="14"/>
      <c r="L194" s="14"/>
      <c r="M194" s="14"/>
      <c r="N194" s="14"/>
      <c r="O194" s="14"/>
      <c r="P194" s="14"/>
    </row>
    <row r="195" spans="1:16">
      <c r="A195" s="14"/>
      <c r="B195" s="14"/>
      <c r="C195" s="14"/>
      <c r="D195" s="14"/>
      <c r="E195" s="14"/>
      <c r="F195" s="14"/>
      <c r="G195" s="14"/>
      <c r="H195" s="14"/>
      <c r="I195" s="14"/>
      <c r="J195" s="14"/>
      <c r="K195" s="14"/>
      <c r="L195" s="14"/>
      <c r="M195" s="14"/>
      <c r="N195" s="14"/>
      <c r="O195" s="14"/>
      <c r="P195" s="14"/>
    </row>
    <row r="196" spans="1:16">
      <c r="A196" s="14"/>
      <c r="B196" s="14"/>
      <c r="C196" s="14"/>
      <c r="D196" s="14"/>
      <c r="E196" s="14"/>
      <c r="F196" s="14"/>
      <c r="G196" s="14"/>
      <c r="H196" s="14"/>
      <c r="I196" s="14"/>
      <c r="J196" s="14"/>
      <c r="K196" s="14"/>
      <c r="L196" s="14"/>
      <c r="M196" s="14"/>
      <c r="N196" s="14"/>
      <c r="O196" s="14"/>
      <c r="P196" s="14"/>
    </row>
    <row r="197" spans="1:16">
      <c r="A197" s="14"/>
      <c r="B197" s="14"/>
      <c r="C197" s="14"/>
      <c r="D197" s="14"/>
      <c r="E197" s="14"/>
      <c r="F197" s="14"/>
      <c r="G197" s="14"/>
      <c r="H197" s="14"/>
      <c r="I197" s="14"/>
      <c r="J197" s="14"/>
      <c r="K197" s="14"/>
      <c r="L197" s="14"/>
      <c r="M197" s="14"/>
      <c r="N197" s="14"/>
      <c r="O197" s="14"/>
      <c r="P197" s="14"/>
    </row>
    <row r="198" spans="1:16">
      <c r="A198" s="14"/>
      <c r="B198" s="14"/>
      <c r="C198" s="14"/>
      <c r="D198" s="14"/>
      <c r="E198" s="14"/>
      <c r="F198" s="14"/>
      <c r="G198" s="14"/>
      <c r="H198" s="14"/>
      <c r="I198" s="14"/>
      <c r="J198" s="14"/>
      <c r="K198" s="14"/>
      <c r="L198" s="14"/>
      <c r="M198" s="14"/>
      <c r="N198" s="14"/>
      <c r="O198" s="14"/>
      <c r="P198" s="14"/>
    </row>
    <row r="199" spans="1:16">
      <c r="A199" s="14"/>
      <c r="B199" s="14"/>
      <c r="C199" s="14"/>
      <c r="D199" s="14"/>
      <c r="E199" s="14"/>
      <c r="F199" s="14"/>
      <c r="G199" s="14"/>
      <c r="H199" s="14"/>
      <c r="I199" s="14"/>
      <c r="J199" s="14"/>
      <c r="K199" s="14"/>
      <c r="L199" s="14"/>
      <c r="M199" s="14"/>
      <c r="N199" s="14"/>
      <c r="O199" s="14"/>
      <c r="P199" s="14"/>
    </row>
    <row r="200" spans="1:16">
      <c r="A200" s="14"/>
      <c r="B200" s="14"/>
      <c r="C200" s="14"/>
      <c r="D200" s="14"/>
      <c r="E200" s="14"/>
      <c r="F200" s="14"/>
      <c r="G200" s="14"/>
      <c r="H200" s="14"/>
      <c r="I200" s="14"/>
      <c r="J200" s="14"/>
      <c r="K200" s="14"/>
      <c r="L200" s="14"/>
      <c r="M200" s="14"/>
      <c r="N200" s="14"/>
      <c r="O200" s="14"/>
      <c r="P200" s="14"/>
    </row>
    <row r="201" spans="1:16">
      <c r="A201" s="14"/>
      <c r="B201" s="14"/>
      <c r="C201" s="14"/>
      <c r="D201" s="14"/>
      <c r="E201" s="14"/>
      <c r="F201" s="14"/>
      <c r="G201" s="14"/>
      <c r="H201" s="14"/>
      <c r="I201" s="14"/>
      <c r="J201" s="14"/>
      <c r="K201" s="14"/>
      <c r="L201" s="14"/>
      <c r="M201" s="14"/>
      <c r="N201" s="14"/>
      <c r="O201" s="14"/>
      <c r="P201" s="14"/>
    </row>
    <row r="202" spans="1:16">
      <c r="A202" s="14"/>
      <c r="B202" s="14"/>
      <c r="C202" s="14"/>
      <c r="D202" s="14"/>
      <c r="E202" s="14"/>
      <c r="F202" s="14"/>
      <c r="G202" s="14"/>
      <c r="H202" s="14"/>
      <c r="I202" s="14"/>
      <c r="J202" s="14"/>
      <c r="K202" s="14"/>
      <c r="L202" s="14"/>
      <c r="M202" s="14"/>
      <c r="N202" s="14"/>
      <c r="O202" s="14"/>
      <c r="P202" s="14"/>
    </row>
    <row r="203" spans="1:16">
      <c r="A203" s="14"/>
      <c r="B203" s="14"/>
      <c r="C203" s="14"/>
      <c r="D203" s="14"/>
      <c r="E203" s="14"/>
      <c r="F203" s="14"/>
      <c r="G203" s="14"/>
      <c r="H203" s="14"/>
      <c r="I203" s="14"/>
      <c r="J203" s="14"/>
      <c r="K203" s="14"/>
      <c r="L203" s="14"/>
      <c r="M203" s="14"/>
      <c r="N203" s="14"/>
      <c r="O203" s="14"/>
      <c r="P203" s="14"/>
    </row>
    <row r="204" spans="1:16">
      <c r="A204" s="14"/>
      <c r="B204" s="14"/>
      <c r="C204" s="14"/>
      <c r="D204" s="14"/>
      <c r="E204" s="14"/>
      <c r="F204" s="14"/>
      <c r="G204" s="14"/>
      <c r="H204" s="14"/>
      <c r="I204" s="14"/>
      <c r="J204" s="14"/>
      <c r="K204" s="14"/>
      <c r="L204" s="14"/>
      <c r="M204" s="14"/>
      <c r="N204" s="14"/>
      <c r="O204" s="14"/>
      <c r="P204" s="14"/>
    </row>
    <row r="205" spans="1:16">
      <c r="A205" s="14"/>
      <c r="B205" s="14"/>
      <c r="C205" s="14"/>
      <c r="D205" s="14"/>
      <c r="E205" s="14"/>
      <c r="F205" s="14"/>
      <c r="G205" s="14"/>
      <c r="H205" s="14"/>
      <c r="I205" s="14"/>
      <c r="J205" s="14"/>
      <c r="K205" s="14"/>
      <c r="L205" s="14"/>
      <c r="M205" s="14"/>
      <c r="N205" s="14"/>
      <c r="O205" s="14"/>
      <c r="P205" s="14"/>
    </row>
    <row r="206" spans="1:16">
      <c r="A206" s="14"/>
      <c r="B206" s="14"/>
      <c r="C206" s="14"/>
      <c r="D206" s="14"/>
      <c r="E206" s="14"/>
      <c r="F206" s="14"/>
      <c r="G206" s="14"/>
      <c r="H206" s="14"/>
      <c r="I206" s="14"/>
      <c r="J206" s="14"/>
      <c r="K206" s="14"/>
      <c r="L206" s="14"/>
      <c r="M206" s="14"/>
      <c r="N206" s="14"/>
      <c r="O206" s="14"/>
      <c r="P206" s="14"/>
    </row>
    <row r="207" spans="1:16">
      <c r="A207" s="14"/>
      <c r="B207" s="14"/>
      <c r="C207" s="14"/>
      <c r="D207" s="14"/>
      <c r="E207" s="14"/>
      <c r="F207" s="14"/>
      <c r="G207" s="14"/>
      <c r="H207" s="14"/>
      <c r="I207" s="14"/>
      <c r="J207" s="14"/>
      <c r="K207" s="14"/>
      <c r="L207" s="14"/>
      <c r="M207" s="14"/>
      <c r="N207" s="14"/>
      <c r="O207" s="14"/>
      <c r="P207" s="14"/>
    </row>
    <row r="208" spans="1:16">
      <c r="A208" s="14"/>
      <c r="B208" s="14"/>
      <c r="C208" s="14"/>
      <c r="D208" s="14"/>
      <c r="E208" s="14"/>
      <c r="F208" s="14"/>
      <c r="G208" s="14"/>
      <c r="H208" s="14"/>
      <c r="I208" s="14"/>
      <c r="J208" s="14"/>
      <c r="K208" s="14"/>
      <c r="L208" s="14"/>
      <c r="M208" s="14"/>
      <c r="N208" s="14"/>
      <c r="O208" s="14"/>
      <c r="P208" s="14"/>
    </row>
    <row r="209" spans="1:16">
      <c r="A209" s="14"/>
      <c r="B209" s="14"/>
      <c r="C209" s="14"/>
      <c r="D209" s="14"/>
      <c r="E209" s="14"/>
      <c r="F209" s="14"/>
      <c r="G209" s="14"/>
      <c r="H209" s="14"/>
      <c r="I209" s="14"/>
      <c r="J209" s="14"/>
      <c r="K209" s="14"/>
      <c r="L209" s="14"/>
      <c r="M209" s="14"/>
      <c r="N209" s="14"/>
      <c r="O209" s="14"/>
      <c r="P209" s="14"/>
    </row>
    <row r="210" spans="1:16">
      <c r="A210" s="14"/>
      <c r="B210" s="14"/>
      <c r="C210" s="14"/>
      <c r="D210" s="14"/>
      <c r="E210" s="14"/>
      <c r="F210" s="14"/>
      <c r="G210" s="14"/>
      <c r="H210" s="14"/>
      <c r="I210" s="14"/>
      <c r="J210" s="14"/>
      <c r="K210" s="14"/>
      <c r="L210" s="14"/>
      <c r="M210" s="14"/>
      <c r="N210" s="14"/>
      <c r="O210" s="14"/>
      <c r="P210" s="14"/>
    </row>
    <row r="211" spans="1:16">
      <c r="A211" s="14"/>
      <c r="B211" s="14"/>
      <c r="C211" s="14"/>
      <c r="D211" s="14"/>
      <c r="E211" s="14"/>
      <c r="F211" s="14"/>
      <c r="G211" s="14"/>
      <c r="H211" s="14"/>
      <c r="I211" s="14"/>
      <c r="J211" s="14"/>
      <c r="K211" s="14"/>
      <c r="L211" s="14"/>
      <c r="M211" s="14"/>
      <c r="N211" s="14"/>
      <c r="O211" s="14"/>
      <c r="P211" s="14"/>
    </row>
    <row r="212" spans="1:16">
      <c r="A212" s="14"/>
      <c r="B212" s="14"/>
      <c r="C212" s="14"/>
      <c r="D212" s="14"/>
      <c r="E212" s="14"/>
      <c r="F212" s="14"/>
      <c r="G212" s="14"/>
      <c r="H212" s="14"/>
      <c r="I212" s="14"/>
      <c r="J212" s="14"/>
      <c r="K212" s="14"/>
      <c r="L212" s="14"/>
      <c r="M212" s="14"/>
      <c r="N212" s="14"/>
      <c r="O212" s="14"/>
      <c r="P212" s="14"/>
    </row>
    <row r="213" spans="1:16">
      <c r="A213" s="14"/>
      <c r="B213" s="14"/>
      <c r="C213" s="14"/>
      <c r="D213" s="14"/>
      <c r="E213" s="14"/>
      <c r="F213" s="14"/>
      <c r="G213" s="14"/>
      <c r="H213" s="14"/>
      <c r="I213" s="14"/>
      <c r="J213" s="14"/>
      <c r="K213" s="14"/>
      <c r="L213" s="14"/>
      <c r="M213" s="14"/>
      <c r="N213" s="14"/>
      <c r="O213" s="14"/>
      <c r="P213" s="14"/>
    </row>
    <row r="214" spans="1:16">
      <c r="A214" s="14"/>
      <c r="B214" s="14"/>
      <c r="C214" s="14"/>
      <c r="D214" s="14"/>
      <c r="E214" s="14"/>
      <c r="F214" s="14"/>
      <c r="G214" s="14"/>
      <c r="H214" s="14"/>
      <c r="I214" s="14"/>
      <c r="J214" s="14"/>
      <c r="K214" s="14"/>
      <c r="L214" s="14"/>
      <c r="M214" s="14"/>
      <c r="N214" s="14"/>
      <c r="O214" s="14"/>
      <c r="P214" s="14"/>
    </row>
    <row r="215" spans="1:16">
      <c r="A215" s="14"/>
      <c r="B215" s="14"/>
      <c r="C215" s="14"/>
      <c r="D215" s="14"/>
      <c r="E215" s="14"/>
      <c r="F215" s="14"/>
      <c r="G215" s="14"/>
      <c r="H215" s="14"/>
      <c r="I215" s="14"/>
      <c r="J215" s="14"/>
      <c r="K215" s="14"/>
      <c r="L215" s="14"/>
      <c r="M215" s="14"/>
      <c r="N215" s="14"/>
      <c r="O215" s="14"/>
      <c r="P215" s="14"/>
    </row>
    <row r="216" spans="1:16">
      <c r="A216" s="14"/>
      <c r="B216" s="14"/>
      <c r="C216" s="14"/>
      <c r="D216" s="14"/>
      <c r="E216" s="14"/>
      <c r="F216" s="14"/>
      <c r="G216" s="14"/>
      <c r="H216" s="14"/>
      <c r="I216" s="14"/>
      <c r="J216" s="14"/>
      <c r="K216" s="14"/>
      <c r="L216" s="14"/>
      <c r="M216" s="14"/>
      <c r="N216" s="14"/>
      <c r="O216" s="14"/>
      <c r="P216" s="14"/>
    </row>
    <row r="217" spans="1:16">
      <c r="A217" s="14"/>
      <c r="B217" s="14"/>
      <c r="C217" s="14"/>
      <c r="D217" s="14"/>
      <c r="E217" s="14"/>
      <c r="F217" s="14"/>
      <c r="G217" s="14"/>
      <c r="H217" s="14"/>
      <c r="I217" s="14"/>
      <c r="J217" s="14"/>
      <c r="K217" s="14"/>
      <c r="L217" s="14"/>
      <c r="M217" s="14"/>
      <c r="N217" s="14"/>
      <c r="O217" s="14"/>
      <c r="P217" s="14"/>
    </row>
    <row r="218" spans="1:16">
      <c r="A218" s="14"/>
      <c r="B218" s="14"/>
      <c r="C218" s="14"/>
      <c r="D218" s="14"/>
      <c r="E218" s="14"/>
      <c r="F218" s="14"/>
      <c r="G218" s="14"/>
      <c r="H218" s="14"/>
      <c r="I218" s="14"/>
      <c r="J218" s="14"/>
      <c r="K218" s="14"/>
      <c r="L218" s="14"/>
      <c r="M218" s="14"/>
      <c r="N218" s="14"/>
      <c r="O218" s="14"/>
      <c r="P218" s="14"/>
    </row>
    <row r="219" spans="1:16">
      <c r="A219" s="14"/>
      <c r="B219" s="14"/>
      <c r="C219" s="14"/>
      <c r="D219" s="14"/>
      <c r="E219" s="14"/>
      <c r="F219" s="14"/>
      <c r="G219" s="14"/>
      <c r="H219" s="14"/>
      <c r="I219" s="14"/>
      <c r="J219" s="14"/>
      <c r="K219" s="14"/>
      <c r="L219" s="14"/>
      <c r="M219" s="14"/>
      <c r="N219" s="14"/>
      <c r="O219" s="14"/>
      <c r="P219" s="14"/>
    </row>
    <row r="220" spans="1:16">
      <c r="A220" s="14"/>
      <c r="B220" s="14"/>
      <c r="C220" s="14"/>
      <c r="D220" s="14"/>
      <c r="E220" s="14"/>
      <c r="F220" s="14"/>
      <c r="G220" s="14"/>
      <c r="H220" s="14"/>
      <c r="I220" s="14"/>
      <c r="J220" s="14"/>
      <c r="K220" s="14"/>
      <c r="L220" s="14"/>
      <c r="M220" s="14"/>
      <c r="N220" s="14"/>
      <c r="O220" s="14"/>
      <c r="P220" s="14"/>
    </row>
    <row r="221" spans="1:16">
      <c r="A221" s="14"/>
      <c r="B221" s="14"/>
      <c r="C221" s="14"/>
      <c r="D221" s="14"/>
      <c r="E221" s="14"/>
      <c r="F221" s="14"/>
      <c r="G221" s="14"/>
      <c r="H221" s="14"/>
      <c r="I221" s="14"/>
      <c r="J221" s="14"/>
      <c r="K221" s="14"/>
      <c r="L221" s="14"/>
      <c r="M221" s="14"/>
      <c r="N221" s="14"/>
      <c r="O221" s="14"/>
      <c r="P221" s="14"/>
    </row>
    <row r="222" spans="1:16">
      <c r="A222" s="14"/>
      <c r="B222" s="14"/>
      <c r="C222" s="14"/>
      <c r="D222" s="14"/>
      <c r="E222" s="14"/>
      <c r="F222" s="14"/>
      <c r="G222" s="14"/>
      <c r="H222" s="14"/>
      <c r="I222" s="14"/>
      <c r="J222" s="14"/>
      <c r="K222" s="14"/>
      <c r="L222" s="14"/>
      <c r="M222" s="14"/>
      <c r="N222" s="14"/>
      <c r="O222" s="14"/>
      <c r="P222" s="14"/>
    </row>
    <row r="223" spans="1:16">
      <c r="A223" s="14"/>
      <c r="B223" s="14"/>
      <c r="C223" s="14"/>
      <c r="D223" s="14"/>
      <c r="E223" s="14"/>
      <c r="F223" s="14"/>
      <c r="G223" s="14"/>
      <c r="H223" s="14"/>
      <c r="I223" s="14"/>
      <c r="J223" s="14"/>
      <c r="K223" s="14"/>
      <c r="L223" s="14"/>
      <c r="M223" s="14"/>
      <c r="N223" s="14"/>
      <c r="O223" s="14"/>
      <c r="P223" s="14"/>
    </row>
    <row r="224" spans="1:16">
      <c r="A224" s="14"/>
      <c r="B224" s="14"/>
      <c r="C224" s="14"/>
      <c r="D224" s="14"/>
      <c r="E224" s="14"/>
      <c r="F224" s="14"/>
      <c r="G224" s="14"/>
      <c r="H224" s="14"/>
      <c r="I224" s="14"/>
      <c r="J224" s="14"/>
      <c r="K224" s="14"/>
      <c r="L224" s="14"/>
      <c r="M224" s="14"/>
      <c r="N224" s="14"/>
      <c r="O224" s="14"/>
      <c r="P224" s="14"/>
    </row>
    <row r="225" spans="1:16">
      <c r="A225" s="14"/>
      <c r="B225" s="14"/>
      <c r="C225" s="14"/>
      <c r="D225" s="14"/>
      <c r="E225" s="14"/>
      <c r="F225" s="14"/>
      <c r="G225" s="14"/>
      <c r="H225" s="14"/>
      <c r="I225" s="14"/>
      <c r="J225" s="14"/>
      <c r="K225" s="14"/>
      <c r="L225" s="14"/>
      <c r="M225" s="14"/>
      <c r="N225" s="14"/>
      <c r="O225" s="14"/>
      <c r="P225" s="14"/>
    </row>
    <row r="226" spans="1:16">
      <c r="A226" s="14"/>
      <c r="B226" s="14"/>
      <c r="C226" s="14"/>
      <c r="D226" s="14"/>
      <c r="E226" s="14"/>
      <c r="F226" s="14"/>
      <c r="G226" s="14"/>
      <c r="H226" s="14"/>
      <c r="I226" s="14"/>
      <c r="J226" s="14"/>
      <c r="K226" s="14"/>
      <c r="L226" s="14"/>
      <c r="M226" s="14"/>
      <c r="N226" s="14"/>
      <c r="O226" s="14"/>
      <c r="P226" s="14"/>
    </row>
    <row r="227" spans="1:16">
      <c r="A227" s="14"/>
      <c r="B227" s="14"/>
      <c r="C227" s="14"/>
      <c r="D227" s="14"/>
      <c r="E227" s="14"/>
      <c r="F227" s="14"/>
      <c r="G227" s="14"/>
      <c r="H227" s="14"/>
      <c r="I227" s="14"/>
      <c r="J227" s="14"/>
      <c r="K227" s="14"/>
      <c r="L227" s="14"/>
      <c r="M227" s="14"/>
      <c r="N227" s="14"/>
      <c r="O227" s="14"/>
      <c r="P227" s="14"/>
    </row>
    <row r="228" spans="1:16">
      <c r="A228" s="14"/>
      <c r="B228" s="14"/>
      <c r="C228" s="14"/>
      <c r="D228" s="14"/>
      <c r="E228" s="14"/>
      <c r="F228" s="14"/>
      <c r="G228" s="14"/>
      <c r="H228" s="14"/>
      <c r="I228" s="14"/>
      <c r="J228" s="14"/>
      <c r="K228" s="14"/>
      <c r="L228" s="14"/>
      <c r="M228" s="14"/>
      <c r="N228" s="14"/>
      <c r="O228" s="14"/>
      <c r="P228" s="14"/>
    </row>
    <row r="229" spans="1:16">
      <c r="A229" s="14"/>
      <c r="B229" s="14"/>
      <c r="C229" s="14"/>
      <c r="D229" s="14"/>
      <c r="E229" s="14"/>
      <c r="F229" s="14"/>
      <c r="G229" s="14"/>
      <c r="H229" s="14"/>
      <c r="I229" s="14"/>
      <c r="J229" s="14"/>
      <c r="K229" s="14"/>
      <c r="L229" s="14"/>
      <c r="M229" s="14"/>
      <c r="N229" s="14"/>
      <c r="O229" s="14"/>
      <c r="P229" s="14"/>
    </row>
    <row r="230" spans="1:16">
      <c r="A230" s="14"/>
      <c r="B230" s="14"/>
      <c r="C230" s="14"/>
      <c r="D230" s="14"/>
      <c r="E230" s="14"/>
      <c r="F230" s="14"/>
      <c r="G230" s="14"/>
      <c r="H230" s="14"/>
      <c r="I230" s="14"/>
      <c r="J230" s="14"/>
      <c r="K230" s="14"/>
      <c r="L230" s="14"/>
      <c r="M230" s="14"/>
      <c r="N230" s="14"/>
      <c r="O230" s="14"/>
      <c r="P230" s="14"/>
    </row>
    <row r="231" spans="1:16">
      <c r="A231" s="14"/>
      <c r="B231" s="14"/>
      <c r="C231" s="14"/>
      <c r="D231" s="14"/>
      <c r="E231" s="14"/>
      <c r="F231" s="14"/>
      <c r="G231" s="14"/>
      <c r="H231" s="14"/>
      <c r="I231" s="14"/>
      <c r="J231" s="14"/>
      <c r="K231" s="14"/>
      <c r="L231" s="14"/>
      <c r="M231" s="14"/>
      <c r="N231" s="14"/>
      <c r="O231" s="14"/>
      <c r="P231" s="14"/>
    </row>
    <row r="232" spans="1:16">
      <c r="A232" s="14"/>
      <c r="B232" s="14"/>
      <c r="C232" s="14"/>
      <c r="D232" s="14"/>
      <c r="E232" s="14"/>
      <c r="F232" s="14"/>
      <c r="G232" s="14"/>
      <c r="H232" s="14"/>
      <c r="I232" s="14"/>
      <c r="J232" s="14"/>
      <c r="K232" s="14"/>
      <c r="L232" s="14"/>
      <c r="M232" s="14"/>
      <c r="N232" s="14"/>
      <c r="O232" s="14"/>
      <c r="P232" s="14"/>
    </row>
    <row r="233" spans="1:16">
      <c r="A233" s="14"/>
      <c r="B233" s="14"/>
      <c r="C233" s="14"/>
      <c r="D233" s="14"/>
      <c r="E233" s="14"/>
      <c r="F233" s="14"/>
      <c r="G233" s="14"/>
      <c r="H233" s="14"/>
      <c r="I233" s="14"/>
      <c r="J233" s="14"/>
      <c r="K233" s="14"/>
      <c r="L233" s="14"/>
      <c r="M233" s="14"/>
      <c r="N233" s="14"/>
      <c r="O233" s="14"/>
      <c r="P233" s="14"/>
    </row>
    <row r="234" spans="1:16">
      <c r="A234" s="14"/>
      <c r="B234" s="14"/>
      <c r="C234" s="14"/>
      <c r="D234" s="14"/>
      <c r="E234" s="14"/>
      <c r="F234" s="14"/>
      <c r="G234" s="14"/>
      <c r="H234" s="14"/>
      <c r="I234" s="14"/>
      <c r="J234" s="14"/>
      <c r="K234" s="14"/>
      <c r="L234" s="14"/>
      <c r="M234" s="14"/>
      <c r="N234" s="14"/>
      <c r="O234" s="14"/>
      <c r="P234" s="14"/>
    </row>
    <row r="235" spans="1:16">
      <c r="A235" s="14"/>
      <c r="B235" s="14"/>
      <c r="C235" s="14"/>
      <c r="D235" s="14"/>
      <c r="E235" s="14"/>
      <c r="F235" s="14"/>
      <c r="G235" s="14"/>
      <c r="H235" s="14"/>
      <c r="I235" s="14"/>
      <c r="J235" s="14"/>
      <c r="K235" s="14"/>
      <c r="L235" s="14"/>
      <c r="M235" s="14"/>
      <c r="N235" s="14"/>
      <c r="O235" s="14"/>
      <c r="P235" s="14"/>
    </row>
    <row r="236" spans="1:16">
      <c r="A236" s="14"/>
      <c r="B236" s="14"/>
      <c r="C236" s="14"/>
      <c r="D236" s="14"/>
      <c r="E236" s="14"/>
      <c r="F236" s="14"/>
      <c r="G236" s="14"/>
      <c r="H236" s="14"/>
      <c r="I236" s="14"/>
      <c r="J236" s="14"/>
      <c r="K236" s="14"/>
      <c r="L236" s="14"/>
      <c r="M236" s="14"/>
      <c r="N236" s="14"/>
      <c r="O236" s="14"/>
      <c r="P236" s="14"/>
    </row>
    <row r="237" spans="1:16">
      <c r="A237" s="14"/>
      <c r="B237" s="14"/>
      <c r="C237" s="14"/>
      <c r="D237" s="14"/>
      <c r="E237" s="14"/>
      <c r="F237" s="14"/>
      <c r="G237" s="14"/>
      <c r="H237" s="14"/>
      <c r="I237" s="14"/>
      <c r="J237" s="14"/>
      <c r="K237" s="14"/>
      <c r="L237" s="14"/>
      <c r="M237" s="14"/>
      <c r="N237" s="14"/>
      <c r="O237" s="14"/>
      <c r="P237" s="14"/>
    </row>
    <row r="238" spans="1:16">
      <c r="A238" s="14"/>
      <c r="B238" s="14"/>
      <c r="C238" s="14"/>
      <c r="D238" s="14"/>
      <c r="E238" s="14"/>
      <c r="F238" s="14"/>
      <c r="G238" s="14"/>
      <c r="H238" s="14"/>
      <c r="I238" s="14"/>
      <c r="J238" s="14"/>
      <c r="K238" s="14"/>
      <c r="L238" s="14"/>
      <c r="M238" s="14"/>
      <c r="N238" s="14"/>
      <c r="O238" s="14"/>
      <c r="P238" s="14"/>
    </row>
    <row r="239" spans="1:16">
      <c r="A239" s="14"/>
      <c r="B239" s="14"/>
      <c r="C239" s="14"/>
      <c r="D239" s="14"/>
      <c r="E239" s="14"/>
      <c r="F239" s="14"/>
      <c r="G239" s="14"/>
      <c r="H239" s="14"/>
      <c r="I239" s="14"/>
      <c r="J239" s="14"/>
      <c r="K239" s="14"/>
      <c r="L239" s="14"/>
      <c r="M239" s="14"/>
      <c r="N239" s="14"/>
      <c r="O239" s="14"/>
      <c r="P239" s="14"/>
    </row>
    <row r="240" spans="1:16">
      <c r="A240" s="14"/>
      <c r="B240" s="14"/>
      <c r="C240" s="14"/>
      <c r="D240" s="14"/>
      <c r="E240" s="14"/>
      <c r="F240" s="14"/>
      <c r="G240" s="14"/>
      <c r="H240" s="14"/>
      <c r="I240" s="14"/>
      <c r="J240" s="14"/>
      <c r="K240" s="14"/>
      <c r="L240" s="14"/>
      <c r="M240" s="14"/>
      <c r="N240" s="14"/>
      <c r="O240" s="14"/>
      <c r="P240" s="14"/>
    </row>
    <row r="241" spans="1:16">
      <c r="A241" s="14"/>
      <c r="B241" s="14"/>
      <c r="C241" s="14"/>
      <c r="D241" s="14"/>
      <c r="E241" s="14"/>
      <c r="F241" s="14"/>
      <c r="G241" s="14"/>
      <c r="H241" s="14"/>
      <c r="I241" s="14"/>
      <c r="J241" s="14"/>
      <c r="K241" s="14"/>
      <c r="L241" s="14"/>
      <c r="M241" s="14"/>
      <c r="N241" s="14"/>
      <c r="O241" s="14"/>
      <c r="P241" s="14"/>
    </row>
    <row r="242" spans="1:16">
      <c r="A242" s="14"/>
      <c r="B242" s="14"/>
      <c r="C242" s="14"/>
      <c r="D242" s="14"/>
      <c r="E242" s="14"/>
      <c r="F242" s="14"/>
      <c r="G242" s="14"/>
      <c r="H242" s="14"/>
      <c r="I242" s="14"/>
      <c r="J242" s="14"/>
      <c r="K242" s="14"/>
      <c r="L242" s="14"/>
      <c r="M242" s="14"/>
      <c r="N242" s="14"/>
      <c r="O242" s="14"/>
      <c r="P242" s="14"/>
    </row>
    <row r="243" spans="1:16">
      <c r="A243" s="14"/>
      <c r="B243" s="14"/>
      <c r="C243" s="14"/>
      <c r="D243" s="14"/>
      <c r="E243" s="14"/>
      <c r="F243" s="14"/>
      <c r="G243" s="14"/>
      <c r="H243" s="14"/>
      <c r="I243" s="14"/>
      <c r="J243" s="14"/>
      <c r="K243" s="14"/>
      <c r="L243" s="14"/>
      <c r="M243" s="14"/>
      <c r="N243" s="14"/>
      <c r="O243" s="14"/>
      <c r="P243" s="14"/>
    </row>
    <row r="244" spans="1:16">
      <c r="A244" s="14"/>
      <c r="B244" s="14"/>
      <c r="C244" s="14"/>
      <c r="D244" s="14"/>
      <c r="E244" s="14"/>
      <c r="F244" s="14"/>
      <c r="G244" s="14"/>
      <c r="H244" s="14"/>
      <c r="I244" s="14"/>
      <c r="J244" s="14"/>
      <c r="K244" s="14"/>
      <c r="L244" s="14"/>
      <c r="M244" s="14"/>
      <c r="N244" s="14"/>
      <c r="O244" s="14"/>
      <c r="P244" s="14"/>
    </row>
    <row r="245" spans="1:16">
      <c r="A245" s="14"/>
      <c r="B245" s="14"/>
      <c r="C245" s="14"/>
      <c r="D245" s="14"/>
      <c r="E245" s="14"/>
      <c r="F245" s="14"/>
      <c r="G245" s="14"/>
      <c r="H245" s="14"/>
      <c r="I245" s="14"/>
      <c r="J245" s="14"/>
      <c r="K245" s="14"/>
      <c r="L245" s="14"/>
      <c r="M245" s="14"/>
      <c r="N245" s="14"/>
      <c r="O245" s="14"/>
      <c r="P245" s="14"/>
    </row>
    <row r="246" spans="1:16">
      <c r="A246" s="14"/>
      <c r="B246" s="14"/>
      <c r="C246" s="14"/>
      <c r="D246" s="14"/>
      <c r="E246" s="14"/>
      <c r="F246" s="14"/>
      <c r="G246" s="14"/>
      <c r="H246" s="14"/>
      <c r="I246" s="14"/>
      <c r="J246" s="14"/>
      <c r="K246" s="14"/>
      <c r="L246" s="14"/>
      <c r="M246" s="14"/>
      <c r="N246" s="14"/>
      <c r="O246" s="14"/>
      <c r="P246" s="14"/>
    </row>
    <row r="247" spans="1:16">
      <c r="A247" s="14"/>
      <c r="B247" s="14"/>
      <c r="C247" s="14"/>
      <c r="D247" s="14"/>
      <c r="E247" s="14"/>
      <c r="F247" s="14"/>
      <c r="G247" s="14"/>
      <c r="H247" s="14"/>
      <c r="I247" s="14"/>
      <c r="J247" s="14"/>
      <c r="K247" s="14"/>
      <c r="L247" s="14"/>
      <c r="M247" s="14"/>
      <c r="N247" s="14"/>
      <c r="O247" s="14"/>
      <c r="P247" s="14"/>
    </row>
    <row r="248" spans="1:16">
      <c r="A248" s="14"/>
      <c r="B248" s="14"/>
      <c r="C248" s="14"/>
      <c r="D248" s="14"/>
      <c r="E248" s="14"/>
      <c r="F248" s="14"/>
      <c r="G248" s="14"/>
      <c r="H248" s="14"/>
      <c r="I248" s="14"/>
      <c r="J248" s="14"/>
      <c r="K248" s="14"/>
      <c r="L248" s="14"/>
      <c r="M248" s="14"/>
      <c r="N248" s="14"/>
      <c r="O248" s="14"/>
      <c r="P248" s="14"/>
    </row>
    <row r="249" spans="1:16">
      <c r="A249" s="14"/>
      <c r="B249" s="14"/>
      <c r="C249" s="14"/>
      <c r="D249" s="14"/>
      <c r="E249" s="14"/>
      <c r="F249" s="14"/>
      <c r="G249" s="14"/>
      <c r="H249" s="14"/>
      <c r="I249" s="14"/>
      <c r="J249" s="14"/>
      <c r="K249" s="14"/>
      <c r="L249" s="14"/>
      <c r="M249" s="14"/>
      <c r="N249" s="14"/>
      <c r="O249" s="14"/>
      <c r="P249" s="14"/>
    </row>
    <row r="250" spans="1:16">
      <c r="A250" s="14"/>
      <c r="B250" s="14"/>
      <c r="C250" s="14"/>
      <c r="D250" s="14"/>
      <c r="E250" s="14"/>
      <c r="F250" s="14"/>
      <c r="G250" s="14"/>
      <c r="H250" s="14"/>
      <c r="I250" s="14"/>
      <c r="J250" s="14"/>
      <c r="K250" s="14"/>
      <c r="L250" s="14"/>
      <c r="M250" s="14"/>
      <c r="N250" s="14"/>
      <c r="O250" s="14"/>
      <c r="P250" s="14"/>
    </row>
    <row r="251" spans="1:16">
      <c r="A251" s="14"/>
      <c r="B251" s="14"/>
      <c r="C251" s="14"/>
      <c r="D251" s="14"/>
      <c r="E251" s="14"/>
      <c r="F251" s="14"/>
      <c r="G251" s="14"/>
      <c r="H251" s="14"/>
      <c r="I251" s="14"/>
      <c r="J251" s="14"/>
      <c r="K251" s="14"/>
      <c r="L251" s="14"/>
      <c r="M251" s="14"/>
      <c r="N251" s="14"/>
      <c r="O251" s="14"/>
      <c r="P251" s="14"/>
    </row>
    <row r="252" spans="1:16">
      <c r="A252" s="14"/>
      <c r="B252" s="14"/>
      <c r="C252" s="14"/>
      <c r="D252" s="14"/>
      <c r="E252" s="14"/>
      <c r="F252" s="14"/>
      <c r="G252" s="14"/>
      <c r="H252" s="14"/>
      <c r="I252" s="14"/>
      <c r="J252" s="14"/>
      <c r="K252" s="14"/>
      <c r="L252" s="14"/>
      <c r="M252" s="14"/>
      <c r="N252" s="14"/>
      <c r="O252" s="14"/>
      <c r="P252" s="14"/>
    </row>
    <row r="253" spans="1:16">
      <c r="A253" s="14"/>
      <c r="B253" s="14"/>
      <c r="C253" s="14"/>
      <c r="D253" s="14"/>
      <c r="E253" s="14"/>
      <c r="F253" s="14"/>
      <c r="G253" s="14"/>
      <c r="H253" s="14"/>
      <c r="I253" s="14"/>
      <c r="J253" s="14"/>
      <c r="K253" s="14"/>
      <c r="L253" s="14"/>
      <c r="M253" s="14"/>
      <c r="N253" s="14"/>
      <c r="O253" s="14"/>
      <c r="P253" s="14"/>
    </row>
    <row r="254" spans="1:16">
      <c r="A254" s="14"/>
      <c r="B254" s="14"/>
      <c r="C254" s="14"/>
      <c r="D254" s="14"/>
      <c r="E254" s="14"/>
      <c r="F254" s="14"/>
      <c r="G254" s="14"/>
      <c r="H254" s="14"/>
      <c r="I254" s="14"/>
      <c r="J254" s="14"/>
      <c r="K254" s="14"/>
      <c r="L254" s="14"/>
      <c r="M254" s="14"/>
      <c r="N254" s="14"/>
      <c r="O254" s="14"/>
      <c r="P254" s="14"/>
    </row>
    <row r="255" spans="1:16">
      <c r="A255" s="14"/>
      <c r="B255" s="14"/>
      <c r="C255" s="14"/>
      <c r="D255" s="14"/>
      <c r="E255" s="14"/>
      <c r="F255" s="14"/>
      <c r="G255" s="14"/>
      <c r="H255" s="14"/>
      <c r="I255" s="14"/>
      <c r="J255" s="14"/>
      <c r="K255" s="14"/>
      <c r="L255" s="14"/>
      <c r="M255" s="14"/>
      <c r="N255" s="14"/>
      <c r="O255" s="14"/>
      <c r="P255" s="14"/>
    </row>
    <row r="256" spans="1:16">
      <c r="A256" s="14"/>
      <c r="B256" s="14"/>
      <c r="C256" s="14"/>
      <c r="D256" s="14"/>
      <c r="E256" s="14"/>
      <c r="F256" s="14"/>
      <c r="G256" s="14"/>
      <c r="H256" s="14"/>
      <c r="I256" s="14"/>
      <c r="J256" s="14"/>
      <c r="K256" s="14"/>
      <c r="L256" s="14"/>
      <c r="M256" s="14"/>
      <c r="N256" s="14"/>
      <c r="O256" s="14"/>
      <c r="P256" s="14"/>
    </row>
    <row r="257" spans="1:16">
      <c r="A257" s="14"/>
      <c r="B257" s="14"/>
      <c r="C257" s="14"/>
      <c r="D257" s="14"/>
      <c r="E257" s="14"/>
      <c r="F257" s="14"/>
      <c r="G257" s="14"/>
      <c r="H257" s="14"/>
      <c r="I257" s="14"/>
      <c r="J257" s="14"/>
      <c r="K257" s="14"/>
      <c r="L257" s="14"/>
      <c r="M257" s="14"/>
      <c r="N257" s="14"/>
      <c r="O257" s="14"/>
      <c r="P257" s="14"/>
    </row>
    <row r="258" spans="1:16">
      <c r="A258" s="14"/>
      <c r="B258" s="14"/>
      <c r="C258" s="14"/>
      <c r="D258" s="14"/>
      <c r="E258" s="14"/>
      <c r="F258" s="14"/>
      <c r="G258" s="14"/>
      <c r="H258" s="14"/>
      <c r="I258" s="14"/>
      <c r="J258" s="14"/>
      <c r="K258" s="14"/>
      <c r="L258" s="14"/>
      <c r="M258" s="14"/>
      <c r="N258" s="14"/>
      <c r="O258" s="14"/>
      <c r="P258" s="14"/>
    </row>
    <row r="259" spans="1:16">
      <c r="A259" s="14"/>
      <c r="B259" s="14"/>
      <c r="C259" s="14"/>
      <c r="D259" s="14"/>
      <c r="E259" s="14"/>
      <c r="F259" s="14"/>
      <c r="G259" s="14"/>
      <c r="H259" s="14"/>
      <c r="I259" s="14"/>
      <c r="J259" s="14"/>
      <c r="K259" s="14"/>
      <c r="L259" s="14"/>
      <c r="M259" s="14"/>
      <c r="N259" s="14"/>
      <c r="O259" s="14"/>
      <c r="P259" s="14"/>
    </row>
    <row r="260" spans="1:16">
      <c r="A260" s="14"/>
      <c r="B260" s="14"/>
      <c r="C260" s="14"/>
      <c r="D260" s="14"/>
      <c r="E260" s="14"/>
      <c r="F260" s="14"/>
      <c r="G260" s="14"/>
      <c r="H260" s="14"/>
      <c r="I260" s="14"/>
      <c r="J260" s="14"/>
      <c r="K260" s="14"/>
      <c r="L260" s="14"/>
      <c r="M260" s="14"/>
      <c r="N260" s="14"/>
      <c r="O260" s="14"/>
      <c r="P260" s="14"/>
    </row>
    <row r="261" spans="1:16">
      <c r="A261" s="14"/>
      <c r="B261" s="14"/>
      <c r="C261" s="14"/>
      <c r="D261" s="14"/>
      <c r="E261" s="14"/>
      <c r="F261" s="14"/>
      <c r="G261" s="14"/>
      <c r="H261" s="14"/>
      <c r="I261" s="14"/>
      <c r="J261" s="14"/>
      <c r="K261" s="14"/>
      <c r="L261" s="14"/>
      <c r="M261" s="14"/>
      <c r="N261" s="14"/>
      <c r="O261" s="14"/>
      <c r="P261" s="14"/>
    </row>
    <row r="262" spans="1:16">
      <c r="A262" s="14"/>
      <c r="B262" s="14"/>
      <c r="C262" s="14"/>
      <c r="D262" s="14"/>
      <c r="E262" s="14"/>
      <c r="F262" s="14"/>
      <c r="G262" s="14"/>
      <c r="H262" s="14"/>
      <c r="I262" s="14"/>
      <c r="J262" s="14"/>
      <c r="K262" s="14"/>
      <c r="L262" s="14"/>
      <c r="M262" s="14"/>
      <c r="N262" s="14"/>
      <c r="O262" s="14"/>
      <c r="P262" s="14"/>
    </row>
    <row r="263" spans="1:16">
      <c r="A263" s="14"/>
      <c r="B263" s="14"/>
      <c r="C263" s="14"/>
      <c r="D263" s="14"/>
      <c r="E263" s="14"/>
      <c r="F263" s="14"/>
      <c r="G263" s="14"/>
      <c r="H263" s="14"/>
      <c r="I263" s="14"/>
      <c r="J263" s="14"/>
      <c r="K263" s="14"/>
      <c r="L263" s="14"/>
      <c r="M263" s="14"/>
      <c r="N263" s="14"/>
      <c r="O263" s="14"/>
      <c r="P263" s="14"/>
    </row>
    <row r="264" spans="1:16">
      <c r="A264" s="14"/>
      <c r="B264" s="14"/>
      <c r="C264" s="14"/>
      <c r="D264" s="14"/>
      <c r="E264" s="14"/>
      <c r="F264" s="14"/>
      <c r="G264" s="14"/>
      <c r="H264" s="14"/>
      <c r="I264" s="14"/>
      <c r="J264" s="14"/>
      <c r="K264" s="14"/>
      <c r="L264" s="14"/>
      <c r="M264" s="14"/>
      <c r="N264" s="14"/>
      <c r="O264" s="14"/>
      <c r="P264" s="14"/>
    </row>
    <row r="265" spans="1:16">
      <c r="A265" s="14"/>
      <c r="B265" s="14"/>
      <c r="C265" s="14"/>
      <c r="D265" s="14"/>
      <c r="E265" s="14"/>
      <c r="F265" s="14"/>
      <c r="G265" s="14"/>
      <c r="H265" s="14"/>
      <c r="I265" s="14"/>
      <c r="J265" s="14"/>
      <c r="K265" s="14"/>
      <c r="L265" s="14"/>
      <c r="M265" s="14"/>
      <c r="N265" s="14"/>
      <c r="O265" s="14"/>
      <c r="P265" s="14"/>
    </row>
    <row r="266" spans="1:16">
      <c r="A266" s="14"/>
      <c r="B266" s="14"/>
      <c r="C266" s="14"/>
      <c r="D266" s="14"/>
      <c r="E266" s="14"/>
      <c r="F266" s="14"/>
      <c r="G266" s="14"/>
      <c r="H266" s="14"/>
      <c r="I266" s="14"/>
      <c r="J266" s="14"/>
      <c r="K266" s="14"/>
      <c r="L266" s="14"/>
      <c r="M266" s="14"/>
      <c r="N266" s="14"/>
      <c r="O266" s="14"/>
      <c r="P266" s="14"/>
    </row>
    <row r="267" spans="1:16">
      <c r="A267" s="14"/>
      <c r="B267" s="14"/>
      <c r="C267" s="14"/>
      <c r="D267" s="14"/>
      <c r="E267" s="14"/>
      <c r="F267" s="14"/>
      <c r="G267" s="14"/>
      <c r="H267" s="14"/>
      <c r="I267" s="14"/>
      <c r="J267" s="14"/>
      <c r="K267" s="14"/>
      <c r="L267" s="14"/>
      <c r="M267" s="14"/>
      <c r="N267" s="14"/>
      <c r="O267" s="14"/>
      <c r="P267" s="14"/>
    </row>
    <row r="268" spans="1:16">
      <c r="A268" s="14"/>
      <c r="B268" s="14"/>
      <c r="C268" s="14"/>
      <c r="D268" s="14"/>
      <c r="E268" s="14"/>
      <c r="F268" s="14"/>
      <c r="G268" s="14"/>
      <c r="H268" s="14"/>
      <c r="I268" s="14"/>
      <c r="J268" s="14"/>
      <c r="K268" s="14"/>
      <c r="L268" s="14"/>
      <c r="M268" s="14"/>
      <c r="N268" s="14"/>
      <c r="O268" s="14"/>
      <c r="P268" s="14"/>
    </row>
    <row r="269" spans="1:16">
      <c r="A269" s="14"/>
      <c r="B269" s="14"/>
      <c r="C269" s="14"/>
      <c r="D269" s="14"/>
      <c r="E269" s="14"/>
      <c r="F269" s="14"/>
      <c r="G269" s="14"/>
      <c r="H269" s="14"/>
      <c r="I269" s="14"/>
      <c r="J269" s="14"/>
      <c r="K269" s="14"/>
      <c r="L269" s="14"/>
      <c r="M269" s="14"/>
      <c r="N269" s="14"/>
      <c r="O269" s="14"/>
      <c r="P269" s="14"/>
    </row>
    <row r="270" spans="1:16">
      <c r="A270" s="14"/>
      <c r="B270" s="14"/>
      <c r="C270" s="14"/>
      <c r="D270" s="14"/>
      <c r="E270" s="14"/>
      <c r="F270" s="14"/>
      <c r="G270" s="14"/>
      <c r="H270" s="14"/>
      <c r="I270" s="14"/>
      <c r="J270" s="14"/>
      <c r="K270" s="14"/>
      <c r="L270" s="14"/>
      <c r="M270" s="14"/>
      <c r="N270" s="14"/>
      <c r="O270" s="14"/>
      <c r="P270" s="14"/>
    </row>
    <row r="271" spans="1:16">
      <c r="A271" s="14"/>
      <c r="B271" s="14"/>
      <c r="C271" s="14"/>
      <c r="D271" s="14"/>
      <c r="E271" s="14"/>
      <c r="F271" s="14"/>
      <c r="G271" s="14"/>
      <c r="H271" s="14"/>
      <c r="I271" s="14"/>
      <c r="J271" s="14"/>
      <c r="K271" s="14"/>
      <c r="L271" s="14"/>
      <c r="M271" s="14"/>
      <c r="N271" s="14"/>
      <c r="O271" s="14"/>
      <c r="P271" s="14"/>
    </row>
    <row r="272" spans="1:16">
      <c r="A272" s="14"/>
      <c r="B272" s="14"/>
      <c r="C272" s="14"/>
      <c r="D272" s="14"/>
      <c r="E272" s="14"/>
      <c r="F272" s="14"/>
      <c r="G272" s="14"/>
      <c r="H272" s="14"/>
      <c r="I272" s="14"/>
      <c r="J272" s="14"/>
      <c r="K272" s="14"/>
      <c r="L272" s="14"/>
      <c r="M272" s="14"/>
      <c r="N272" s="14"/>
      <c r="O272" s="14"/>
      <c r="P272" s="14"/>
    </row>
    <row r="273" spans="1:16">
      <c r="A273" s="14"/>
      <c r="B273" s="14"/>
      <c r="C273" s="14"/>
      <c r="D273" s="14"/>
      <c r="E273" s="14"/>
      <c r="F273" s="14"/>
      <c r="G273" s="14"/>
      <c r="H273" s="14"/>
      <c r="I273" s="14"/>
      <c r="J273" s="14"/>
      <c r="K273" s="14"/>
      <c r="L273" s="14"/>
      <c r="M273" s="14"/>
      <c r="N273" s="14"/>
      <c r="O273" s="14"/>
      <c r="P273" s="14"/>
    </row>
    <row r="274" spans="1:16">
      <c r="A274" s="14"/>
      <c r="B274" s="14"/>
      <c r="C274" s="14"/>
      <c r="D274" s="14"/>
      <c r="E274" s="14"/>
      <c r="F274" s="14"/>
      <c r="G274" s="14"/>
      <c r="H274" s="14"/>
      <c r="I274" s="14"/>
      <c r="J274" s="14"/>
      <c r="K274" s="14"/>
      <c r="L274" s="14"/>
      <c r="M274" s="14"/>
      <c r="N274" s="14"/>
      <c r="O274" s="14"/>
      <c r="P274" s="14"/>
    </row>
    <row r="275" spans="1:16">
      <c r="A275" s="14"/>
      <c r="B275" s="14"/>
      <c r="C275" s="14"/>
      <c r="D275" s="14"/>
      <c r="E275" s="14"/>
      <c r="F275" s="14"/>
      <c r="G275" s="14"/>
      <c r="H275" s="14"/>
      <c r="I275" s="14"/>
      <c r="J275" s="14"/>
      <c r="K275" s="14"/>
      <c r="L275" s="14"/>
      <c r="M275" s="14"/>
      <c r="N275" s="14"/>
      <c r="O275" s="14"/>
      <c r="P275" s="14"/>
    </row>
    <row r="276" spans="1:16">
      <c r="A276" s="14"/>
      <c r="B276" s="14"/>
      <c r="C276" s="14"/>
      <c r="D276" s="14"/>
      <c r="E276" s="14"/>
      <c r="F276" s="14"/>
      <c r="G276" s="14"/>
      <c r="H276" s="14"/>
      <c r="I276" s="14"/>
      <c r="J276" s="14"/>
      <c r="K276" s="14"/>
      <c r="L276" s="14"/>
      <c r="M276" s="14"/>
      <c r="N276" s="14"/>
      <c r="O276" s="14"/>
      <c r="P276" s="14"/>
    </row>
    <row r="277" spans="1:16">
      <c r="A277" s="14"/>
      <c r="B277" s="14"/>
      <c r="C277" s="14"/>
      <c r="D277" s="14"/>
      <c r="E277" s="14"/>
      <c r="F277" s="14"/>
      <c r="G277" s="14"/>
      <c r="H277" s="14"/>
      <c r="I277" s="14"/>
      <c r="J277" s="14"/>
      <c r="K277" s="14"/>
      <c r="L277" s="14"/>
      <c r="M277" s="14"/>
      <c r="N277" s="14"/>
      <c r="O277" s="14"/>
      <c r="P277" s="14"/>
    </row>
    <row r="278" spans="1:16">
      <c r="A278" s="14"/>
      <c r="B278" s="14"/>
      <c r="C278" s="14"/>
      <c r="D278" s="14"/>
      <c r="E278" s="14"/>
      <c r="F278" s="14"/>
      <c r="G278" s="14"/>
      <c r="H278" s="14"/>
      <c r="I278" s="14"/>
      <c r="J278" s="14"/>
      <c r="K278" s="14"/>
      <c r="L278" s="14"/>
      <c r="M278" s="14"/>
      <c r="N278" s="14"/>
      <c r="O278" s="14"/>
      <c r="P278" s="14"/>
    </row>
    <row r="279" spans="1:16">
      <c r="A279" s="14"/>
      <c r="B279" s="14"/>
      <c r="C279" s="14"/>
      <c r="D279" s="14"/>
      <c r="E279" s="14"/>
      <c r="F279" s="14"/>
      <c r="G279" s="14"/>
      <c r="H279" s="14"/>
      <c r="I279" s="14"/>
      <c r="J279" s="14"/>
      <c r="K279" s="14"/>
      <c r="L279" s="14"/>
      <c r="M279" s="14"/>
      <c r="N279" s="14"/>
      <c r="O279" s="14"/>
      <c r="P279" s="14"/>
    </row>
    <row r="280" spans="1:16">
      <c r="A280" s="14"/>
      <c r="B280" s="14"/>
      <c r="C280" s="14"/>
      <c r="D280" s="14"/>
      <c r="E280" s="14"/>
      <c r="F280" s="14"/>
      <c r="G280" s="14"/>
      <c r="H280" s="14"/>
      <c r="I280" s="14"/>
      <c r="J280" s="14"/>
      <c r="K280" s="14"/>
      <c r="L280" s="14"/>
      <c r="M280" s="14"/>
      <c r="N280" s="14"/>
      <c r="O280" s="14"/>
      <c r="P280" s="14"/>
    </row>
    <row r="281" spans="1:16">
      <c r="A281" s="14"/>
      <c r="B281" s="14"/>
      <c r="C281" s="14"/>
      <c r="D281" s="14"/>
      <c r="E281" s="14"/>
      <c r="F281" s="14"/>
      <c r="G281" s="14"/>
      <c r="H281" s="14"/>
      <c r="I281" s="14"/>
      <c r="J281" s="14"/>
      <c r="K281" s="14"/>
      <c r="L281" s="14"/>
      <c r="M281" s="14"/>
      <c r="N281" s="14"/>
      <c r="O281" s="14"/>
      <c r="P281" s="14"/>
    </row>
    <row r="282" spans="1:16">
      <c r="A282" s="14"/>
      <c r="B282" s="14"/>
      <c r="C282" s="14"/>
      <c r="D282" s="14"/>
      <c r="E282" s="14"/>
      <c r="F282" s="14"/>
      <c r="G282" s="14"/>
      <c r="H282" s="14"/>
      <c r="I282" s="14"/>
      <c r="J282" s="14"/>
      <c r="K282" s="14"/>
      <c r="L282" s="14"/>
      <c r="M282" s="14"/>
      <c r="N282" s="14"/>
      <c r="O282" s="14"/>
      <c r="P282" s="14"/>
    </row>
    <row r="283" spans="1:16">
      <c r="A283" s="14"/>
      <c r="B283" s="14"/>
      <c r="C283" s="14"/>
      <c r="D283" s="14"/>
      <c r="E283" s="14"/>
      <c r="F283" s="14"/>
      <c r="G283" s="14"/>
      <c r="H283" s="14"/>
      <c r="I283" s="14"/>
      <c r="J283" s="14"/>
      <c r="K283" s="14"/>
      <c r="L283" s="14"/>
      <c r="M283" s="14"/>
      <c r="N283" s="14"/>
      <c r="O283" s="14"/>
      <c r="P283" s="14"/>
    </row>
    <row r="284" spans="1:16">
      <c r="A284" s="14"/>
      <c r="B284" s="14"/>
      <c r="C284" s="14"/>
      <c r="D284" s="14"/>
      <c r="E284" s="14"/>
      <c r="F284" s="14"/>
      <c r="G284" s="14"/>
      <c r="H284" s="14"/>
      <c r="I284" s="14"/>
      <c r="J284" s="14"/>
      <c r="K284" s="14"/>
      <c r="L284" s="14"/>
      <c r="M284" s="14"/>
      <c r="N284" s="14"/>
      <c r="O284" s="14"/>
      <c r="P284" s="14"/>
    </row>
    <row r="285" spans="1:16">
      <c r="A285" s="14"/>
      <c r="B285" s="14"/>
      <c r="C285" s="14"/>
      <c r="D285" s="14"/>
      <c r="E285" s="14"/>
      <c r="F285" s="14"/>
      <c r="G285" s="14"/>
      <c r="H285" s="14"/>
      <c r="I285" s="14"/>
      <c r="J285" s="14"/>
      <c r="K285" s="14"/>
      <c r="L285" s="14"/>
      <c r="M285" s="14"/>
      <c r="N285" s="14"/>
      <c r="O285" s="14"/>
      <c r="P285" s="14"/>
    </row>
    <row r="286" spans="1:16">
      <c r="A286" s="14"/>
      <c r="B286" s="14"/>
      <c r="C286" s="14"/>
      <c r="D286" s="14"/>
      <c r="E286" s="14"/>
      <c r="F286" s="14"/>
      <c r="G286" s="14"/>
      <c r="H286" s="14"/>
      <c r="I286" s="14"/>
      <c r="J286" s="14"/>
      <c r="K286" s="14"/>
      <c r="L286" s="14"/>
      <c r="M286" s="14"/>
      <c r="N286" s="14"/>
      <c r="O286" s="14"/>
      <c r="P286" s="14"/>
    </row>
    <row r="287" spans="1:16">
      <c r="A287" s="14"/>
      <c r="B287" s="14"/>
      <c r="C287" s="14"/>
      <c r="D287" s="14"/>
      <c r="E287" s="14"/>
      <c r="F287" s="14"/>
      <c r="G287" s="14"/>
      <c r="H287" s="14"/>
      <c r="I287" s="14"/>
      <c r="J287" s="14"/>
      <c r="K287" s="14"/>
      <c r="L287" s="14"/>
      <c r="M287" s="14"/>
      <c r="N287" s="14"/>
      <c r="O287" s="14"/>
      <c r="P287" s="14"/>
    </row>
    <row r="288" spans="1:16">
      <c r="A288" s="14"/>
      <c r="B288" s="14"/>
      <c r="C288" s="14"/>
      <c r="D288" s="14"/>
      <c r="E288" s="14"/>
      <c r="F288" s="14"/>
      <c r="G288" s="14"/>
      <c r="H288" s="14"/>
      <c r="I288" s="14"/>
      <c r="J288" s="14"/>
      <c r="K288" s="14"/>
      <c r="L288" s="14"/>
      <c r="M288" s="14"/>
      <c r="N288" s="14"/>
      <c r="O288" s="14"/>
      <c r="P288" s="14"/>
    </row>
    <row r="289" spans="1:16">
      <c r="A289" s="14"/>
      <c r="B289" s="14"/>
      <c r="C289" s="14"/>
      <c r="D289" s="14"/>
      <c r="E289" s="14"/>
      <c r="F289" s="14"/>
      <c r="G289" s="14"/>
      <c r="H289" s="14"/>
      <c r="I289" s="14"/>
      <c r="J289" s="14"/>
      <c r="K289" s="14"/>
      <c r="L289" s="14"/>
      <c r="M289" s="14"/>
      <c r="N289" s="14"/>
      <c r="O289" s="14"/>
      <c r="P289" s="14"/>
    </row>
    <row r="290" spans="1:16">
      <c r="A290" s="14"/>
      <c r="B290" s="14"/>
      <c r="C290" s="14"/>
      <c r="D290" s="14"/>
      <c r="E290" s="14"/>
      <c r="F290" s="14"/>
      <c r="G290" s="14"/>
      <c r="H290" s="14"/>
      <c r="I290" s="14"/>
      <c r="J290" s="14"/>
      <c r="K290" s="14"/>
      <c r="L290" s="14"/>
      <c r="M290" s="14"/>
      <c r="N290" s="14"/>
      <c r="O290" s="14"/>
      <c r="P290" s="14"/>
    </row>
    <row r="291" spans="1:16">
      <c r="A291" s="14"/>
      <c r="B291" s="14"/>
      <c r="C291" s="14"/>
      <c r="D291" s="14"/>
      <c r="E291" s="14"/>
      <c r="F291" s="14"/>
      <c r="G291" s="14"/>
      <c r="H291" s="14"/>
      <c r="I291" s="14"/>
      <c r="J291" s="14"/>
      <c r="K291" s="14"/>
      <c r="L291" s="14"/>
      <c r="M291" s="14"/>
      <c r="N291" s="14"/>
      <c r="O291" s="14"/>
      <c r="P291" s="14"/>
    </row>
    <row r="292" spans="1:16">
      <c r="A292" s="14"/>
      <c r="B292" s="14"/>
      <c r="C292" s="14"/>
      <c r="D292" s="14"/>
      <c r="E292" s="14"/>
      <c r="F292" s="14"/>
      <c r="G292" s="14"/>
      <c r="H292" s="14"/>
      <c r="I292" s="14"/>
      <c r="J292" s="14"/>
      <c r="K292" s="14"/>
      <c r="L292" s="14"/>
      <c r="M292" s="14"/>
      <c r="N292" s="14"/>
      <c r="O292" s="14"/>
      <c r="P292" s="14"/>
    </row>
    <row r="293" spans="1:16">
      <c r="A293" s="14"/>
      <c r="B293" s="14"/>
      <c r="C293" s="14"/>
      <c r="D293" s="14"/>
      <c r="E293" s="14"/>
      <c r="F293" s="14"/>
      <c r="G293" s="14"/>
      <c r="H293" s="14"/>
      <c r="I293" s="14"/>
      <c r="J293" s="14"/>
      <c r="K293" s="14"/>
      <c r="L293" s="14"/>
      <c r="M293" s="14"/>
      <c r="N293" s="14"/>
      <c r="O293" s="14"/>
      <c r="P293" s="14"/>
    </row>
    <row r="294" spans="1:16">
      <c r="A294" s="14"/>
      <c r="B294" s="14"/>
      <c r="C294" s="14"/>
      <c r="D294" s="14"/>
      <c r="E294" s="14"/>
      <c r="F294" s="14"/>
      <c r="G294" s="14"/>
      <c r="H294" s="14"/>
      <c r="I294" s="14"/>
      <c r="J294" s="14"/>
      <c r="K294" s="14"/>
      <c r="L294" s="14"/>
      <c r="M294" s="14"/>
      <c r="N294" s="14"/>
      <c r="O294" s="14"/>
      <c r="P294" s="14"/>
    </row>
    <row r="295" spans="1:16">
      <c r="A295" s="14"/>
      <c r="B295" s="14"/>
      <c r="C295" s="14"/>
      <c r="D295" s="14"/>
      <c r="E295" s="14"/>
      <c r="F295" s="14"/>
      <c r="G295" s="14"/>
      <c r="H295" s="14"/>
      <c r="I295" s="14"/>
      <c r="J295" s="14"/>
      <c r="K295" s="14"/>
      <c r="L295" s="14"/>
      <c r="M295" s="14"/>
      <c r="N295" s="14"/>
      <c r="O295" s="14"/>
      <c r="P295" s="14"/>
    </row>
    <row r="296" spans="1:16">
      <c r="A296" s="14"/>
      <c r="B296" s="14"/>
      <c r="C296" s="14"/>
      <c r="D296" s="14"/>
      <c r="E296" s="14"/>
      <c r="F296" s="14"/>
      <c r="G296" s="14"/>
      <c r="H296" s="14"/>
      <c r="I296" s="14"/>
      <c r="J296" s="14"/>
      <c r="K296" s="14"/>
      <c r="L296" s="14"/>
      <c r="M296" s="14"/>
      <c r="N296" s="14"/>
      <c r="O296" s="14"/>
      <c r="P296" s="14"/>
    </row>
    <row r="297" spans="1:16">
      <c r="A297" s="14"/>
      <c r="B297" s="14"/>
      <c r="C297" s="14"/>
      <c r="D297" s="14"/>
      <c r="E297" s="14"/>
      <c r="F297" s="14"/>
      <c r="G297" s="14"/>
      <c r="H297" s="14"/>
      <c r="I297" s="14"/>
      <c r="J297" s="14"/>
      <c r="K297" s="14"/>
      <c r="L297" s="14"/>
      <c r="M297" s="14"/>
      <c r="N297" s="14"/>
      <c r="O297" s="14"/>
      <c r="P297" s="14"/>
    </row>
    <row r="298" spans="1:16">
      <c r="A298" s="14"/>
      <c r="B298" s="14"/>
      <c r="C298" s="14"/>
      <c r="D298" s="14"/>
      <c r="E298" s="14"/>
      <c r="F298" s="14"/>
      <c r="G298" s="14"/>
      <c r="H298" s="14"/>
      <c r="I298" s="14"/>
      <c r="J298" s="14"/>
      <c r="K298" s="14"/>
      <c r="L298" s="14"/>
      <c r="M298" s="14"/>
      <c r="N298" s="14"/>
      <c r="O298" s="14"/>
      <c r="P298" s="14"/>
    </row>
    <row r="299" spans="1:16">
      <c r="A299" s="14"/>
      <c r="B299" s="14"/>
      <c r="C299" s="14"/>
      <c r="D299" s="14"/>
      <c r="E299" s="14"/>
      <c r="F299" s="14"/>
      <c r="G299" s="14"/>
      <c r="H299" s="14"/>
      <c r="I299" s="14"/>
      <c r="J299" s="14"/>
      <c r="K299" s="14"/>
      <c r="L299" s="14"/>
      <c r="M299" s="14"/>
      <c r="N299" s="14"/>
      <c r="O299" s="14"/>
      <c r="P299" s="14"/>
    </row>
    <row r="300" spans="1:16">
      <c r="A300" s="14"/>
      <c r="B300" s="14"/>
      <c r="C300" s="14"/>
      <c r="D300" s="14"/>
      <c r="E300" s="14"/>
      <c r="F300" s="14"/>
      <c r="G300" s="14"/>
      <c r="H300" s="14"/>
      <c r="I300" s="14"/>
      <c r="J300" s="14"/>
      <c r="K300" s="14"/>
      <c r="L300" s="14"/>
      <c r="M300" s="14"/>
      <c r="N300" s="14"/>
      <c r="O300" s="14"/>
      <c r="P300" s="14"/>
    </row>
    <row r="301" spans="1:16">
      <c r="A301" s="14"/>
      <c r="B301" s="14"/>
      <c r="C301" s="14"/>
      <c r="D301" s="14"/>
      <c r="E301" s="14"/>
      <c r="F301" s="14"/>
      <c r="G301" s="14"/>
      <c r="H301" s="14"/>
      <c r="I301" s="14"/>
      <c r="J301" s="14"/>
      <c r="K301" s="14"/>
      <c r="L301" s="14"/>
      <c r="M301" s="14"/>
      <c r="N301" s="14"/>
      <c r="O301" s="14"/>
      <c r="P301" s="14"/>
    </row>
    <row r="302" spans="1:16">
      <c r="A302" s="14"/>
      <c r="B302" s="14"/>
      <c r="C302" s="14"/>
      <c r="D302" s="14"/>
      <c r="E302" s="14"/>
      <c r="F302" s="14"/>
      <c r="G302" s="14"/>
      <c r="H302" s="14"/>
      <c r="I302" s="14"/>
      <c r="J302" s="14"/>
      <c r="K302" s="14"/>
      <c r="L302" s="14"/>
      <c r="M302" s="14"/>
      <c r="N302" s="14"/>
      <c r="O302" s="14"/>
      <c r="P302" s="14"/>
    </row>
    <row r="303" spans="1:16">
      <c r="A303" s="14"/>
      <c r="B303" s="14"/>
      <c r="C303" s="14"/>
      <c r="D303" s="14"/>
      <c r="E303" s="14"/>
      <c r="F303" s="14"/>
      <c r="G303" s="14"/>
      <c r="H303" s="14"/>
      <c r="I303" s="14"/>
      <c r="J303" s="14"/>
      <c r="K303" s="14"/>
      <c r="L303" s="14"/>
      <c r="M303" s="14"/>
      <c r="N303" s="14"/>
      <c r="O303" s="14"/>
      <c r="P303" s="14"/>
    </row>
    <row r="304" spans="1:16">
      <c r="A304" s="14"/>
      <c r="B304" s="14"/>
      <c r="C304" s="14"/>
      <c r="D304" s="14"/>
      <c r="E304" s="14"/>
      <c r="F304" s="14"/>
      <c r="G304" s="14"/>
      <c r="H304" s="14"/>
      <c r="I304" s="14"/>
      <c r="J304" s="14"/>
      <c r="K304" s="14"/>
      <c r="L304" s="14"/>
      <c r="M304" s="14"/>
      <c r="N304" s="14"/>
      <c r="O304" s="14"/>
      <c r="P304" s="14"/>
    </row>
    <row r="305" spans="1:16">
      <c r="A305" s="14"/>
      <c r="B305" s="14"/>
      <c r="C305" s="14"/>
      <c r="D305" s="14"/>
      <c r="E305" s="14"/>
      <c r="F305" s="14"/>
      <c r="G305" s="14"/>
      <c r="H305" s="14"/>
      <c r="I305" s="14"/>
      <c r="J305" s="14"/>
      <c r="K305" s="14"/>
      <c r="L305" s="14"/>
      <c r="M305" s="14"/>
      <c r="N305" s="14"/>
      <c r="O305" s="14"/>
      <c r="P305" s="14"/>
    </row>
    <row r="306" spans="1:16">
      <c r="A306" s="14"/>
      <c r="B306" s="14"/>
      <c r="C306" s="14"/>
      <c r="D306" s="14"/>
      <c r="E306" s="14"/>
      <c r="F306" s="14"/>
      <c r="G306" s="14"/>
      <c r="H306" s="14"/>
      <c r="I306" s="14"/>
      <c r="J306" s="14"/>
      <c r="K306" s="14"/>
      <c r="L306" s="14"/>
      <c r="M306" s="14"/>
      <c r="N306" s="14"/>
      <c r="O306" s="14"/>
      <c r="P306" s="14"/>
    </row>
    <row r="307" spans="1:16">
      <c r="A307" s="14"/>
      <c r="B307" s="14"/>
      <c r="C307" s="14"/>
      <c r="D307" s="14"/>
      <c r="E307" s="14"/>
      <c r="F307" s="14"/>
      <c r="G307" s="14"/>
      <c r="H307" s="14"/>
      <c r="I307" s="14"/>
      <c r="J307" s="14"/>
      <c r="K307" s="14"/>
      <c r="L307" s="14"/>
      <c r="M307" s="14"/>
      <c r="N307" s="14"/>
      <c r="O307" s="14"/>
      <c r="P307" s="14"/>
    </row>
    <row r="308" spans="1:16">
      <c r="A308" s="14"/>
      <c r="B308" s="14"/>
      <c r="C308" s="14"/>
      <c r="D308" s="14"/>
      <c r="E308" s="14"/>
      <c r="F308" s="14"/>
      <c r="G308" s="14"/>
      <c r="H308" s="14"/>
      <c r="I308" s="14"/>
      <c r="J308" s="14"/>
      <c r="K308" s="14"/>
      <c r="L308" s="14"/>
      <c r="M308" s="14"/>
      <c r="N308" s="14"/>
      <c r="O308" s="14"/>
      <c r="P308" s="14"/>
    </row>
    <row r="309" spans="1:16">
      <c r="A309" s="14"/>
      <c r="B309" s="14"/>
      <c r="C309" s="14"/>
      <c r="D309" s="14"/>
      <c r="E309" s="14"/>
      <c r="F309" s="14"/>
      <c r="G309" s="14"/>
      <c r="H309" s="14"/>
      <c r="I309" s="14"/>
      <c r="J309" s="14"/>
      <c r="K309" s="14"/>
      <c r="L309" s="14"/>
      <c r="M309" s="14"/>
      <c r="N309" s="14"/>
      <c r="O309" s="14"/>
      <c r="P309" s="14"/>
    </row>
    <row r="310" spans="1:16">
      <c r="A310" s="14"/>
      <c r="B310" s="14"/>
      <c r="C310" s="14"/>
      <c r="D310" s="14"/>
      <c r="E310" s="14"/>
      <c r="F310" s="14"/>
      <c r="G310" s="14"/>
      <c r="H310" s="14"/>
      <c r="I310" s="14"/>
      <c r="J310" s="14"/>
      <c r="K310" s="14"/>
      <c r="L310" s="14"/>
      <c r="M310" s="14"/>
      <c r="N310" s="14"/>
      <c r="O310" s="14"/>
      <c r="P310" s="14"/>
    </row>
    <row r="311" spans="1:16">
      <c r="A311" s="14"/>
      <c r="B311" s="14"/>
      <c r="C311" s="14"/>
      <c r="D311" s="14"/>
      <c r="E311" s="14"/>
      <c r="F311" s="14"/>
      <c r="G311" s="14"/>
      <c r="H311" s="14"/>
      <c r="I311" s="14"/>
      <c r="J311" s="14"/>
      <c r="K311" s="14"/>
      <c r="L311" s="14"/>
      <c r="M311" s="14"/>
      <c r="N311" s="14"/>
      <c r="O311" s="14"/>
      <c r="P311" s="14"/>
    </row>
    <row r="312" spans="1:16">
      <c r="A312" s="14"/>
      <c r="B312" s="14"/>
      <c r="C312" s="14"/>
      <c r="D312" s="14"/>
      <c r="E312" s="14"/>
      <c r="F312" s="14"/>
      <c r="G312" s="14"/>
      <c r="H312" s="14"/>
      <c r="I312" s="14"/>
      <c r="J312" s="14"/>
      <c r="K312" s="14"/>
      <c r="L312" s="14"/>
      <c r="M312" s="14"/>
      <c r="N312" s="14"/>
      <c r="O312" s="14"/>
      <c r="P312" s="14"/>
    </row>
    <row r="313" spans="1:16">
      <c r="A313" s="14"/>
      <c r="B313" s="14"/>
      <c r="C313" s="14"/>
      <c r="D313" s="14"/>
      <c r="E313" s="14"/>
      <c r="F313" s="14"/>
      <c r="G313" s="14"/>
      <c r="H313" s="14"/>
      <c r="I313" s="14"/>
      <c r="J313" s="14"/>
      <c r="K313" s="14"/>
      <c r="L313" s="14"/>
      <c r="M313" s="14"/>
      <c r="N313" s="14"/>
      <c r="O313" s="14"/>
      <c r="P313" s="14"/>
    </row>
    <row r="314" spans="1:16">
      <c r="A314" s="14"/>
      <c r="B314" s="14"/>
      <c r="C314" s="14"/>
      <c r="D314" s="14"/>
      <c r="E314" s="14"/>
      <c r="F314" s="14"/>
      <c r="G314" s="14"/>
      <c r="H314" s="14"/>
      <c r="I314" s="14"/>
      <c r="J314" s="14"/>
      <c r="K314" s="14"/>
      <c r="L314" s="14"/>
      <c r="M314" s="14"/>
      <c r="N314" s="14"/>
      <c r="O314" s="14"/>
      <c r="P314" s="14"/>
    </row>
    <row r="315" spans="1:16">
      <c r="A315" s="14"/>
      <c r="B315" s="14"/>
      <c r="C315" s="14"/>
      <c r="D315" s="14"/>
      <c r="E315" s="14"/>
      <c r="F315" s="14"/>
      <c r="G315" s="14"/>
      <c r="H315" s="14"/>
      <c r="I315" s="14"/>
      <c r="J315" s="14"/>
      <c r="K315" s="14"/>
      <c r="L315" s="14"/>
      <c r="M315" s="14"/>
      <c r="N315" s="14"/>
      <c r="O315" s="14"/>
      <c r="P315" s="14"/>
    </row>
    <row r="316" spans="1:16">
      <c r="A316" s="14"/>
      <c r="B316" s="14"/>
      <c r="C316" s="14"/>
      <c r="D316" s="14"/>
      <c r="E316" s="14"/>
      <c r="F316" s="14"/>
      <c r="G316" s="14"/>
      <c r="H316" s="14"/>
      <c r="I316" s="14"/>
      <c r="J316" s="14"/>
      <c r="K316" s="14"/>
      <c r="L316" s="14"/>
      <c r="M316" s="14"/>
      <c r="N316" s="14"/>
      <c r="O316" s="14"/>
      <c r="P316" s="14"/>
    </row>
    <row r="317" spans="1:16">
      <c r="A317" s="14"/>
      <c r="B317" s="14"/>
      <c r="C317" s="14"/>
      <c r="D317" s="14"/>
      <c r="E317" s="14"/>
      <c r="F317" s="14"/>
      <c r="G317" s="14"/>
      <c r="H317" s="14"/>
      <c r="I317" s="14"/>
      <c r="J317" s="14"/>
      <c r="K317" s="14"/>
      <c r="L317" s="14"/>
      <c r="M317" s="14"/>
      <c r="N317" s="14"/>
      <c r="O317" s="14"/>
      <c r="P317" s="14"/>
    </row>
    <row r="318" spans="1:16">
      <c r="A318" s="14"/>
      <c r="B318" s="14"/>
      <c r="C318" s="14"/>
      <c r="D318" s="14"/>
      <c r="E318" s="14"/>
      <c r="F318" s="14"/>
      <c r="G318" s="14"/>
      <c r="H318" s="14"/>
      <c r="I318" s="14"/>
      <c r="J318" s="14"/>
      <c r="K318" s="14"/>
      <c r="L318" s="14"/>
      <c r="M318" s="14"/>
      <c r="N318" s="14"/>
      <c r="O318" s="14"/>
      <c r="P318" s="14"/>
    </row>
    <row r="319" spans="1:16">
      <c r="A319" s="14"/>
      <c r="B319" s="14"/>
      <c r="C319" s="14"/>
      <c r="D319" s="14"/>
      <c r="E319" s="14"/>
      <c r="F319" s="14"/>
      <c r="G319" s="14"/>
      <c r="H319" s="14"/>
      <c r="I319" s="14"/>
      <c r="J319" s="14"/>
      <c r="K319" s="14"/>
      <c r="L319" s="14"/>
      <c r="M319" s="14"/>
      <c r="N319" s="14"/>
      <c r="O319" s="14"/>
      <c r="P319" s="14"/>
    </row>
    <row r="320" spans="1:16">
      <c r="A320" s="14"/>
      <c r="B320" s="14"/>
      <c r="C320" s="14"/>
      <c r="D320" s="14"/>
      <c r="E320" s="14"/>
      <c r="F320" s="14"/>
      <c r="G320" s="14"/>
      <c r="H320" s="14"/>
      <c r="I320" s="14"/>
      <c r="J320" s="14"/>
      <c r="K320" s="14"/>
      <c r="L320" s="14"/>
      <c r="M320" s="14"/>
      <c r="N320" s="14"/>
      <c r="O320" s="14"/>
      <c r="P320" s="14"/>
    </row>
    <row r="321" spans="1:16">
      <c r="A321" s="14"/>
      <c r="B321" s="14"/>
      <c r="C321" s="14"/>
      <c r="D321" s="14"/>
      <c r="E321" s="14"/>
      <c r="F321" s="14"/>
      <c r="G321" s="14"/>
      <c r="H321" s="14"/>
      <c r="I321" s="14"/>
      <c r="J321" s="14"/>
      <c r="K321" s="14"/>
      <c r="L321" s="14"/>
      <c r="M321" s="14"/>
      <c r="N321" s="14"/>
      <c r="O321" s="14"/>
      <c r="P321" s="14"/>
    </row>
    <row r="322" spans="1:16">
      <c r="A322" s="14"/>
      <c r="B322" s="14"/>
      <c r="C322" s="14"/>
      <c r="D322" s="14"/>
      <c r="E322" s="14"/>
      <c r="F322" s="14"/>
      <c r="G322" s="14"/>
      <c r="H322" s="14"/>
      <c r="I322" s="14"/>
      <c r="J322" s="14"/>
      <c r="K322" s="14"/>
      <c r="L322" s="14"/>
      <c r="M322" s="14"/>
      <c r="N322" s="14"/>
      <c r="O322" s="14"/>
      <c r="P322" s="14"/>
    </row>
    <row r="323" spans="1:16">
      <c r="A323" s="14"/>
      <c r="B323" s="14"/>
      <c r="C323" s="14"/>
      <c r="D323" s="14"/>
      <c r="E323" s="14"/>
      <c r="F323" s="14"/>
      <c r="G323" s="14"/>
      <c r="H323" s="14"/>
      <c r="I323" s="14"/>
      <c r="J323" s="14"/>
      <c r="K323" s="14"/>
      <c r="L323" s="14"/>
      <c r="M323" s="14"/>
      <c r="N323" s="14"/>
      <c r="O323" s="14"/>
      <c r="P323" s="14"/>
    </row>
    <row r="324" spans="1:16">
      <c r="A324" s="14"/>
      <c r="B324" s="14"/>
      <c r="C324" s="14"/>
      <c r="D324" s="14"/>
      <c r="E324" s="14"/>
      <c r="F324" s="14"/>
      <c r="G324" s="14"/>
      <c r="H324" s="14"/>
      <c r="I324" s="14"/>
      <c r="J324" s="14"/>
      <c r="K324" s="14"/>
      <c r="L324" s="14"/>
      <c r="M324" s="14"/>
      <c r="N324" s="14"/>
      <c r="O324" s="14"/>
      <c r="P324" s="14"/>
    </row>
    <row r="325" spans="1:16">
      <c r="A325" s="14"/>
      <c r="B325" s="14"/>
      <c r="C325" s="14"/>
      <c r="D325" s="14"/>
      <c r="E325" s="14"/>
      <c r="F325" s="14"/>
      <c r="G325" s="14"/>
      <c r="H325" s="14"/>
      <c r="I325" s="14"/>
      <c r="J325" s="14"/>
      <c r="K325" s="14"/>
      <c r="L325" s="14"/>
      <c r="M325" s="14"/>
      <c r="N325" s="14"/>
      <c r="O325" s="14"/>
      <c r="P325" s="14"/>
    </row>
    <row r="326" spans="1:16">
      <c r="A326" s="14"/>
      <c r="B326" s="14"/>
      <c r="C326" s="14"/>
      <c r="D326" s="14"/>
      <c r="E326" s="14"/>
      <c r="F326" s="14"/>
      <c r="G326" s="14"/>
      <c r="H326" s="14"/>
      <c r="I326" s="14"/>
      <c r="J326" s="14"/>
      <c r="K326" s="14"/>
      <c r="L326" s="14"/>
      <c r="M326" s="14"/>
      <c r="N326" s="14"/>
      <c r="O326" s="14"/>
      <c r="P326" s="14"/>
    </row>
    <row r="327" spans="1:16">
      <c r="A327" s="14"/>
      <c r="B327" s="14"/>
      <c r="C327" s="14"/>
      <c r="D327" s="14"/>
      <c r="E327" s="14"/>
      <c r="F327" s="14"/>
      <c r="G327" s="14"/>
      <c r="H327" s="14"/>
      <c r="I327" s="14"/>
      <c r="J327" s="14"/>
      <c r="K327" s="14"/>
      <c r="L327" s="14"/>
      <c r="M327" s="14"/>
      <c r="N327" s="14"/>
      <c r="O327" s="14"/>
      <c r="P327" s="14"/>
    </row>
    <row r="328" spans="1:16">
      <c r="A328" s="14"/>
      <c r="B328" s="14"/>
      <c r="C328" s="14"/>
      <c r="D328" s="14"/>
      <c r="E328" s="14"/>
      <c r="F328" s="14"/>
      <c r="G328" s="14"/>
      <c r="H328" s="14"/>
      <c r="I328" s="14"/>
      <c r="J328" s="14"/>
      <c r="K328" s="14"/>
      <c r="L328" s="14"/>
      <c r="M328" s="14"/>
      <c r="N328" s="14"/>
      <c r="O328" s="14"/>
      <c r="P328" s="14"/>
    </row>
    <row r="329" spans="1:16">
      <c r="A329" s="14"/>
      <c r="B329" s="14"/>
      <c r="C329" s="14"/>
      <c r="D329" s="14"/>
      <c r="E329" s="14"/>
      <c r="F329" s="14"/>
      <c r="G329" s="14"/>
      <c r="H329" s="14"/>
      <c r="I329" s="14"/>
      <c r="J329" s="14"/>
      <c r="K329" s="14"/>
      <c r="L329" s="14"/>
      <c r="M329" s="14"/>
      <c r="N329" s="14"/>
      <c r="O329" s="14"/>
      <c r="P329" s="14"/>
    </row>
    <row r="330" spans="1:16">
      <c r="A330" s="14"/>
      <c r="B330" s="14"/>
      <c r="C330" s="14"/>
      <c r="D330" s="14"/>
      <c r="E330" s="14"/>
      <c r="F330" s="14"/>
      <c r="G330" s="14"/>
      <c r="H330" s="14"/>
      <c r="I330" s="14"/>
      <c r="J330" s="14"/>
      <c r="K330" s="14"/>
      <c r="L330" s="14"/>
      <c r="M330" s="14"/>
      <c r="N330" s="14"/>
      <c r="O330" s="14"/>
      <c r="P330" s="14"/>
    </row>
    <row r="331" spans="1:16">
      <c r="A331" s="14"/>
      <c r="B331" s="14"/>
      <c r="C331" s="14"/>
      <c r="D331" s="14"/>
      <c r="E331" s="14"/>
      <c r="F331" s="14"/>
      <c r="G331" s="14"/>
      <c r="H331" s="14"/>
      <c r="I331" s="14"/>
      <c r="J331" s="14"/>
      <c r="K331" s="14"/>
      <c r="L331" s="14"/>
      <c r="M331" s="14"/>
      <c r="N331" s="14"/>
      <c r="O331" s="14"/>
      <c r="P331" s="14"/>
    </row>
    <row r="332" spans="1:16">
      <c r="A332" s="14"/>
      <c r="B332" s="14"/>
      <c r="C332" s="14"/>
      <c r="D332" s="14"/>
      <c r="E332" s="14"/>
      <c r="F332" s="14"/>
      <c r="G332" s="14"/>
      <c r="H332" s="14"/>
      <c r="I332" s="14"/>
      <c r="J332" s="14"/>
      <c r="K332" s="14"/>
      <c r="L332" s="14"/>
      <c r="M332" s="14"/>
      <c r="N332" s="14"/>
      <c r="O332" s="14"/>
      <c r="P332" s="14"/>
    </row>
    <row r="333" spans="1:16">
      <c r="A333" s="14"/>
      <c r="B333" s="14"/>
      <c r="C333" s="14"/>
      <c r="D333" s="14"/>
      <c r="E333" s="14"/>
      <c r="F333" s="14"/>
      <c r="G333" s="14"/>
      <c r="H333" s="14"/>
      <c r="I333" s="14"/>
      <c r="J333" s="14"/>
      <c r="K333" s="14"/>
      <c r="L333" s="14"/>
      <c r="M333" s="14"/>
      <c r="N333" s="14"/>
      <c r="O333" s="14"/>
      <c r="P333" s="14"/>
    </row>
    <row r="334" spans="1:16">
      <c r="A334" s="14"/>
      <c r="B334" s="14"/>
      <c r="C334" s="14"/>
      <c r="D334" s="14"/>
      <c r="E334" s="14"/>
      <c r="F334" s="14"/>
      <c r="G334" s="14"/>
      <c r="H334" s="14"/>
      <c r="I334" s="14"/>
      <c r="J334" s="14"/>
      <c r="K334" s="14"/>
      <c r="L334" s="14"/>
      <c r="M334" s="14"/>
      <c r="N334" s="14"/>
      <c r="O334" s="14"/>
      <c r="P334" s="14"/>
    </row>
    <row r="335" spans="1:16">
      <c r="A335" s="14"/>
      <c r="B335" s="14"/>
      <c r="C335" s="14"/>
      <c r="D335" s="14"/>
      <c r="E335" s="14"/>
      <c r="F335" s="14"/>
      <c r="G335" s="14"/>
      <c r="H335" s="14"/>
      <c r="I335" s="14"/>
      <c r="J335" s="14"/>
      <c r="K335" s="14"/>
      <c r="L335" s="14"/>
      <c r="M335" s="14"/>
      <c r="N335" s="14"/>
      <c r="O335" s="14"/>
      <c r="P335" s="14"/>
    </row>
    <row r="336" spans="1:16">
      <c r="A336" s="14"/>
      <c r="B336" s="14"/>
      <c r="C336" s="14"/>
      <c r="D336" s="14"/>
      <c r="E336" s="14"/>
      <c r="F336" s="14"/>
      <c r="G336" s="14"/>
      <c r="H336" s="14"/>
      <c r="I336" s="14"/>
      <c r="J336" s="14"/>
      <c r="K336" s="14"/>
      <c r="L336" s="14"/>
      <c r="M336" s="14"/>
      <c r="N336" s="14"/>
      <c r="O336" s="14"/>
      <c r="P336" s="14"/>
    </row>
    <row r="337" spans="1:16">
      <c r="A337" s="14"/>
      <c r="B337" s="14"/>
      <c r="C337" s="14"/>
      <c r="D337" s="14"/>
      <c r="E337" s="14"/>
      <c r="F337" s="14"/>
      <c r="G337" s="14"/>
      <c r="H337" s="14"/>
      <c r="I337" s="14"/>
      <c r="J337" s="14"/>
      <c r="K337" s="14"/>
      <c r="L337" s="14"/>
      <c r="M337" s="14"/>
      <c r="N337" s="14"/>
      <c r="O337" s="14"/>
      <c r="P337" s="14"/>
    </row>
    <row r="338" spans="1:16">
      <c r="A338" s="14"/>
      <c r="B338" s="14"/>
      <c r="C338" s="14"/>
      <c r="D338" s="14"/>
      <c r="E338" s="14"/>
      <c r="F338" s="14"/>
      <c r="G338" s="14"/>
      <c r="H338" s="14"/>
      <c r="I338" s="14"/>
      <c r="J338" s="14"/>
      <c r="K338" s="14"/>
      <c r="L338" s="14"/>
      <c r="M338" s="14"/>
      <c r="N338" s="14"/>
      <c r="O338" s="14"/>
      <c r="P338" s="14"/>
    </row>
    <row r="339" spans="1:16">
      <c r="A339" s="14"/>
      <c r="B339" s="14"/>
      <c r="C339" s="14"/>
      <c r="D339" s="14"/>
      <c r="E339" s="14"/>
      <c r="F339" s="14"/>
      <c r="G339" s="14"/>
      <c r="H339" s="14"/>
      <c r="I339" s="14"/>
      <c r="J339" s="14"/>
      <c r="K339" s="14"/>
      <c r="L339" s="14"/>
      <c r="M339" s="14"/>
      <c r="N339" s="14"/>
      <c r="O339" s="14"/>
      <c r="P339" s="14"/>
    </row>
    <row r="340" spans="1:16">
      <c r="A340" s="14"/>
      <c r="B340" s="14"/>
      <c r="C340" s="14"/>
      <c r="D340" s="14"/>
      <c r="E340" s="14"/>
      <c r="F340" s="14"/>
      <c r="G340" s="14"/>
      <c r="H340" s="14"/>
      <c r="I340" s="14"/>
      <c r="J340" s="14"/>
      <c r="K340" s="14"/>
      <c r="L340" s="14"/>
      <c r="M340" s="14"/>
      <c r="N340" s="14"/>
      <c r="O340" s="14"/>
      <c r="P340" s="14"/>
    </row>
    <row r="341" spans="1:16">
      <c r="A341" s="14"/>
      <c r="B341" s="14"/>
      <c r="C341" s="14"/>
      <c r="D341" s="14"/>
      <c r="E341" s="14"/>
      <c r="F341" s="14"/>
      <c r="G341" s="14"/>
      <c r="H341" s="14"/>
      <c r="I341" s="14"/>
      <c r="J341" s="14"/>
      <c r="K341" s="14"/>
      <c r="L341" s="14"/>
      <c r="M341" s="14"/>
      <c r="N341" s="14"/>
      <c r="O341" s="14"/>
      <c r="P341" s="14"/>
    </row>
    <row r="342" spans="1:16">
      <c r="A342" s="14"/>
      <c r="B342" s="14"/>
      <c r="C342" s="14"/>
      <c r="D342" s="14"/>
      <c r="E342" s="14"/>
      <c r="F342" s="14"/>
      <c r="G342" s="14"/>
      <c r="H342" s="14"/>
      <c r="I342" s="14"/>
      <c r="J342" s="14"/>
      <c r="K342" s="14"/>
      <c r="L342" s="14"/>
      <c r="M342" s="14"/>
      <c r="N342" s="14"/>
      <c r="O342" s="14"/>
      <c r="P342" s="14"/>
    </row>
    <row r="343" spans="1:16">
      <c r="A343" s="14"/>
      <c r="B343" s="14"/>
      <c r="C343" s="14"/>
      <c r="D343" s="14"/>
      <c r="E343" s="14"/>
      <c r="F343" s="14"/>
      <c r="G343" s="14"/>
      <c r="H343" s="14"/>
      <c r="I343" s="14"/>
      <c r="J343" s="14"/>
      <c r="K343" s="14"/>
      <c r="L343" s="14"/>
      <c r="M343" s="14"/>
      <c r="N343" s="14"/>
      <c r="O343" s="14"/>
      <c r="P343" s="14"/>
    </row>
    <row r="344" spans="1:16">
      <c r="A344" s="14"/>
      <c r="B344" s="14"/>
      <c r="C344" s="14"/>
      <c r="D344" s="14"/>
      <c r="E344" s="14"/>
      <c r="F344" s="14"/>
      <c r="G344" s="14"/>
      <c r="H344" s="14"/>
      <c r="I344" s="14"/>
      <c r="J344" s="14"/>
      <c r="K344" s="14"/>
      <c r="L344" s="14"/>
      <c r="M344" s="14"/>
      <c r="N344" s="14"/>
      <c r="O344" s="14"/>
      <c r="P344" s="14"/>
    </row>
    <row r="345" spans="1:16">
      <c r="A345" s="14"/>
      <c r="B345" s="14"/>
      <c r="C345" s="14"/>
      <c r="D345" s="14"/>
      <c r="E345" s="14"/>
      <c r="F345" s="14"/>
      <c r="G345" s="14"/>
      <c r="H345" s="14"/>
      <c r="I345" s="14"/>
      <c r="J345" s="14"/>
      <c r="K345" s="14"/>
      <c r="L345" s="14"/>
      <c r="M345" s="14"/>
      <c r="N345" s="14"/>
      <c r="O345" s="14"/>
      <c r="P345" s="14"/>
    </row>
    <row r="346" spans="1:16">
      <c r="A346" s="14"/>
      <c r="B346" s="14"/>
      <c r="C346" s="14"/>
      <c r="D346" s="14"/>
      <c r="E346" s="14"/>
      <c r="F346" s="14"/>
      <c r="G346" s="14"/>
      <c r="H346" s="14"/>
      <c r="I346" s="14"/>
      <c r="J346" s="14"/>
      <c r="K346" s="14"/>
      <c r="L346" s="14"/>
      <c r="M346" s="14"/>
      <c r="N346" s="14"/>
      <c r="O346" s="14"/>
      <c r="P346" s="14"/>
    </row>
    <row r="347" spans="1:16">
      <c r="A347" s="14"/>
      <c r="B347" s="14"/>
      <c r="C347" s="14"/>
      <c r="D347" s="14"/>
      <c r="E347" s="14"/>
      <c r="F347" s="14"/>
      <c r="G347" s="14"/>
      <c r="H347" s="14"/>
      <c r="I347" s="14"/>
      <c r="J347" s="14"/>
      <c r="K347" s="14"/>
      <c r="L347" s="14"/>
      <c r="M347" s="14"/>
      <c r="N347" s="14"/>
      <c r="O347" s="14"/>
      <c r="P347" s="14"/>
    </row>
    <row r="348" spans="1:16">
      <c r="A348" s="14"/>
      <c r="B348" s="14"/>
      <c r="C348" s="14"/>
      <c r="D348" s="14"/>
      <c r="E348" s="14"/>
      <c r="F348" s="14"/>
      <c r="G348" s="14"/>
      <c r="H348" s="14"/>
      <c r="I348" s="14"/>
      <c r="J348" s="14"/>
      <c r="K348" s="14"/>
      <c r="L348" s="14"/>
      <c r="M348" s="14"/>
      <c r="N348" s="14"/>
      <c r="O348" s="14"/>
      <c r="P348" s="14"/>
    </row>
    <row r="349" spans="1:16">
      <c r="A349" s="14"/>
      <c r="B349" s="14"/>
      <c r="C349" s="14"/>
      <c r="D349" s="14"/>
      <c r="E349" s="14"/>
      <c r="F349" s="14"/>
      <c r="G349" s="14"/>
      <c r="H349" s="14"/>
      <c r="I349" s="14"/>
      <c r="J349" s="14"/>
      <c r="K349" s="14"/>
      <c r="L349" s="14"/>
      <c r="M349" s="14"/>
      <c r="N349" s="14"/>
      <c r="O349" s="14"/>
      <c r="P349" s="14"/>
    </row>
    <row r="350" spans="1:16">
      <c r="A350" s="14"/>
      <c r="B350" s="14"/>
      <c r="C350" s="14"/>
      <c r="D350" s="14"/>
      <c r="E350" s="14"/>
      <c r="F350" s="14"/>
      <c r="G350" s="14"/>
      <c r="H350" s="14"/>
      <c r="I350" s="14"/>
      <c r="J350" s="14"/>
      <c r="K350" s="14"/>
      <c r="L350" s="14"/>
      <c r="M350" s="14"/>
      <c r="N350" s="14"/>
      <c r="O350" s="14"/>
      <c r="P350" s="14"/>
    </row>
    <row r="351" spans="1:16">
      <c r="A351" s="14"/>
      <c r="B351" s="14"/>
      <c r="C351" s="14"/>
      <c r="D351" s="14"/>
      <c r="E351" s="14"/>
      <c r="F351" s="14"/>
      <c r="G351" s="14"/>
      <c r="H351" s="14"/>
      <c r="I351" s="14"/>
      <c r="J351" s="14"/>
      <c r="K351" s="14"/>
      <c r="L351" s="14"/>
      <c r="M351" s="14"/>
      <c r="N351" s="14"/>
      <c r="O351" s="14"/>
      <c r="P351" s="14"/>
    </row>
    <row r="352" spans="1:16">
      <c r="A352" s="14"/>
      <c r="B352" s="14"/>
      <c r="C352" s="14"/>
      <c r="D352" s="14"/>
      <c r="E352" s="14"/>
      <c r="F352" s="14"/>
      <c r="G352" s="14"/>
      <c r="H352" s="14"/>
      <c r="I352" s="14"/>
      <c r="J352" s="14"/>
      <c r="K352" s="14"/>
      <c r="L352" s="14"/>
      <c r="M352" s="14"/>
      <c r="N352" s="14"/>
      <c r="O352" s="14"/>
      <c r="P352" s="14"/>
    </row>
    <row r="353" spans="1:16">
      <c r="A353" s="14"/>
      <c r="B353" s="14"/>
      <c r="C353" s="14"/>
      <c r="D353" s="14"/>
      <c r="E353" s="14"/>
      <c r="F353" s="14"/>
      <c r="G353" s="14"/>
      <c r="H353" s="14"/>
      <c r="I353" s="14"/>
      <c r="J353" s="14"/>
      <c r="K353" s="14"/>
      <c r="L353" s="14"/>
      <c r="M353" s="14"/>
      <c r="N353" s="14"/>
      <c r="O353" s="14"/>
      <c r="P353" s="14"/>
    </row>
    <row r="354" spans="1:16">
      <c r="A354" s="14"/>
      <c r="B354" s="14"/>
      <c r="C354" s="14"/>
      <c r="D354" s="14"/>
      <c r="E354" s="14"/>
      <c r="F354" s="14"/>
      <c r="G354" s="14"/>
      <c r="H354" s="14"/>
      <c r="I354" s="14"/>
      <c r="J354" s="14"/>
      <c r="K354" s="14"/>
      <c r="L354" s="14"/>
      <c r="M354" s="14"/>
      <c r="N354" s="14"/>
      <c r="O354" s="14"/>
      <c r="P354" s="14"/>
    </row>
    <row r="355" spans="1:16">
      <c r="A355" s="14"/>
      <c r="B355" s="14"/>
      <c r="C355" s="14"/>
      <c r="D355" s="14"/>
      <c r="E355" s="14"/>
      <c r="F355" s="14"/>
      <c r="G355" s="14"/>
      <c r="H355" s="14"/>
      <c r="I355" s="14"/>
      <c r="J355" s="14"/>
      <c r="K355" s="14"/>
      <c r="L355" s="14"/>
      <c r="M355" s="14"/>
      <c r="N355" s="14"/>
      <c r="O355" s="14"/>
      <c r="P355" s="14"/>
    </row>
    <row r="356" spans="1:16">
      <c r="A356" s="14"/>
      <c r="B356" s="14"/>
      <c r="C356" s="14"/>
      <c r="D356" s="14"/>
      <c r="E356" s="14"/>
      <c r="F356" s="14"/>
      <c r="G356" s="14"/>
      <c r="H356" s="14"/>
      <c r="I356" s="14"/>
      <c r="J356" s="14"/>
      <c r="K356" s="14"/>
      <c r="L356" s="14"/>
      <c r="M356" s="14"/>
      <c r="N356" s="14"/>
      <c r="O356" s="14"/>
      <c r="P356" s="14"/>
    </row>
    <row r="357" spans="1:16">
      <c r="A357" s="14"/>
      <c r="B357" s="14"/>
      <c r="C357" s="14"/>
      <c r="D357" s="14"/>
      <c r="E357" s="14"/>
      <c r="F357" s="14"/>
      <c r="G357" s="14"/>
      <c r="H357" s="14"/>
      <c r="I357" s="14"/>
      <c r="J357" s="14"/>
      <c r="K357" s="14"/>
      <c r="L357" s="14"/>
      <c r="M357" s="14"/>
      <c r="N357" s="14"/>
      <c r="O357" s="14"/>
      <c r="P357" s="14"/>
    </row>
    <row r="358" spans="1:16">
      <c r="A358" s="14"/>
      <c r="B358" s="14"/>
      <c r="C358" s="14"/>
      <c r="D358" s="14"/>
      <c r="E358" s="14"/>
      <c r="F358" s="14"/>
      <c r="G358" s="14"/>
      <c r="H358" s="14"/>
      <c r="I358" s="14"/>
      <c r="J358" s="14"/>
      <c r="K358" s="14"/>
      <c r="L358" s="14"/>
      <c r="M358" s="14"/>
      <c r="N358" s="14"/>
      <c r="O358" s="14"/>
      <c r="P358" s="14"/>
    </row>
    <row r="359" spans="1:16">
      <c r="A359" s="14"/>
      <c r="B359" s="14"/>
      <c r="C359" s="14"/>
      <c r="D359" s="14"/>
      <c r="E359" s="14"/>
      <c r="F359" s="14"/>
      <c r="G359" s="14"/>
      <c r="H359" s="14"/>
      <c r="I359" s="14"/>
      <c r="J359" s="14"/>
      <c r="K359" s="14"/>
      <c r="L359" s="14"/>
      <c r="M359" s="14"/>
      <c r="N359" s="14"/>
      <c r="O359" s="14"/>
      <c r="P359" s="14"/>
    </row>
    <row r="360" spans="1:16">
      <c r="A360" s="14"/>
      <c r="B360" s="14"/>
      <c r="C360" s="14"/>
      <c r="D360" s="14"/>
      <c r="E360" s="14"/>
      <c r="F360" s="14"/>
      <c r="G360" s="14"/>
      <c r="H360" s="14"/>
      <c r="I360" s="14"/>
      <c r="J360" s="14"/>
      <c r="K360" s="14"/>
      <c r="L360" s="14"/>
      <c r="M360" s="14"/>
      <c r="N360" s="14"/>
      <c r="O360" s="14"/>
      <c r="P360" s="14"/>
    </row>
    <row r="361" spans="1:16">
      <c r="A361" s="14"/>
      <c r="B361" s="14"/>
      <c r="C361" s="14"/>
      <c r="D361" s="14"/>
      <c r="E361" s="14"/>
      <c r="F361" s="14"/>
      <c r="G361" s="14"/>
      <c r="H361" s="14"/>
      <c r="I361" s="14"/>
      <c r="J361" s="14"/>
      <c r="K361" s="14"/>
      <c r="L361" s="14"/>
      <c r="M361" s="14"/>
      <c r="N361" s="14"/>
      <c r="O361" s="14"/>
      <c r="P361" s="14"/>
    </row>
    <row r="362" spans="1:16">
      <c r="A362" s="14"/>
      <c r="B362" s="14"/>
      <c r="C362" s="14"/>
      <c r="D362" s="14"/>
      <c r="E362" s="14"/>
      <c r="F362" s="14"/>
      <c r="G362" s="14"/>
      <c r="H362" s="14"/>
      <c r="I362" s="14"/>
      <c r="J362" s="14"/>
      <c r="K362" s="14"/>
      <c r="L362" s="14"/>
      <c r="M362" s="14"/>
      <c r="N362" s="14"/>
      <c r="O362" s="14"/>
      <c r="P362" s="14"/>
    </row>
    <row r="363" spans="1:16">
      <c r="A363" s="14"/>
      <c r="B363" s="14"/>
      <c r="C363" s="14"/>
      <c r="D363" s="14"/>
      <c r="E363" s="14"/>
      <c r="F363" s="14"/>
      <c r="G363" s="14"/>
      <c r="H363" s="14"/>
      <c r="I363" s="14"/>
      <c r="J363" s="14"/>
      <c r="K363" s="14"/>
      <c r="L363" s="14"/>
      <c r="M363" s="14"/>
      <c r="N363" s="14"/>
      <c r="O363" s="14"/>
      <c r="P363" s="14"/>
    </row>
    <row r="364" spans="1:16">
      <c r="A364" s="14"/>
      <c r="B364" s="14"/>
      <c r="C364" s="14"/>
      <c r="D364" s="14"/>
      <c r="E364" s="14"/>
      <c r="F364" s="14"/>
      <c r="G364" s="14"/>
      <c r="H364" s="14"/>
      <c r="I364" s="14"/>
      <c r="J364" s="14"/>
      <c r="K364" s="14"/>
      <c r="L364" s="14"/>
      <c r="M364" s="14"/>
      <c r="N364" s="14"/>
      <c r="O364" s="14"/>
      <c r="P364" s="14"/>
    </row>
    <row r="365" spans="1:16">
      <c r="A365" s="14"/>
      <c r="B365" s="14"/>
      <c r="C365" s="14"/>
      <c r="D365" s="14"/>
      <c r="E365" s="14"/>
      <c r="F365" s="14"/>
      <c r="G365" s="14"/>
      <c r="H365" s="14"/>
      <c r="I365" s="14"/>
      <c r="J365" s="14"/>
      <c r="K365" s="14"/>
      <c r="L365" s="14"/>
      <c r="M365" s="14"/>
      <c r="N365" s="14"/>
      <c r="O365" s="14"/>
      <c r="P365" s="14"/>
    </row>
    <row r="366" spans="1:16">
      <c r="A366" s="14"/>
      <c r="B366" s="14"/>
      <c r="C366" s="14"/>
      <c r="D366" s="14"/>
      <c r="E366" s="14"/>
      <c r="F366" s="14"/>
      <c r="G366" s="14"/>
      <c r="H366" s="14"/>
      <c r="I366" s="14"/>
      <c r="J366" s="14"/>
      <c r="K366" s="14"/>
      <c r="L366" s="14"/>
      <c r="M366" s="14"/>
      <c r="N366" s="14"/>
      <c r="O366" s="14"/>
      <c r="P366" s="14"/>
    </row>
    <row r="367" spans="1:16">
      <c r="A367" s="14"/>
      <c r="B367" s="14"/>
      <c r="C367" s="14"/>
      <c r="D367" s="14"/>
      <c r="E367" s="14"/>
      <c r="F367" s="14"/>
      <c r="G367" s="14"/>
      <c r="H367" s="14"/>
      <c r="I367" s="14"/>
      <c r="J367" s="14"/>
      <c r="K367" s="14"/>
      <c r="L367" s="14"/>
      <c r="M367" s="14"/>
      <c r="N367" s="14"/>
      <c r="O367" s="14"/>
      <c r="P367" s="14"/>
    </row>
    <row r="368" spans="1:16">
      <c r="A368" s="14"/>
      <c r="B368" s="14"/>
      <c r="C368" s="14"/>
      <c r="D368" s="14"/>
      <c r="E368" s="14"/>
      <c r="F368" s="14"/>
      <c r="G368" s="14"/>
      <c r="H368" s="14"/>
      <c r="I368" s="14"/>
      <c r="J368" s="14"/>
      <c r="K368" s="14"/>
      <c r="L368" s="14"/>
      <c r="M368" s="14"/>
      <c r="N368" s="14"/>
      <c r="O368" s="14"/>
      <c r="P368" s="14"/>
    </row>
    <row r="369" spans="1:16">
      <c r="A369" s="14"/>
      <c r="B369" s="14"/>
      <c r="C369" s="14"/>
      <c r="D369" s="14"/>
      <c r="E369" s="14"/>
      <c r="F369" s="14"/>
      <c r="G369" s="14"/>
      <c r="H369" s="14"/>
      <c r="I369" s="14"/>
      <c r="J369" s="14"/>
      <c r="K369" s="14"/>
      <c r="L369" s="14"/>
      <c r="M369" s="14"/>
      <c r="N369" s="14"/>
      <c r="O369" s="14"/>
      <c r="P369" s="14"/>
    </row>
    <row r="370" spans="1:16">
      <c r="A370" s="14"/>
      <c r="B370" s="14"/>
      <c r="C370" s="14"/>
      <c r="D370" s="14"/>
      <c r="E370" s="14"/>
      <c r="F370" s="14"/>
      <c r="G370" s="14"/>
      <c r="H370" s="14"/>
      <c r="I370" s="14"/>
      <c r="J370" s="14"/>
      <c r="K370" s="14"/>
      <c r="L370" s="14"/>
      <c r="M370" s="14"/>
      <c r="N370" s="14"/>
      <c r="O370" s="14"/>
      <c r="P370" s="14"/>
    </row>
    <row r="371" spans="1:16">
      <c r="A371" s="14"/>
      <c r="B371" s="14"/>
      <c r="C371" s="14"/>
      <c r="D371" s="14"/>
      <c r="E371" s="14"/>
      <c r="F371" s="14"/>
      <c r="G371" s="14"/>
      <c r="H371" s="14"/>
      <c r="I371" s="14"/>
      <c r="J371" s="14"/>
      <c r="K371" s="14"/>
      <c r="L371" s="14"/>
      <c r="M371" s="14"/>
      <c r="N371" s="14"/>
      <c r="O371" s="14"/>
      <c r="P371" s="14"/>
    </row>
    <row r="372" spans="1:16">
      <c r="A372" s="14"/>
      <c r="B372" s="14"/>
      <c r="C372" s="14"/>
      <c r="D372" s="14"/>
      <c r="E372" s="14"/>
      <c r="F372" s="14"/>
      <c r="G372" s="14"/>
      <c r="H372" s="14"/>
      <c r="I372" s="14"/>
      <c r="J372" s="14"/>
      <c r="K372" s="14"/>
      <c r="L372" s="14"/>
      <c r="M372" s="14"/>
      <c r="N372" s="14"/>
      <c r="O372" s="14"/>
      <c r="P372" s="14"/>
    </row>
    <row r="373" spans="1:16">
      <c r="A373" s="14"/>
      <c r="B373" s="14"/>
      <c r="C373" s="14"/>
      <c r="D373" s="14"/>
      <c r="E373" s="14"/>
      <c r="F373" s="14"/>
      <c r="G373" s="14"/>
      <c r="H373" s="14"/>
      <c r="I373" s="14"/>
      <c r="J373" s="14"/>
      <c r="K373" s="14"/>
      <c r="L373" s="14"/>
      <c r="M373" s="14"/>
      <c r="N373" s="14"/>
      <c r="O373" s="14"/>
      <c r="P373" s="14"/>
    </row>
    <row r="374" spans="1:16">
      <c r="A374" s="14"/>
      <c r="B374" s="14"/>
      <c r="C374" s="14"/>
      <c r="D374" s="14"/>
      <c r="E374" s="14"/>
      <c r="F374" s="14"/>
      <c r="G374" s="14"/>
      <c r="H374" s="14"/>
      <c r="I374" s="14"/>
      <c r="J374" s="14"/>
      <c r="K374" s="14"/>
      <c r="L374" s="14"/>
      <c r="M374" s="14"/>
      <c r="N374" s="14"/>
      <c r="O374" s="14"/>
      <c r="P374" s="14"/>
    </row>
    <row r="375" spans="1:16">
      <c r="A375" s="14"/>
      <c r="B375" s="14"/>
      <c r="C375" s="14"/>
      <c r="D375" s="14"/>
      <c r="E375" s="14"/>
      <c r="F375" s="14"/>
      <c r="G375" s="14"/>
      <c r="H375" s="14"/>
      <c r="I375" s="14"/>
      <c r="J375" s="14"/>
      <c r="K375" s="14"/>
      <c r="L375" s="14"/>
      <c r="M375" s="14"/>
      <c r="N375" s="14"/>
      <c r="O375" s="14"/>
      <c r="P375" s="14"/>
    </row>
    <row r="376" spans="1:16">
      <c r="A376" s="14"/>
      <c r="B376" s="14"/>
      <c r="C376" s="14"/>
      <c r="D376" s="14"/>
      <c r="E376" s="14"/>
      <c r="F376" s="14"/>
      <c r="G376" s="14"/>
      <c r="H376" s="14"/>
      <c r="I376" s="14"/>
      <c r="J376" s="14"/>
      <c r="K376" s="14"/>
      <c r="L376" s="14"/>
      <c r="M376" s="14"/>
      <c r="N376" s="14"/>
      <c r="O376" s="14"/>
      <c r="P376" s="14"/>
    </row>
    <row r="377" spans="1:16">
      <c r="A377" s="14"/>
      <c r="B377" s="14"/>
      <c r="C377" s="14"/>
      <c r="D377" s="14"/>
      <c r="E377" s="14"/>
      <c r="F377" s="14"/>
      <c r="G377" s="14"/>
      <c r="H377" s="14"/>
      <c r="I377" s="14"/>
      <c r="J377" s="14"/>
      <c r="K377" s="14"/>
      <c r="L377" s="14"/>
      <c r="M377" s="14"/>
      <c r="N377" s="14"/>
      <c r="O377" s="14"/>
      <c r="P377" s="14"/>
    </row>
    <row r="378" spans="1:16">
      <c r="A378" s="14"/>
      <c r="B378" s="14"/>
      <c r="C378" s="14"/>
      <c r="D378" s="14"/>
      <c r="E378" s="14"/>
      <c r="F378" s="14"/>
      <c r="G378" s="14"/>
      <c r="H378" s="14"/>
      <c r="I378" s="14"/>
      <c r="J378" s="14"/>
      <c r="K378" s="14"/>
      <c r="L378" s="14"/>
      <c r="M378" s="14"/>
      <c r="N378" s="14"/>
      <c r="O378" s="14"/>
      <c r="P378" s="14"/>
    </row>
    <row r="379" spans="1:16">
      <c r="A379" s="14"/>
      <c r="B379" s="14"/>
      <c r="C379" s="14"/>
      <c r="D379" s="14"/>
      <c r="E379" s="14"/>
      <c r="F379" s="14"/>
      <c r="G379" s="14"/>
      <c r="H379" s="14"/>
      <c r="I379" s="14"/>
      <c r="J379" s="14"/>
      <c r="K379" s="14"/>
      <c r="L379" s="14"/>
      <c r="M379" s="14"/>
      <c r="N379" s="14"/>
      <c r="O379" s="14"/>
      <c r="P379" s="14"/>
    </row>
    <row r="380" spans="1:16">
      <c r="A380" s="14"/>
      <c r="B380" s="14"/>
      <c r="C380" s="14"/>
      <c r="D380" s="14"/>
      <c r="E380" s="14"/>
      <c r="F380" s="14"/>
      <c r="G380" s="14"/>
      <c r="H380" s="14"/>
      <c r="I380" s="14"/>
      <c r="J380" s="14"/>
      <c r="K380" s="14"/>
      <c r="L380" s="14"/>
      <c r="M380" s="14"/>
      <c r="N380" s="14"/>
      <c r="O380" s="14"/>
      <c r="P380" s="14"/>
    </row>
    <row r="381" spans="1:16">
      <c r="A381" s="14"/>
      <c r="B381" s="14"/>
      <c r="C381" s="14"/>
      <c r="D381" s="14"/>
      <c r="E381" s="14"/>
      <c r="F381" s="14"/>
      <c r="G381" s="14"/>
      <c r="H381" s="14"/>
      <c r="I381" s="14"/>
      <c r="J381" s="14"/>
      <c r="K381" s="14"/>
      <c r="L381" s="14"/>
      <c r="M381" s="14"/>
      <c r="N381" s="14"/>
      <c r="O381" s="14"/>
      <c r="P381" s="14"/>
    </row>
    <row r="382" spans="1:16">
      <c r="A382" s="14"/>
      <c r="B382" s="14"/>
      <c r="C382" s="14"/>
      <c r="D382" s="14"/>
      <c r="E382" s="14"/>
      <c r="F382" s="14"/>
      <c r="G382" s="14"/>
      <c r="H382" s="14"/>
      <c r="I382" s="14"/>
      <c r="J382" s="14"/>
      <c r="K382" s="14"/>
      <c r="L382" s="14"/>
      <c r="M382" s="14"/>
      <c r="N382" s="14"/>
      <c r="O382" s="14"/>
      <c r="P382" s="14"/>
    </row>
    <row r="383" spans="1:16">
      <c r="A383" s="14"/>
      <c r="B383" s="14"/>
      <c r="C383" s="14"/>
      <c r="D383" s="14"/>
      <c r="E383" s="14"/>
      <c r="F383" s="14"/>
      <c r="G383" s="14"/>
      <c r="H383" s="14"/>
      <c r="I383" s="14"/>
      <c r="J383" s="14"/>
      <c r="K383" s="14"/>
      <c r="L383" s="14"/>
      <c r="M383" s="14"/>
      <c r="N383" s="14"/>
      <c r="O383" s="14"/>
      <c r="P383" s="14"/>
    </row>
    <row r="384" spans="1:16">
      <c r="A384" s="14"/>
      <c r="B384" s="14"/>
      <c r="C384" s="14"/>
      <c r="D384" s="14"/>
      <c r="E384" s="14"/>
      <c r="F384" s="14"/>
      <c r="G384" s="14"/>
      <c r="H384" s="14"/>
      <c r="I384" s="14"/>
      <c r="J384" s="14"/>
      <c r="K384" s="14"/>
      <c r="L384" s="14"/>
      <c r="M384" s="14"/>
      <c r="N384" s="14"/>
      <c r="O384" s="14"/>
      <c r="P384" s="14"/>
    </row>
    <row r="385" spans="1:16">
      <c r="A385" s="14"/>
      <c r="B385" s="14"/>
      <c r="C385" s="14"/>
      <c r="D385" s="14"/>
      <c r="E385" s="14"/>
      <c r="F385" s="14"/>
      <c r="G385" s="14"/>
      <c r="H385" s="14"/>
      <c r="I385" s="14"/>
      <c r="J385" s="14"/>
      <c r="K385" s="14"/>
      <c r="L385" s="14"/>
      <c r="M385" s="14"/>
      <c r="N385" s="14"/>
      <c r="O385" s="14"/>
      <c r="P385" s="14"/>
    </row>
    <row r="386" spans="1:16">
      <c r="A386" s="14"/>
      <c r="B386" s="14"/>
      <c r="C386" s="14"/>
      <c r="D386" s="14"/>
      <c r="E386" s="14"/>
      <c r="F386" s="14"/>
      <c r="G386" s="14"/>
      <c r="H386" s="14"/>
      <c r="I386" s="14"/>
      <c r="J386" s="14"/>
      <c r="K386" s="14"/>
      <c r="L386" s="14"/>
      <c r="M386" s="14"/>
      <c r="N386" s="14"/>
      <c r="O386" s="14"/>
      <c r="P386" s="14"/>
    </row>
    <row r="387" spans="1:16">
      <c r="A387" s="14"/>
      <c r="B387" s="14"/>
      <c r="C387" s="14"/>
      <c r="D387" s="14"/>
      <c r="E387" s="14"/>
      <c r="F387" s="14"/>
      <c r="G387" s="14"/>
      <c r="H387" s="14"/>
      <c r="I387" s="14"/>
      <c r="J387" s="14"/>
      <c r="K387" s="14"/>
      <c r="L387" s="14"/>
      <c r="M387" s="14"/>
      <c r="N387" s="14"/>
      <c r="O387" s="14"/>
      <c r="P387" s="14"/>
    </row>
    <row r="388" spans="1:16">
      <c r="A388" s="14"/>
      <c r="B388" s="14"/>
      <c r="C388" s="14"/>
      <c r="D388" s="14"/>
      <c r="E388" s="14"/>
      <c r="F388" s="14"/>
      <c r="G388" s="14"/>
      <c r="H388" s="14"/>
      <c r="I388" s="14"/>
      <c r="J388" s="14"/>
      <c r="K388" s="14"/>
      <c r="L388" s="14"/>
      <c r="M388" s="14"/>
      <c r="N388" s="14"/>
      <c r="O388" s="14"/>
      <c r="P388" s="14"/>
    </row>
    <row r="389" spans="1:16">
      <c r="A389" s="14"/>
      <c r="B389" s="14"/>
      <c r="C389" s="14"/>
      <c r="D389" s="14"/>
      <c r="E389" s="14"/>
      <c r="F389" s="14"/>
      <c r="G389" s="14"/>
      <c r="H389" s="14"/>
      <c r="I389" s="14"/>
      <c r="J389" s="14"/>
      <c r="K389" s="14"/>
      <c r="L389" s="14"/>
      <c r="M389" s="14"/>
      <c r="N389" s="14"/>
      <c r="O389" s="14"/>
      <c r="P389" s="14"/>
    </row>
    <row r="390" spans="1:16">
      <c r="A390" s="14"/>
      <c r="B390" s="14"/>
      <c r="C390" s="14"/>
      <c r="D390" s="14"/>
      <c r="E390" s="14"/>
      <c r="F390" s="14"/>
      <c r="G390" s="14"/>
      <c r="H390" s="14"/>
      <c r="I390" s="14"/>
      <c r="J390" s="14"/>
      <c r="K390" s="14"/>
      <c r="L390" s="14"/>
      <c r="M390" s="14"/>
      <c r="N390" s="14"/>
      <c r="O390" s="14"/>
      <c r="P390" s="14"/>
    </row>
    <row r="391" spans="1:16">
      <c r="A391" s="14"/>
      <c r="B391" s="14"/>
      <c r="C391" s="14"/>
      <c r="D391" s="14"/>
      <c r="E391" s="14"/>
      <c r="F391" s="14"/>
      <c r="G391" s="14"/>
      <c r="H391" s="14"/>
      <c r="I391" s="14"/>
      <c r="J391" s="14"/>
      <c r="K391" s="14"/>
      <c r="L391" s="14"/>
      <c r="M391" s="14"/>
      <c r="N391" s="14"/>
      <c r="O391" s="14"/>
      <c r="P391" s="14"/>
    </row>
    <row r="392" spans="1:16">
      <c r="A392" s="14"/>
      <c r="B392" s="14"/>
      <c r="C392" s="14"/>
      <c r="D392" s="14"/>
      <c r="E392" s="14"/>
      <c r="F392" s="14"/>
      <c r="G392" s="14"/>
      <c r="H392" s="14"/>
      <c r="I392" s="14"/>
      <c r="J392" s="14"/>
      <c r="K392" s="14"/>
      <c r="L392" s="14"/>
      <c r="M392" s="14"/>
      <c r="N392" s="14"/>
      <c r="O392" s="14"/>
      <c r="P392" s="14"/>
    </row>
    <row r="393" spans="1:16">
      <c r="A393" s="14"/>
      <c r="B393" s="14"/>
      <c r="C393" s="14"/>
      <c r="D393" s="14"/>
      <c r="E393" s="14"/>
      <c r="F393" s="14"/>
      <c r="G393" s="14"/>
      <c r="H393" s="14"/>
      <c r="I393" s="14"/>
      <c r="J393" s="14"/>
      <c r="K393" s="14"/>
      <c r="L393" s="14"/>
      <c r="M393" s="14"/>
      <c r="N393" s="14"/>
      <c r="O393" s="14"/>
      <c r="P393" s="14"/>
    </row>
    <row r="394" spans="1:16">
      <c r="A394" s="14"/>
      <c r="B394" s="14"/>
      <c r="C394" s="14"/>
      <c r="D394" s="14"/>
      <c r="E394" s="14"/>
      <c r="F394" s="14"/>
      <c r="G394" s="14"/>
      <c r="H394" s="14"/>
      <c r="I394" s="14"/>
      <c r="J394" s="14"/>
      <c r="K394" s="14"/>
      <c r="L394" s="14"/>
      <c r="M394" s="14"/>
      <c r="N394" s="14"/>
      <c r="O394" s="14"/>
      <c r="P394" s="14"/>
    </row>
    <row r="395" spans="1:16">
      <c r="A395" s="14"/>
      <c r="B395" s="14"/>
      <c r="C395" s="14"/>
      <c r="D395" s="14"/>
      <c r="E395" s="14"/>
      <c r="F395" s="14"/>
      <c r="G395" s="14"/>
      <c r="H395" s="14"/>
      <c r="I395" s="14"/>
      <c r="J395" s="14"/>
      <c r="K395" s="14"/>
      <c r="L395" s="14"/>
      <c r="M395" s="14"/>
      <c r="N395" s="14"/>
      <c r="O395" s="14"/>
      <c r="P395" s="14"/>
    </row>
    <row r="396" spans="1:16">
      <c r="A396" s="14"/>
      <c r="B396" s="14"/>
      <c r="C396" s="14"/>
      <c r="D396" s="14"/>
      <c r="E396" s="14"/>
      <c r="F396" s="14"/>
      <c r="G396" s="14"/>
      <c r="H396" s="14"/>
      <c r="I396" s="14"/>
      <c r="J396" s="14"/>
      <c r="K396" s="14"/>
      <c r="L396" s="14"/>
      <c r="M396" s="14"/>
      <c r="N396" s="14"/>
      <c r="O396" s="14"/>
      <c r="P396" s="14"/>
    </row>
    <row r="397" spans="1:16">
      <c r="A397" s="14"/>
      <c r="B397" s="14"/>
      <c r="C397" s="14"/>
      <c r="D397" s="14"/>
      <c r="E397" s="14"/>
      <c r="F397" s="14"/>
      <c r="G397" s="14"/>
      <c r="H397" s="14"/>
      <c r="I397" s="14"/>
      <c r="J397" s="14"/>
      <c r="K397" s="14"/>
      <c r="L397" s="14"/>
      <c r="M397" s="14"/>
      <c r="N397" s="14"/>
      <c r="O397" s="14"/>
      <c r="P397" s="14"/>
    </row>
    <row r="398" spans="1:16">
      <c r="A398" s="14"/>
      <c r="B398" s="14"/>
      <c r="C398" s="14"/>
      <c r="D398" s="14"/>
      <c r="E398" s="14"/>
      <c r="F398" s="14"/>
      <c r="G398" s="14"/>
      <c r="H398" s="14"/>
      <c r="I398" s="14"/>
      <c r="J398" s="14"/>
      <c r="K398" s="14"/>
      <c r="L398" s="14"/>
      <c r="M398" s="14"/>
      <c r="N398" s="14"/>
      <c r="O398" s="14"/>
      <c r="P398" s="14"/>
    </row>
    <row r="399" spans="1:16">
      <c r="A399" s="14"/>
      <c r="B399" s="14"/>
      <c r="C399" s="14"/>
      <c r="D399" s="14"/>
      <c r="E399" s="14"/>
      <c r="F399" s="14"/>
      <c r="G399" s="14"/>
      <c r="H399" s="14"/>
      <c r="I399" s="14"/>
      <c r="J399" s="14"/>
      <c r="K399" s="14"/>
      <c r="L399" s="14"/>
      <c r="M399" s="14"/>
      <c r="N399" s="14"/>
      <c r="O399" s="14"/>
      <c r="P399" s="14"/>
    </row>
    <row r="400" spans="1:16">
      <c r="A400" s="14"/>
      <c r="B400" s="14"/>
      <c r="C400" s="14"/>
      <c r="D400" s="14"/>
      <c r="E400" s="14"/>
      <c r="F400" s="14"/>
      <c r="G400" s="14"/>
      <c r="H400" s="14"/>
      <c r="I400" s="14"/>
      <c r="J400" s="14"/>
      <c r="K400" s="14"/>
      <c r="L400" s="14"/>
      <c r="M400" s="14"/>
      <c r="N400" s="14"/>
      <c r="O400" s="14"/>
      <c r="P400" s="14"/>
    </row>
    <row r="401" spans="1:16">
      <c r="A401" s="14"/>
      <c r="B401" s="14"/>
      <c r="C401" s="14"/>
      <c r="D401" s="14"/>
      <c r="E401" s="14"/>
      <c r="F401" s="14"/>
      <c r="G401" s="14"/>
      <c r="H401" s="14"/>
      <c r="I401" s="14"/>
      <c r="J401" s="14"/>
      <c r="K401" s="14"/>
      <c r="L401" s="14"/>
      <c r="M401" s="14"/>
      <c r="N401" s="14"/>
      <c r="O401" s="14"/>
      <c r="P401" s="14"/>
    </row>
    <row r="402" spans="1:16">
      <c r="A402" s="14"/>
      <c r="B402" s="14"/>
      <c r="C402" s="14"/>
      <c r="D402" s="14"/>
      <c r="E402" s="14"/>
      <c r="F402" s="14"/>
      <c r="G402" s="14"/>
      <c r="H402" s="14"/>
      <c r="I402" s="14"/>
      <c r="J402" s="14"/>
      <c r="K402" s="14"/>
      <c r="L402" s="14"/>
      <c r="M402" s="14"/>
      <c r="N402" s="14"/>
      <c r="O402" s="14"/>
      <c r="P402" s="14"/>
    </row>
    <row r="403" spans="1:16">
      <c r="A403" s="14"/>
      <c r="B403" s="14"/>
      <c r="C403" s="14"/>
      <c r="D403" s="14"/>
      <c r="E403" s="14"/>
      <c r="F403" s="14"/>
      <c r="G403" s="14"/>
      <c r="H403" s="14"/>
      <c r="I403" s="14"/>
      <c r="J403" s="14"/>
      <c r="K403" s="14"/>
      <c r="L403" s="14"/>
      <c r="M403" s="14"/>
      <c r="N403" s="14"/>
      <c r="O403" s="14"/>
      <c r="P403" s="14"/>
    </row>
    <row r="404" spans="1:16">
      <c r="A404" s="14"/>
      <c r="B404" s="14"/>
      <c r="C404" s="14"/>
      <c r="D404" s="14"/>
      <c r="E404" s="14"/>
      <c r="F404" s="14"/>
      <c r="G404" s="14"/>
      <c r="H404" s="14"/>
      <c r="I404" s="14"/>
      <c r="J404" s="14"/>
      <c r="K404" s="14"/>
      <c r="L404" s="14"/>
      <c r="M404" s="14"/>
      <c r="N404" s="14"/>
      <c r="O404" s="14"/>
      <c r="P404" s="14"/>
    </row>
    <row r="405" spans="1:16">
      <c r="A405" s="14"/>
      <c r="B405" s="14"/>
      <c r="C405" s="14"/>
      <c r="D405" s="14"/>
      <c r="E405" s="14"/>
      <c r="F405" s="14"/>
      <c r="G405" s="14"/>
      <c r="H405" s="14"/>
      <c r="I405" s="14"/>
      <c r="J405" s="14"/>
      <c r="K405" s="14"/>
      <c r="L405" s="14"/>
      <c r="M405" s="14"/>
      <c r="N405" s="14"/>
      <c r="O405" s="14"/>
      <c r="P405" s="14"/>
    </row>
    <row r="406" spans="1:16">
      <c r="A406" s="14"/>
      <c r="B406" s="14"/>
      <c r="C406" s="14"/>
      <c r="D406" s="14"/>
      <c r="E406" s="14"/>
      <c r="F406" s="14"/>
      <c r="G406" s="14"/>
      <c r="H406" s="14"/>
      <c r="I406" s="14"/>
      <c r="J406" s="14"/>
      <c r="K406" s="14"/>
      <c r="L406" s="14"/>
      <c r="M406" s="14"/>
      <c r="N406" s="14"/>
      <c r="O406" s="14"/>
      <c r="P406" s="14"/>
    </row>
    <row r="407" spans="1:16">
      <c r="A407" s="14"/>
      <c r="B407" s="14"/>
      <c r="C407" s="14"/>
      <c r="D407" s="14"/>
      <c r="E407" s="14"/>
      <c r="F407" s="14"/>
      <c r="G407" s="14"/>
      <c r="H407" s="14"/>
      <c r="I407" s="14"/>
      <c r="J407" s="14"/>
      <c r="K407" s="14"/>
      <c r="L407" s="14"/>
      <c r="M407" s="14"/>
      <c r="N407" s="14"/>
      <c r="O407" s="14"/>
      <c r="P407" s="14"/>
    </row>
    <row r="408" spans="1:16">
      <c r="A408" s="14"/>
      <c r="B408" s="14"/>
      <c r="C408" s="14"/>
      <c r="D408" s="14"/>
      <c r="E408" s="14"/>
      <c r="F408" s="14"/>
      <c r="G408" s="14"/>
      <c r="H408" s="14"/>
      <c r="I408" s="14"/>
      <c r="J408" s="14"/>
      <c r="K408" s="14"/>
      <c r="L408" s="14"/>
      <c r="M408" s="14"/>
      <c r="N408" s="14"/>
      <c r="O408" s="14"/>
      <c r="P408" s="14"/>
    </row>
    <row r="409" spans="1:16">
      <c r="A409" s="14"/>
      <c r="B409" s="14"/>
      <c r="C409" s="14"/>
      <c r="D409" s="14"/>
      <c r="E409" s="14"/>
      <c r="F409" s="14"/>
      <c r="G409" s="14"/>
      <c r="H409" s="14"/>
      <c r="I409" s="14"/>
      <c r="J409" s="14"/>
      <c r="K409" s="14"/>
      <c r="L409" s="14"/>
      <c r="M409" s="14"/>
      <c r="N409" s="14"/>
      <c r="O409" s="14"/>
      <c r="P409" s="14"/>
    </row>
    <row r="410" spans="1:16">
      <c r="A410" s="14"/>
      <c r="B410" s="14"/>
      <c r="C410" s="14"/>
      <c r="D410" s="14"/>
      <c r="E410" s="14"/>
      <c r="F410" s="14"/>
      <c r="G410" s="14"/>
      <c r="H410" s="14"/>
      <c r="I410" s="14"/>
      <c r="J410" s="14"/>
      <c r="K410" s="14"/>
      <c r="L410" s="14"/>
      <c r="M410" s="14"/>
      <c r="N410" s="14"/>
      <c r="O410" s="14"/>
      <c r="P410" s="14"/>
    </row>
    <row r="411" spans="1:16">
      <c r="A411" s="14"/>
      <c r="B411" s="14"/>
      <c r="C411" s="14"/>
      <c r="D411" s="14"/>
      <c r="E411" s="14"/>
      <c r="F411" s="14"/>
      <c r="G411" s="14"/>
      <c r="H411" s="14"/>
      <c r="I411" s="14"/>
      <c r="J411" s="14"/>
      <c r="K411" s="14"/>
      <c r="L411" s="14"/>
      <c r="M411" s="14"/>
      <c r="N411" s="14"/>
      <c r="O411" s="14"/>
      <c r="P411" s="14"/>
    </row>
    <row r="412" spans="1:16">
      <c r="A412" s="14"/>
      <c r="B412" s="14"/>
      <c r="C412" s="14"/>
      <c r="D412" s="14"/>
      <c r="E412" s="14"/>
      <c r="F412" s="14"/>
      <c r="G412" s="14"/>
      <c r="H412" s="14"/>
      <c r="I412" s="14"/>
      <c r="J412" s="14"/>
      <c r="K412" s="14"/>
      <c r="L412" s="14"/>
      <c r="M412" s="14"/>
      <c r="N412" s="14"/>
      <c r="O412" s="14"/>
      <c r="P412" s="14"/>
    </row>
    <row r="413" spans="1:16">
      <c r="A413" s="14"/>
      <c r="B413" s="14"/>
      <c r="C413" s="14"/>
      <c r="D413" s="14"/>
      <c r="E413" s="14"/>
      <c r="F413" s="14"/>
      <c r="G413" s="14"/>
      <c r="H413" s="14"/>
      <c r="I413" s="14"/>
      <c r="J413" s="14"/>
      <c r="K413" s="14"/>
      <c r="L413" s="14"/>
      <c r="M413" s="14"/>
      <c r="N413" s="14"/>
      <c r="O413" s="14"/>
      <c r="P413" s="14"/>
    </row>
    <row r="414" spans="1:16">
      <c r="A414" s="14"/>
      <c r="B414" s="14"/>
      <c r="C414" s="14"/>
      <c r="D414" s="14"/>
      <c r="E414" s="14"/>
      <c r="F414" s="14"/>
      <c r="G414" s="14"/>
      <c r="H414" s="14"/>
      <c r="I414" s="14"/>
      <c r="J414" s="14"/>
      <c r="K414" s="14"/>
      <c r="L414" s="14"/>
      <c r="M414" s="14"/>
      <c r="N414" s="14"/>
      <c r="O414" s="14"/>
      <c r="P414" s="14"/>
    </row>
    <row r="415" spans="1:16">
      <c r="A415" s="14"/>
      <c r="B415" s="14"/>
      <c r="C415" s="14"/>
      <c r="D415" s="14"/>
      <c r="E415" s="14"/>
      <c r="F415" s="14"/>
      <c r="G415" s="14"/>
      <c r="H415" s="14"/>
      <c r="I415" s="14"/>
      <c r="J415" s="14"/>
      <c r="K415" s="14"/>
      <c r="L415" s="14"/>
      <c r="M415" s="14"/>
      <c r="N415" s="14"/>
      <c r="O415" s="14"/>
      <c r="P415" s="14"/>
    </row>
    <row r="416" spans="1:16">
      <c r="A416" s="14"/>
      <c r="B416" s="14"/>
      <c r="C416" s="14"/>
      <c r="D416" s="14"/>
      <c r="E416" s="14"/>
      <c r="F416" s="14"/>
      <c r="G416" s="14"/>
      <c r="H416" s="14"/>
      <c r="I416" s="14"/>
      <c r="J416" s="14"/>
      <c r="K416" s="14"/>
      <c r="L416" s="14"/>
      <c r="M416" s="14"/>
      <c r="N416" s="14"/>
      <c r="O416" s="14"/>
      <c r="P416" s="14"/>
    </row>
    <row r="417" spans="1:16">
      <c r="A417" s="14"/>
      <c r="B417" s="14"/>
      <c r="C417" s="14"/>
      <c r="D417" s="14"/>
      <c r="E417" s="14"/>
      <c r="F417" s="14"/>
      <c r="G417" s="14"/>
      <c r="H417" s="14"/>
      <c r="I417" s="14"/>
      <c r="J417" s="14"/>
      <c r="K417" s="14"/>
      <c r="L417" s="14"/>
      <c r="M417" s="14"/>
      <c r="N417" s="14"/>
      <c r="O417" s="14"/>
      <c r="P417" s="14"/>
    </row>
    <row r="418" spans="1:16">
      <c r="A418" s="14"/>
      <c r="B418" s="14"/>
      <c r="C418" s="14"/>
      <c r="D418" s="14"/>
      <c r="E418" s="14"/>
      <c r="F418" s="14"/>
      <c r="G418" s="14"/>
      <c r="H418" s="14"/>
      <c r="I418" s="14"/>
      <c r="J418" s="14"/>
      <c r="K418" s="14"/>
      <c r="L418" s="14"/>
      <c r="M418" s="14"/>
      <c r="N418" s="14"/>
      <c r="O418" s="14"/>
      <c r="P418" s="14"/>
    </row>
    <row r="419" spans="1:16">
      <c r="A419" s="14"/>
      <c r="B419" s="14"/>
      <c r="C419" s="14"/>
      <c r="D419" s="14"/>
      <c r="E419" s="14"/>
      <c r="F419" s="14"/>
      <c r="G419" s="14"/>
      <c r="H419" s="14"/>
      <c r="I419" s="14"/>
      <c r="J419" s="14"/>
      <c r="K419" s="14"/>
      <c r="L419" s="14"/>
      <c r="M419" s="14"/>
      <c r="N419" s="14"/>
      <c r="O419" s="14"/>
      <c r="P419" s="14"/>
    </row>
    <row r="420" spans="1:16">
      <c r="A420" s="14"/>
      <c r="B420" s="14"/>
      <c r="C420" s="14"/>
      <c r="D420" s="14"/>
      <c r="E420" s="14"/>
      <c r="F420" s="14"/>
      <c r="G420" s="14"/>
      <c r="H420" s="14"/>
      <c r="I420" s="14"/>
      <c r="J420" s="14"/>
      <c r="K420" s="14"/>
      <c r="L420" s="14"/>
      <c r="M420" s="14"/>
      <c r="N420" s="14"/>
      <c r="O420" s="14"/>
      <c r="P420" s="14"/>
    </row>
    <row r="421" spans="1:16">
      <c r="A421" s="14"/>
      <c r="B421" s="14"/>
      <c r="C421" s="14"/>
      <c r="D421" s="14"/>
      <c r="E421" s="14"/>
      <c r="F421" s="14"/>
      <c r="G421" s="14"/>
      <c r="H421" s="14"/>
      <c r="I421" s="14"/>
      <c r="J421" s="14"/>
      <c r="K421" s="14"/>
      <c r="L421" s="14"/>
      <c r="M421" s="14"/>
      <c r="N421" s="14"/>
      <c r="O421" s="14"/>
      <c r="P421" s="14"/>
    </row>
    <row r="422" spans="1:16">
      <c r="A422" s="14"/>
      <c r="B422" s="14"/>
      <c r="C422" s="14"/>
      <c r="D422" s="14"/>
      <c r="E422" s="14"/>
      <c r="F422" s="14"/>
      <c r="G422" s="14"/>
      <c r="H422" s="14"/>
      <c r="I422" s="14"/>
      <c r="J422" s="14"/>
      <c r="K422" s="14"/>
      <c r="L422" s="14"/>
      <c r="M422" s="14"/>
      <c r="N422" s="14"/>
      <c r="O422" s="14"/>
      <c r="P422" s="14"/>
    </row>
    <row r="423" spans="1:16">
      <c r="A423" s="14"/>
      <c r="B423" s="14"/>
      <c r="C423" s="14"/>
      <c r="D423" s="14"/>
      <c r="E423" s="14"/>
      <c r="F423" s="14"/>
      <c r="G423" s="14"/>
      <c r="H423" s="14"/>
      <c r="I423" s="14"/>
      <c r="J423" s="14"/>
      <c r="K423" s="14"/>
      <c r="L423" s="14"/>
      <c r="M423" s="14"/>
      <c r="N423" s="14"/>
      <c r="O423" s="14"/>
      <c r="P423" s="14"/>
    </row>
    <row r="424" spans="1:16">
      <c r="A424" s="14"/>
      <c r="B424" s="14"/>
      <c r="C424" s="14"/>
      <c r="D424" s="14"/>
      <c r="E424" s="14"/>
      <c r="F424" s="14"/>
      <c r="G424" s="14"/>
      <c r="H424" s="14"/>
      <c r="I424" s="14"/>
      <c r="J424" s="14"/>
      <c r="K424" s="14"/>
      <c r="L424" s="14"/>
      <c r="M424" s="14"/>
      <c r="N424" s="14"/>
      <c r="O424" s="14"/>
      <c r="P424" s="14"/>
    </row>
    <row r="425" spans="1:16">
      <c r="A425" s="14"/>
      <c r="B425" s="14"/>
      <c r="C425" s="14"/>
      <c r="D425" s="14"/>
      <c r="E425" s="14"/>
      <c r="F425" s="14"/>
      <c r="G425" s="14"/>
      <c r="H425" s="14"/>
      <c r="I425" s="14"/>
      <c r="J425" s="14"/>
      <c r="K425" s="14"/>
      <c r="L425" s="14"/>
      <c r="M425" s="14"/>
      <c r="N425" s="14"/>
      <c r="O425" s="14"/>
      <c r="P425" s="14"/>
    </row>
    <row r="426" spans="1:16">
      <c r="A426" s="14"/>
      <c r="B426" s="14"/>
      <c r="C426" s="14"/>
      <c r="D426" s="14"/>
      <c r="E426" s="14"/>
      <c r="F426" s="14"/>
      <c r="G426" s="14"/>
      <c r="H426" s="14"/>
      <c r="I426" s="14"/>
      <c r="J426" s="14"/>
      <c r="K426" s="14"/>
      <c r="L426" s="14"/>
      <c r="M426" s="14"/>
      <c r="N426" s="14"/>
      <c r="O426" s="14"/>
      <c r="P426" s="14"/>
    </row>
    <row r="427" spans="1:16">
      <c r="A427" s="14"/>
      <c r="B427" s="14"/>
      <c r="C427" s="14"/>
      <c r="D427" s="14"/>
      <c r="E427" s="14"/>
      <c r="F427" s="14"/>
      <c r="G427" s="14"/>
      <c r="H427" s="14"/>
      <c r="I427" s="14"/>
      <c r="J427" s="14"/>
      <c r="K427" s="14"/>
      <c r="L427" s="14"/>
      <c r="M427" s="14"/>
      <c r="N427" s="14"/>
      <c r="O427" s="14"/>
      <c r="P427" s="14"/>
    </row>
    <row r="428" spans="1:16">
      <c r="A428" s="14"/>
      <c r="B428" s="14"/>
      <c r="C428" s="14"/>
      <c r="D428" s="14"/>
      <c r="E428" s="14"/>
      <c r="F428" s="14"/>
      <c r="G428" s="14"/>
      <c r="H428" s="14"/>
      <c r="I428" s="14"/>
      <c r="J428" s="14"/>
      <c r="K428" s="14"/>
      <c r="L428" s="14"/>
      <c r="M428" s="14"/>
      <c r="N428" s="14"/>
      <c r="O428" s="14"/>
      <c r="P428" s="14"/>
    </row>
    <row r="429" spans="1:16">
      <c r="A429" s="14"/>
      <c r="B429" s="14"/>
      <c r="C429" s="14"/>
      <c r="D429" s="14"/>
      <c r="E429" s="14"/>
      <c r="F429" s="14"/>
      <c r="G429" s="14"/>
      <c r="H429" s="14"/>
      <c r="I429" s="14"/>
      <c r="J429" s="14"/>
      <c r="K429" s="14"/>
      <c r="L429" s="14"/>
      <c r="M429" s="14"/>
      <c r="N429" s="14"/>
      <c r="O429" s="14"/>
      <c r="P429" s="14"/>
    </row>
    <row r="430" spans="1:16">
      <c r="A430" s="14"/>
      <c r="B430" s="14"/>
      <c r="C430" s="14"/>
      <c r="D430" s="14"/>
      <c r="E430" s="14"/>
      <c r="F430" s="14"/>
      <c r="G430" s="14"/>
      <c r="H430" s="14"/>
      <c r="I430" s="14"/>
      <c r="J430" s="14"/>
      <c r="K430" s="14"/>
      <c r="L430" s="14"/>
      <c r="M430" s="14"/>
      <c r="N430" s="14"/>
      <c r="O430" s="14"/>
      <c r="P430" s="14"/>
    </row>
    <row r="431" spans="1:16">
      <c r="A431" s="14"/>
      <c r="B431" s="14"/>
      <c r="C431" s="14"/>
      <c r="D431" s="14"/>
      <c r="E431" s="14"/>
      <c r="F431" s="14"/>
      <c r="G431" s="14"/>
      <c r="H431" s="14"/>
      <c r="I431" s="14"/>
      <c r="J431" s="14"/>
      <c r="K431" s="14"/>
      <c r="L431" s="14"/>
      <c r="M431" s="14"/>
      <c r="N431" s="14"/>
      <c r="O431" s="14"/>
      <c r="P431" s="14"/>
    </row>
    <row r="432" spans="1:16">
      <c r="A432" s="14"/>
      <c r="B432" s="14"/>
      <c r="C432" s="14"/>
      <c r="D432" s="14"/>
      <c r="E432" s="14"/>
      <c r="F432" s="14"/>
      <c r="G432" s="14"/>
      <c r="H432" s="14"/>
      <c r="I432" s="14"/>
      <c r="J432" s="14"/>
      <c r="K432" s="14"/>
      <c r="L432" s="14"/>
      <c r="M432" s="14"/>
      <c r="N432" s="14"/>
      <c r="O432" s="14"/>
      <c r="P432" s="14"/>
    </row>
    <row r="433" spans="1:16">
      <c r="A433" s="14"/>
      <c r="B433" s="14"/>
      <c r="C433" s="14"/>
      <c r="D433" s="14"/>
      <c r="E433" s="14"/>
      <c r="F433" s="14"/>
      <c r="G433" s="14"/>
      <c r="H433" s="14"/>
      <c r="I433" s="14"/>
      <c r="J433" s="14"/>
      <c r="K433" s="14"/>
      <c r="L433" s="14"/>
      <c r="M433" s="14"/>
      <c r="N433" s="14"/>
      <c r="O433" s="14"/>
      <c r="P433" s="14"/>
    </row>
    <row r="434" spans="1:16">
      <c r="A434" s="14"/>
      <c r="B434" s="14"/>
      <c r="C434" s="14"/>
      <c r="D434" s="14"/>
      <c r="E434" s="14"/>
      <c r="F434" s="14"/>
      <c r="G434" s="14"/>
      <c r="H434" s="14"/>
      <c r="I434" s="14"/>
      <c r="J434" s="14"/>
      <c r="K434" s="14"/>
      <c r="L434" s="14"/>
      <c r="M434" s="14"/>
      <c r="N434" s="14"/>
      <c r="O434" s="14"/>
      <c r="P434" s="14"/>
    </row>
    <row r="435" spans="1:16">
      <c r="A435" s="14"/>
      <c r="B435" s="14"/>
      <c r="C435" s="14"/>
      <c r="D435" s="14"/>
      <c r="E435" s="14"/>
      <c r="F435" s="14"/>
      <c r="G435" s="14"/>
      <c r="H435" s="14"/>
      <c r="I435" s="14"/>
      <c r="J435" s="14"/>
      <c r="K435" s="14"/>
      <c r="L435" s="14"/>
      <c r="M435" s="14"/>
      <c r="N435" s="14"/>
      <c r="O435" s="14"/>
      <c r="P435" s="14"/>
    </row>
    <row r="436" spans="1:16">
      <c r="A436" s="14"/>
      <c r="B436" s="14"/>
      <c r="C436" s="14"/>
      <c r="D436" s="14"/>
      <c r="E436" s="14"/>
      <c r="F436" s="14"/>
      <c r="G436" s="14"/>
      <c r="H436" s="14"/>
      <c r="I436" s="14"/>
      <c r="J436" s="14"/>
      <c r="K436" s="14"/>
      <c r="L436" s="14"/>
      <c r="M436" s="14"/>
      <c r="N436" s="14"/>
      <c r="O436" s="14"/>
      <c r="P436" s="14"/>
    </row>
    <row r="437" spans="1:16">
      <c r="A437" s="14"/>
      <c r="B437" s="14"/>
      <c r="C437" s="14"/>
      <c r="D437" s="14"/>
      <c r="E437" s="14"/>
      <c r="F437" s="14"/>
      <c r="G437" s="14"/>
      <c r="H437" s="14"/>
      <c r="I437" s="14"/>
      <c r="J437" s="14"/>
      <c r="K437" s="14"/>
      <c r="L437" s="14"/>
      <c r="M437" s="14"/>
      <c r="N437" s="14"/>
      <c r="O437" s="14"/>
      <c r="P437" s="14"/>
    </row>
    <row r="438" spans="1:16">
      <c r="A438" s="14"/>
      <c r="B438" s="14"/>
      <c r="C438" s="14"/>
      <c r="D438" s="14"/>
      <c r="E438" s="14"/>
      <c r="F438" s="14"/>
      <c r="G438" s="14"/>
      <c r="H438" s="14"/>
      <c r="I438" s="14"/>
      <c r="J438" s="14"/>
      <c r="K438" s="14"/>
      <c r="L438" s="14"/>
      <c r="M438" s="14"/>
      <c r="N438" s="14"/>
      <c r="O438" s="14"/>
      <c r="P438" s="14"/>
    </row>
    <row r="439" spans="1:16">
      <c r="A439" s="14"/>
      <c r="B439" s="14"/>
      <c r="C439" s="14"/>
      <c r="D439" s="14"/>
      <c r="E439" s="14"/>
      <c r="F439" s="14"/>
      <c r="G439" s="14"/>
      <c r="H439" s="14"/>
      <c r="I439" s="14"/>
      <c r="J439" s="14"/>
      <c r="K439" s="14"/>
      <c r="L439" s="14"/>
      <c r="M439" s="14"/>
      <c r="N439" s="14"/>
      <c r="O439" s="14"/>
      <c r="P439" s="14"/>
    </row>
    <row r="440" spans="1:16">
      <c r="A440" s="14"/>
      <c r="B440" s="14"/>
      <c r="C440" s="14"/>
      <c r="D440" s="14"/>
      <c r="E440" s="14"/>
      <c r="F440" s="14"/>
      <c r="G440" s="14"/>
      <c r="H440" s="14"/>
      <c r="I440" s="14"/>
      <c r="J440" s="14"/>
      <c r="K440" s="14"/>
      <c r="L440" s="14"/>
      <c r="M440" s="14"/>
      <c r="N440" s="14"/>
      <c r="O440" s="14"/>
      <c r="P440" s="14"/>
    </row>
    <row r="441" spans="1:16">
      <c r="A441" s="14"/>
      <c r="B441" s="14"/>
      <c r="C441" s="14"/>
      <c r="D441" s="14"/>
      <c r="E441" s="14"/>
      <c r="F441" s="14"/>
      <c r="G441" s="14"/>
      <c r="H441" s="14"/>
      <c r="I441" s="14"/>
      <c r="J441" s="14"/>
      <c r="K441" s="14"/>
      <c r="L441" s="14"/>
      <c r="M441" s="14"/>
      <c r="N441" s="14"/>
      <c r="O441" s="14"/>
      <c r="P441" s="14"/>
    </row>
    <row r="442" spans="1:16">
      <c r="A442" s="14"/>
      <c r="B442" s="14"/>
      <c r="C442" s="14"/>
      <c r="D442" s="14"/>
      <c r="E442" s="14"/>
      <c r="F442" s="14"/>
      <c r="G442" s="14"/>
      <c r="H442" s="14"/>
      <c r="I442" s="14"/>
      <c r="J442" s="14"/>
      <c r="K442" s="14"/>
      <c r="L442" s="14"/>
      <c r="M442" s="14"/>
      <c r="N442" s="14"/>
      <c r="O442" s="14"/>
      <c r="P442" s="14"/>
    </row>
    <row r="443" spans="1:16">
      <c r="A443" s="14"/>
      <c r="B443" s="14"/>
      <c r="C443" s="14"/>
      <c r="D443" s="14"/>
      <c r="E443" s="14"/>
      <c r="F443" s="14"/>
      <c r="G443" s="14"/>
      <c r="H443" s="14"/>
      <c r="I443" s="14"/>
      <c r="J443" s="14"/>
      <c r="K443" s="14"/>
      <c r="L443" s="14"/>
      <c r="M443" s="14"/>
      <c r="N443" s="14"/>
      <c r="O443" s="14"/>
      <c r="P443" s="14"/>
    </row>
    <row r="444" spans="1:16">
      <c r="A444" s="14"/>
      <c r="B444" s="14"/>
      <c r="C444" s="14"/>
      <c r="D444" s="14"/>
      <c r="E444" s="14"/>
      <c r="F444" s="14"/>
      <c r="G444" s="14"/>
      <c r="H444" s="14"/>
      <c r="I444" s="14"/>
      <c r="J444" s="14"/>
      <c r="K444" s="14"/>
      <c r="L444" s="14"/>
      <c r="M444" s="14"/>
      <c r="N444" s="14"/>
      <c r="O444" s="14"/>
      <c r="P444" s="14"/>
    </row>
    <row r="445" spans="1:16">
      <c r="A445" s="14"/>
      <c r="B445" s="14"/>
      <c r="C445" s="14"/>
      <c r="D445" s="14"/>
      <c r="E445" s="14"/>
      <c r="F445" s="14"/>
      <c r="G445" s="14"/>
      <c r="H445" s="14"/>
      <c r="I445" s="14"/>
      <c r="J445" s="14"/>
      <c r="K445" s="14"/>
      <c r="L445" s="14"/>
      <c r="M445" s="14"/>
      <c r="N445" s="14"/>
      <c r="O445" s="14"/>
      <c r="P445" s="14"/>
    </row>
    <row r="446" spans="1:16">
      <c r="A446" s="14"/>
      <c r="B446" s="14"/>
      <c r="C446" s="14"/>
      <c r="D446" s="14"/>
      <c r="E446" s="14"/>
      <c r="F446" s="14"/>
      <c r="G446" s="14"/>
      <c r="H446" s="14"/>
      <c r="I446" s="14"/>
      <c r="J446" s="14"/>
      <c r="K446" s="14"/>
      <c r="L446" s="14"/>
      <c r="M446" s="14"/>
      <c r="N446" s="14"/>
      <c r="O446" s="14"/>
      <c r="P446" s="14"/>
    </row>
    <row r="447" spans="1:16">
      <c r="A447" s="14"/>
      <c r="B447" s="14"/>
      <c r="C447" s="14"/>
      <c r="D447" s="14"/>
      <c r="E447" s="14"/>
      <c r="F447" s="14"/>
      <c r="G447" s="14"/>
      <c r="H447" s="14"/>
      <c r="I447" s="14"/>
      <c r="J447" s="14"/>
      <c r="K447" s="14"/>
      <c r="L447" s="14"/>
      <c r="M447" s="14"/>
      <c r="N447" s="14"/>
      <c r="O447" s="14"/>
      <c r="P447" s="14"/>
    </row>
    <row r="448" spans="1:16">
      <c r="A448" s="14"/>
      <c r="B448" s="14"/>
      <c r="C448" s="14"/>
      <c r="D448" s="14"/>
      <c r="E448" s="14"/>
      <c r="F448" s="14"/>
      <c r="G448" s="14"/>
      <c r="H448" s="14"/>
      <c r="I448" s="14"/>
      <c r="J448" s="14"/>
      <c r="K448" s="14"/>
      <c r="L448" s="14"/>
      <c r="M448" s="14"/>
      <c r="N448" s="14"/>
      <c r="O448" s="14"/>
      <c r="P448" s="14"/>
    </row>
    <row r="449" spans="1:16">
      <c r="A449" s="14"/>
      <c r="B449" s="14"/>
      <c r="C449" s="14"/>
      <c r="D449" s="14"/>
      <c r="E449" s="14"/>
      <c r="F449" s="14"/>
      <c r="G449" s="14"/>
      <c r="H449" s="14"/>
      <c r="I449" s="14"/>
      <c r="J449" s="14"/>
      <c r="K449" s="14"/>
      <c r="L449" s="14"/>
      <c r="M449" s="14"/>
      <c r="N449" s="14"/>
      <c r="O449" s="14"/>
      <c r="P449" s="14"/>
    </row>
    <row r="450" spans="1:16">
      <c r="A450" s="14"/>
      <c r="B450" s="14"/>
      <c r="C450" s="14"/>
      <c r="D450" s="14"/>
      <c r="E450" s="14"/>
      <c r="F450" s="14"/>
      <c r="G450" s="14"/>
      <c r="H450" s="14"/>
      <c r="I450" s="14"/>
      <c r="J450" s="14"/>
      <c r="K450" s="14"/>
      <c r="L450" s="14"/>
      <c r="M450" s="14"/>
      <c r="N450" s="14"/>
      <c r="O450" s="14"/>
      <c r="P450" s="14"/>
    </row>
    <row r="451" spans="1:16">
      <c r="A451" s="14"/>
      <c r="B451" s="14"/>
      <c r="C451" s="14"/>
      <c r="D451" s="14"/>
      <c r="E451" s="14"/>
      <c r="F451" s="14"/>
      <c r="G451" s="14"/>
      <c r="H451" s="14"/>
      <c r="I451" s="14"/>
      <c r="J451" s="14"/>
      <c r="K451" s="14"/>
      <c r="L451" s="14"/>
      <c r="M451" s="14"/>
      <c r="N451" s="14"/>
      <c r="O451" s="14"/>
      <c r="P451" s="14"/>
    </row>
    <row r="452" spans="1:16">
      <c r="A452" s="14"/>
      <c r="B452" s="14"/>
      <c r="C452" s="14"/>
      <c r="D452" s="14"/>
      <c r="E452" s="14"/>
      <c r="F452" s="14"/>
      <c r="G452" s="14"/>
      <c r="H452" s="14"/>
      <c r="I452" s="14"/>
      <c r="J452" s="14"/>
      <c r="K452" s="14"/>
      <c r="L452" s="14"/>
      <c r="M452" s="14"/>
      <c r="N452" s="14"/>
      <c r="O452" s="14"/>
      <c r="P452" s="14"/>
    </row>
    <row r="453" spans="1:16">
      <c r="A453" s="14"/>
      <c r="B453" s="14"/>
      <c r="C453" s="14"/>
      <c r="D453" s="14"/>
      <c r="E453" s="14"/>
      <c r="F453" s="14"/>
      <c r="G453" s="14"/>
      <c r="H453" s="14"/>
      <c r="I453" s="14"/>
      <c r="J453" s="14"/>
      <c r="K453" s="14"/>
      <c r="L453" s="14"/>
      <c r="M453" s="14"/>
      <c r="N453" s="14"/>
      <c r="O453" s="14"/>
      <c r="P453" s="14"/>
    </row>
    <row r="454" spans="1:16">
      <c r="A454" s="14"/>
      <c r="B454" s="14"/>
      <c r="C454" s="14"/>
      <c r="D454" s="14"/>
      <c r="E454" s="14"/>
      <c r="F454" s="14"/>
      <c r="G454" s="14"/>
      <c r="H454" s="14"/>
      <c r="I454" s="14"/>
      <c r="J454" s="14"/>
      <c r="K454" s="14"/>
      <c r="L454" s="14"/>
      <c r="M454" s="14"/>
      <c r="N454" s="14"/>
      <c r="O454" s="14"/>
      <c r="P454" s="14"/>
    </row>
    <row r="455" spans="1:16">
      <c r="A455" s="14"/>
      <c r="B455" s="14"/>
      <c r="C455" s="14"/>
      <c r="D455" s="14"/>
      <c r="E455" s="14"/>
      <c r="F455" s="14"/>
      <c r="G455" s="14"/>
      <c r="H455" s="14"/>
      <c r="I455" s="14"/>
      <c r="J455" s="14"/>
      <c r="K455" s="14"/>
      <c r="L455" s="14"/>
      <c r="M455" s="14"/>
      <c r="N455" s="14"/>
      <c r="O455" s="14"/>
      <c r="P455" s="14"/>
    </row>
    <row r="456" spans="1:16">
      <c r="A456" s="14"/>
      <c r="B456" s="14"/>
      <c r="C456" s="14"/>
      <c r="D456" s="14"/>
      <c r="E456" s="14"/>
      <c r="F456" s="14"/>
      <c r="G456" s="14"/>
      <c r="H456" s="14"/>
      <c r="I456" s="14"/>
      <c r="J456" s="14"/>
      <c r="K456" s="14"/>
      <c r="L456" s="14"/>
      <c r="M456" s="14"/>
      <c r="N456" s="14"/>
      <c r="O456" s="14"/>
      <c r="P456" s="14"/>
    </row>
    <row r="457" spans="1:16">
      <c r="A457" s="14"/>
      <c r="B457" s="14"/>
      <c r="C457" s="14"/>
      <c r="D457" s="14"/>
      <c r="E457" s="14"/>
      <c r="F457" s="14"/>
      <c r="G457" s="14"/>
      <c r="H457" s="14"/>
      <c r="I457" s="14"/>
      <c r="J457" s="14"/>
      <c r="K457" s="14"/>
      <c r="L457" s="14"/>
      <c r="M457" s="14"/>
      <c r="N457" s="14"/>
      <c r="O457" s="14"/>
      <c r="P457" s="14"/>
    </row>
    <row r="458" spans="1:16">
      <c r="A458" s="14"/>
      <c r="B458" s="14"/>
      <c r="C458" s="14"/>
      <c r="D458" s="14"/>
      <c r="E458" s="14"/>
      <c r="F458" s="14"/>
      <c r="G458" s="14"/>
      <c r="H458" s="14"/>
      <c r="I458" s="14"/>
      <c r="J458" s="14"/>
      <c r="K458" s="14"/>
      <c r="L458" s="14"/>
      <c r="M458" s="14"/>
      <c r="N458" s="14"/>
      <c r="O458" s="14"/>
      <c r="P458" s="14"/>
    </row>
    <row r="459" spans="1:16">
      <c r="A459" s="14"/>
      <c r="B459" s="14"/>
      <c r="C459" s="14"/>
      <c r="D459" s="14"/>
      <c r="E459" s="14"/>
      <c r="F459" s="14"/>
      <c r="G459" s="14"/>
      <c r="H459" s="14"/>
      <c r="I459" s="14"/>
      <c r="J459" s="14"/>
      <c r="K459" s="14"/>
      <c r="L459" s="14"/>
      <c r="M459" s="14"/>
      <c r="N459" s="14"/>
      <c r="O459" s="14"/>
      <c r="P459" s="14"/>
    </row>
    <row r="460" spans="1:16">
      <c r="A460" s="14"/>
      <c r="B460" s="14"/>
      <c r="C460" s="14"/>
      <c r="D460" s="14"/>
      <c r="E460" s="14"/>
      <c r="F460" s="14"/>
      <c r="G460" s="14"/>
      <c r="H460" s="14"/>
      <c r="I460" s="14"/>
      <c r="J460" s="14"/>
      <c r="K460" s="14"/>
      <c r="L460" s="14"/>
      <c r="M460" s="14"/>
      <c r="N460" s="14"/>
      <c r="O460" s="14"/>
      <c r="P460" s="14"/>
    </row>
    <row r="461" spans="1:16">
      <c r="A461" s="14"/>
      <c r="B461" s="14"/>
      <c r="C461" s="14"/>
      <c r="D461" s="14"/>
      <c r="E461" s="14"/>
      <c r="F461" s="14"/>
      <c r="G461" s="14"/>
      <c r="H461" s="14"/>
      <c r="I461" s="14"/>
      <c r="J461" s="14"/>
      <c r="K461" s="14"/>
      <c r="L461" s="14"/>
      <c r="M461" s="14"/>
      <c r="N461" s="14"/>
      <c r="O461" s="14"/>
      <c r="P461" s="14"/>
    </row>
    <row r="462" spans="1:16">
      <c r="A462" s="14"/>
      <c r="B462" s="14"/>
      <c r="C462" s="14"/>
      <c r="D462" s="14"/>
      <c r="E462" s="14"/>
      <c r="F462" s="14"/>
      <c r="G462" s="14"/>
      <c r="H462" s="14"/>
      <c r="I462" s="14"/>
      <c r="J462" s="14"/>
      <c r="K462" s="14"/>
      <c r="L462" s="14"/>
      <c r="M462" s="14"/>
      <c r="N462" s="14"/>
      <c r="O462" s="14"/>
      <c r="P462" s="14"/>
    </row>
    <row r="463" spans="1:16">
      <c r="A463" s="14"/>
      <c r="B463" s="14"/>
      <c r="C463" s="14"/>
      <c r="D463" s="14"/>
      <c r="E463" s="14"/>
      <c r="F463" s="14"/>
      <c r="G463" s="14"/>
      <c r="H463" s="14"/>
      <c r="I463" s="14"/>
      <c r="J463" s="14"/>
      <c r="K463" s="14"/>
      <c r="L463" s="14"/>
      <c r="M463" s="14"/>
      <c r="N463" s="14"/>
      <c r="O463" s="14"/>
      <c r="P463" s="14"/>
    </row>
    <row r="464" spans="1:16">
      <c r="A464" s="14"/>
      <c r="B464" s="14"/>
      <c r="C464" s="14"/>
      <c r="D464" s="14"/>
      <c r="E464" s="14"/>
      <c r="F464" s="14"/>
      <c r="G464" s="14"/>
      <c r="H464" s="14"/>
      <c r="I464" s="14"/>
      <c r="J464" s="14"/>
      <c r="K464" s="14"/>
      <c r="L464" s="14"/>
      <c r="M464" s="14"/>
      <c r="N464" s="14"/>
      <c r="O464" s="14"/>
      <c r="P464" s="14"/>
    </row>
    <row r="465" spans="1:16">
      <c r="A465" s="14"/>
      <c r="B465" s="14"/>
      <c r="C465" s="14"/>
      <c r="D465" s="14"/>
      <c r="E465" s="14"/>
      <c r="F465" s="14"/>
      <c r="G465" s="14"/>
      <c r="H465" s="14"/>
      <c r="I465" s="14"/>
      <c r="J465" s="14"/>
      <c r="K465" s="14"/>
      <c r="L465" s="14"/>
      <c r="M465" s="14"/>
      <c r="N465" s="14"/>
      <c r="O465" s="14"/>
      <c r="P465" s="14"/>
    </row>
    <row r="466" spans="1:16">
      <c r="A466" s="14"/>
      <c r="B466" s="14"/>
      <c r="C466" s="14"/>
      <c r="D466" s="14"/>
      <c r="E466" s="14"/>
      <c r="F466" s="14"/>
      <c r="G466" s="14"/>
      <c r="H466" s="14"/>
      <c r="I466" s="14"/>
      <c r="J466" s="14"/>
      <c r="K466" s="14"/>
      <c r="L466" s="14"/>
      <c r="M466" s="14"/>
      <c r="N466" s="14"/>
      <c r="O466" s="14"/>
      <c r="P466" s="14"/>
    </row>
    <row r="467" spans="1:16">
      <c r="A467" s="14"/>
      <c r="B467" s="14"/>
      <c r="C467" s="14"/>
      <c r="D467" s="14"/>
      <c r="E467" s="14"/>
      <c r="F467" s="14"/>
      <c r="G467" s="14"/>
      <c r="H467" s="14"/>
      <c r="I467" s="14"/>
      <c r="J467" s="14"/>
      <c r="K467" s="14"/>
      <c r="L467" s="14"/>
      <c r="M467" s="14"/>
      <c r="N467" s="14"/>
      <c r="O467" s="14"/>
      <c r="P467" s="14"/>
    </row>
    <row r="468" spans="1:16">
      <c r="A468" s="14"/>
      <c r="B468" s="14"/>
      <c r="C468" s="14"/>
      <c r="D468" s="14"/>
      <c r="E468" s="14"/>
      <c r="F468" s="14"/>
      <c r="G468" s="14"/>
      <c r="H468" s="14"/>
      <c r="I468" s="14"/>
      <c r="J468" s="14"/>
      <c r="K468" s="14"/>
      <c r="L468" s="14"/>
      <c r="M468" s="14"/>
      <c r="N468" s="14"/>
      <c r="O468" s="14"/>
      <c r="P468" s="14"/>
    </row>
    <row r="469" spans="1:16">
      <c r="A469" s="14"/>
      <c r="B469" s="14"/>
      <c r="C469" s="14"/>
      <c r="D469" s="14"/>
      <c r="E469" s="14"/>
      <c r="F469" s="14"/>
      <c r="G469" s="14"/>
      <c r="H469" s="14"/>
      <c r="I469" s="14"/>
      <c r="J469" s="14"/>
      <c r="K469" s="14"/>
      <c r="L469" s="14"/>
      <c r="M469" s="14"/>
      <c r="N469" s="14"/>
      <c r="O469" s="14"/>
      <c r="P469" s="14"/>
    </row>
    <row r="470" spans="1:16">
      <c r="A470" s="14"/>
      <c r="B470" s="14"/>
      <c r="C470" s="14"/>
      <c r="D470" s="14"/>
      <c r="E470" s="14"/>
      <c r="F470" s="14"/>
      <c r="G470" s="14"/>
      <c r="H470" s="14"/>
      <c r="I470" s="14"/>
      <c r="J470" s="14"/>
      <c r="K470" s="14"/>
      <c r="L470" s="14"/>
      <c r="M470" s="14"/>
      <c r="N470" s="14"/>
      <c r="O470" s="14"/>
      <c r="P470" s="14"/>
    </row>
    <row r="471" spans="1:16">
      <c r="A471" s="14"/>
      <c r="B471" s="14"/>
      <c r="C471" s="14"/>
      <c r="D471" s="14"/>
      <c r="E471" s="14"/>
      <c r="F471" s="14"/>
      <c r="G471" s="14"/>
      <c r="H471" s="14"/>
      <c r="I471" s="14"/>
      <c r="J471" s="14"/>
      <c r="K471" s="14"/>
      <c r="L471" s="14"/>
      <c r="M471" s="14"/>
      <c r="N471" s="14"/>
      <c r="O471" s="14"/>
      <c r="P471" s="14"/>
    </row>
    <row r="472" spans="1:16">
      <c r="A472" s="14"/>
      <c r="B472" s="14"/>
      <c r="C472" s="14"/>
      <c r="D472" s="14"/>
      <c r="E472" s="14"/>
      <c r="F472" s="14"/>
      <c r="G472" s="14"/>
      <c r="H472" s="14"/>
      <c r="I472" s="14"/>
      <c r="J472" s="14"/>
      <c r="K472" s="14"/>
      <c r="L472" s="14"/>
      <c r="M472" s="14"/>
      <c r="N472" s="14"/>
      <c r="O472" s="14"/>
      <c r="P472" s="14"/>
    </row>
    <row r="473" spans="1:16">
      <c r="A473" s="14"/>
      <c r="B473" s="14"/>
      <c r="C473" s="14"/>
      <c r="D473" s="14"/>
      <c r="E473" s="14"/>
      <c r="F473" s="14"/>
      <c r="G473" s="14"/>
      <c r="H473" s="14"/>
      <c r="I473" s="14"/>
      <c r="J473" s="14"/>
      <c r="K473" s="14"/>
      <c r="L473" s="14"/>
      <c r="M473" s="14"/>
      <c r="N473" s="14"/>
      <c r="O473" s="14"/>
      <c r="P473" s="14"/>
    </row>
    <row r="474" spans="1:16">
      <c r="A474" s="14"/>
      <c r="B474" s="14"/>
      <c r="C474" s="14"/>
      <c r="D474" s="14"/>
      <c r="E474" s="14"/>
      <c r="F474" s="14"/>
      <c r="G474" s="14"/>
      <c r="H474" s="14"/>
      <c r="I474" s="14"/>
      <c r="J474" s="14"/>
      <c r="K474" s="14"/>
      <c r="L474" s="14"/>
      <c r="M474" s="14"/>
      <c r="N474" s="14"/>
      <c r="O474" s="14"/>
      <c r="P474" s="14"/>
    </row>
    <row r="475" spans="1:16">
      <c r="A475" s="14"/>
      <c r="B475" s="14"/>
      <c r="C475" s="14"/>
      <c r="D475" s="14"/>
      <c r="E475" s="14"/>
      <c r="F475" s="14"/>
      <c r="G475" s="14"/>
      <c r="H475" s="14"/>
      <c r="I475" s="14"/>
      <c r="J475" s="14"/>
      <c r="K475" s="14"/>
      <c r="L475" s="14"/>
      <c r="M475" s="14"/>
      <c r="N475" s="14"/>
      <c r="O475" s="14"/>
      <c r="P475" s="14"/>
    </row>
    <row r="476" spans="1:16">
      <c r="A476" s="14"/>
      <c r="B476" s="14"/>
      <c r="C476" s="14"/>
      <c r="D476" s="14"/>
      <c r="E476" s="14"/>
      <c r="F476" s="14"/>
      <c r="G476" s="14"/>
      <c r="H476" s="14"/>
      <c r="I476" s="14"/>
      <c r="J476" s="14"/>
      <c r="K476" s="14"/>
      <c r="L476" s="14"/>
      <c r="M476" s="14"/>
      <c r="N476" s="14"/>
      <c r="O476" s="14"/>
      <c r="P476" s="14"/>
    </row>
    <row r="477" spans="1:16">
      <c r="A477" s="14"/>
      <c r="B477" s="14"/>
      <c r="C477" s="14"/>
      <c r="D477" s="14"/>
      <c r="E477" s="14"/>
      <c r="F477" s="14"/>
      <c r="G477" s="14"/>
      <c r="H477" s="14"/>
      <c r="I477" s="14"/>
      <c r="J477" s="14"/>
      <c r="K477" s="14"/>
      <c r="L477" s="14"/>
      <c r="M477" s="14"/>
      <c r="N477" s="14"/>
      <c r="O477" s="14"/>
      <c r="P477" s="14"/>
    </row>
    <row r="478" spans="1:16">
      <c r="A478" s="14"/>
      <c r="B478" s="14"/>
      <c r="C478" s="14"/>
      <c r="D478" s="14"/>
      <c r="E478" s="14"/>
      <c r="F478" s="14"/>
      <c r="G478" s="14"/>
      <c r="H478" s="14"/>
      <c r="I478" s="14"/>
      <c r="J478" s="14"/>
      <c r="K478" s="14"/>
      <c r="L478" s="14"/>
      <c r="M478" s="14"/>
      <c r="N478" s="14"/>
      <c r="O478" s="14"/>
      <c r="P478" s="14"/>
    </row>
    <row r="479" spans="1:16">
      <c r="A479" s="14"/>
      <c r="B479" s="14"/>
      <c r="C479" s="14"/>
      <c r="D479" s="14"/>
      <c r="E479" s="14"/>
      <c r="F479" s="14"/>
      <c r="G479" s="14"/>
      <c r="H479" s="14"/>
      <c r="I479" s="14"/>
      <c r="J479" s="14"/>
      <c r="K479" s="14"/>
      <c r="L479" s="14"/>
      <c r="M479" s="14"/>
      <c r="N479" s="14"/>
      <c r="O479" s="14"/>
      <c r="P479" s="14"/>
    </row>
    <row r="480" spans="1:16">
      <c r="A480" s="14"/>
      <c r="B480" s="14"/>
      <c r="C480" s="14"/>
      <c r="D480" s="14"/>
      <c r="E480" s="14"/>
      <c r="F480" s="14"/>
      <c r="G480" s="14"/>
      <c r="H480" s="14"/>
      <c r="I480" s="14"/>
      <c r="J480" s="14"/>
      <c r="K480" s="14"/>
      <c r="L480" s="14"/>
      <c r="M480" s="14"/>
      <c r="N480" s="14"/>
      <c r="O480" s="14"/>
      <c r="P480" s="14"/>
    </row>
    <row r="481" spans="1:16">
      <c r="A481" s="14"/>
      <c r="B481" s="14"/>
      <c r="C481" s="14"/>
      <c r="D481" s="14"/>
      <c r="E481" s="14"/>
      <c r="F481" s="14"/>
      <c r="G481" s="14"/>
      <c r="H481" s="14"/>
      <c r="I481" s="14"/>
      <c r="J481" s="14"/>
      <c r="K481" s="14"/>
      <c r="L481" s="14"/>
      <c r="M481" s="14"/>
      <c r="N481" s="14"/>
      <c r="O481" s="14"/>
      <c r="P481" s="14"/>
    </row>
    <row r="482" spans="1:16">
      <c r="A482" s="14"/>
      <c r="B482" s="14"/>
      <c r="C482" s="14"/>
      <c r="D482" s="14"/>
      <c r="E482" s="14"/>
      <c r="F482" s="14"/>
      <c r="G482" s="14"/>
      <c r="H482" s="14"/>
      <c r="I482" s="14"/>
      <c r="J482" s="14"/>
      <c r="K482" s="14"/>
      <c r="L482" s="14"/>
      <c r="M482" s="14"/>
      <c r="N482" s="14"/>
      <c r="O482" s="14"/>
      <c r="P482" s="14"/>
    </row>
    <row r="483" spans="1:16">
      <c r="A483" s="14"/>
      <c r="B483" s="14"/>
      <c r="C483" s="14"/>
      <c r="D483" s="14"/>
      <c r="E483" s="14"/>
      <c r="F483" s="14"/>
      <c r="G483" s="14"/>
      <c r="H483" s="14"/>
      <c r="I483" s="14"/>
      <c r="J483" s="14"/>
      <c r="K483" s="14"/>
      <c r="L483" s="14"/>
      <c r="M483" s="14"/>
      <c r="N483" s="14"/>
      <c r="O483" s="14"/>
      <c r="P483" s="14"/>
    </row>
    <row r="484" spans="1:16">
      <c r="A484" s="14"/>
      <c r="B484" s="14"/>
      <c r="C484" s="14"/>
      <c r="D484" s="14"/>
      <c r="E484" s="14"/>
      <c r="F484" s="14"/>
      <c r="G484" s="14"/>
      <c r="H484" s="14"/>
      <c r="I484" s="14"/>
      <c r="J484" s="14"/>
      <c r="K484" s="14"/>
      <c r="L484" s="14"/>
      <c r="M484" s="14"/>
      <c r="N484" s="14"/>
      <c r="O484" s="14"/>
      <c r="P484" s="14"/>
    </row>
    <row r="485" spans="1:16">
      <c r="A485" s="14"/>
      <c r="B485" s="14"/>
      <c r="C485" s="14"/>
      <c r="D485" s="14"/>
      <c r="E485" s="14"/>
      <c r="F485" s="14"/>
      <c r="G485" s="14"/>
      <c r="H485" s="14"/>
      <c r="I485" s="14"/>
      <c r="J485" s="14"/>
      <c r="K485" s="14"/>
      <c r="L485" s="14"/>
      <c r="M485" s="14"/>
      <c r="N485" s="14"/>
      <c r="O485" s="14"/>
      <c r="P485" s="14"/>
    </row>
    <row r="486" spans="1:16">
      <c r="A486" s="14"/>
      <c r="B486" s="14"/>
      <c r="C486" s="14"/>
      <c r="D486" s="14"/>
      <c r="E486" s="14"/>
      <c r="F486" s="14"/>
      <c r="G486" s="14"/>
      <c r="H486" s="14"/>
      <c r="I486" s="14"/>
      <c r="J486" s="14"/>
      <c r="K486" s="14"/>
      <c r="L486" s="14"/>
      <c r="M486" s="14"/>
      <c r="N486" s="14"/>
      <c r="O486" s="14"/>
      <c r="P486" s="14"/>
    </row>
    <row r="487" spans="1:16">
      <c r="A487" s="14"/>
      <c r="B487" s="14"/>
      <c r="C487" s="14"/>
      <c r="D487" s="14"/>
      <c r="E487" s="14"/>
      <c r="F487" s="14"/>
      <c r="G487" s="14"/>
      <c r="H487" s="14"/>
      <c r="I487" s="14"/>
      <c r="J487" s="14"/>
      <c r="K487" s="14"/>
      <c r="L487" s="14"/>
      <c r="M487" s="14"/>
      <c r="N487" s="14"/>
      <c r="O487" s="14"/>
      <c r="P487" s="14"/>
    </row>
    <row r="488" spans="1:16">
      <c r="A488" s="14"/>
      <c r="B488" s="14"/>
      <c r="C488" s="14"/>
      <c r="D488" s="14"/>
      <c r="E488" s="14"/>
      <c r="F488" s="14"/>
      <c r="G488" s="14"/>
      <c r="H488" s="14"/>
      <c r="I488" s="14"/>
      <c r="J488" s="14"/>
      <c r="K488" s="14"/>
      <c r="L488" s="14"/>
      <c r="M488" s="14"/>
      <c r="N488" s="14"/>
      <c r="O488" s="14"/>
      <c r="P488" s="14"/>
    </row>
    <row r="489" spans="1:16">
      <c r="A489" s="14"/>
      <c r="B489" s="14"/>
      <c r="C489" s="14"/>
      <c r="D489" s="14"/>
      <c r="E489" s="14"/>
      <c r="F489" s="14"/>
      <c r="G489" s="14"/>
      <c r="H489" s="14"/>
      <c r="I489" s="14"/>
      <c r="J489" s="14"/>
      <c r="K489" s="14"/>
      <c r="L489" s="14"/>
      <c r="M489" s="14"/>
      <c r="N489" s="14"/>
      <c r="O489" s="14"/>
      <c r="P489" s="14"/>
    </row>
    <row r="490" spans="1:16">
      <c r="A490" s="14"/>
      <c r="B490" s="14"/>
      <c r="C490" s="14"/>
      <c r="D490" s="14"/>
      <c r="E490" s="14"/>
      <c r="F490" s="14"/>
      <c r="G490" s="14"/>
      <c r="H490" s="14"/>
      <c r="I490" s="14"/>
      <c r="J490" s="14"/>
      <c r="K490" s="14"/>
      <c r="L490" s="14"/>
      <c r="M490" s="14"/>
      <c r="N490" s="14"/>
      <c r="O490" s="14"/>
      <c r="P490" s="14"/>
    </row>
    <row r="491" spans="1:16">
      <c r="A491" s="14"/>
      <c r="B491" s="14"/>
      <c r="C491" s="14"/>
      <c r="D491" s="14"/>
      <c r="E491" s="14"/>
      <c r="F491" s="14"/>
      <c r="G491" s="14"/>
      <c r="H491" s="14"/>
      <c r="I491" s="14"/>
      <c r="J491" s="14"/>
      <c r="K491" s="14"/>
      <c r="L491" s="14"/>
      <c r="M491" s="14"/>
      <c r="N491" s="14"/>
      <c r="O491" s="14"/>
      <c r="P491" s="14"/>
    </row>
    <row r="492" spans="1:16">
      <c r="A492" s="14"/>
      <c r="B492" s="14"/>
      <c r="C492" s="14"/>
      <c r="D492" s="14"/>
      <c r="E492" s="14"/>
      <c r="F492" s="14"/>
      <c r="G492" s="14"/>
      <c r="H492" s="14"/>
      <c r="I492" s="14"/>
      <c r="J492" s="14"/>
      <c r="K492" s="14"/>
      <c r="L492" s="14"/>
      <c r="M492" s="14"/>
      <c r="N492" s="14"/>
      <c r="O492" s="14"/>
      <c r="P492" s="14"/>
    </row>
    <row r="493" spans="1:16">
      <c r="A493" s="14"/>
      <c r="B493" s="14"/>
      <c r="C493" s="14"/>
      <c r="D493" s="14"/>
      <c r="E493" s="14"/>
      <c r="F493" s="14"/>
      <c r="G493" s="14"/>
      <c r="H493" s="14"/>
      <c r="I493" s="14"/>
      <c r="J493" s="14"/>
      <c r="K493" s="14"/>
      <c r="L493" s="14"/>
      <c r="M493" s="14"/>
      <c r="N493" s="14"/>
      <c r="O493" s="14"/>
      <c r="P493" s="14"/>
    </row>
    <row r="494" spans="1:16">
      <c r="A494" s="14"/>
      <c r="B494" s="14"/>
      <c r="C494" s="14"/>
      <c r="D494" s="14"/>
      <c r="E494" s="14"/>
      <c r="F494" s="14"/>
      <c r="G494" s="14"/>
      <c r="H494" s="14"/>
      <c r="I494" s="14"/>
      <c r="J494" s="14"/>
      <c r="K494" s="14"/>
      <c r="L494" s="14"/>
      <c r="M494" s="14"/>
      <c r="N494" s="14"/>
      <c r="O494" s="14"/>
      <c r="P494" s="14"/>
    </row>
    <row r="495" spans="1:16">
      <c r="A495" s="14"/>
      <c r="B495" s="14"/>
      <c r="C495" s="14"/>
      <c r="D495" s="14"/>
      <c r="E495" s="14"/>
      <c r="F495" s="14"/>
      <c r="G495" s="14"/>
      <c r="H495" s="14"/>
      <c r="I495" s="14"/>
      <c r="J495" s="14"/>
      <c r="K495" s="14"/>
      <c r="L495" s="14"/>
      <c r="M495" s="14"/>
      <c r="N495" s="14"/>
      <c r="O495" s="14"/>
      <c r="P495" s="14"/>
    </row>
    <row r="496" spans="1:16">
      <c r="A496" s="14"/>
      <c r="B496" s="14"/>
      <c r="C496" s="14"/>
      <c r="D496" s="14"/>
      <c r="E496" s="14"/>
      <c r="F496" s="14"/>
      <c r="G496" s="14"/>
      <c r="H496" s="14"/>
      <c r="I496" s="14"/>
      <c r="J496" s="14"/>
      <c r="K496" s="14"/>
      <c r="L496" s="14"/>
      <c r="M496" s="14"/>
      <c r="N496" s="14"/>
      <c r="O496" s="14"/>
      <c r="P496" s="14"/>
    </row>
    <row r="497" spans="1:16">
      <c r="A497" s="14"/>
      <c r="B497" s="14"/>
      <c r="C497" s="14"/>
      <c r="D497" s="14"/>
      <c r="E497" s="14"/>
      <c r="F497" s="14"/>
      <c r="G497" s="14"/>
      <c r="H497" s="14"/>
      <c r="I497" s="14"/>
      <c r="J497" s="14"/>
      <c r="K497" s="14"/>
      <c r="L497" s="14"/>
      <c r="M497" s="14"/>
      <c r="N497" s="14"/>
      <c r="O497" s="14"/>
      <c r="P497" s="14"/>
    </row>
    <row r="498" spans="1:16">
      <c r="A498" s="14"/>
      <c r="B498" s="14"/>
      <c r="C498" s="14"/>
      <c r="D498" s="14"/>
      <c r="E498" s="14"/>
      <c r="F498" s="14"/>
      <c r="G498" s="14"/>
      <c r="H498" s="14"/>
      <c r="I498" s="14"/>
      <c r="J498" s="14"/>
      <c r="K498" s="14"/>
      <c r="L498" s="14"/>
      <c r="M498" s="14"/>
      <c r="N498" s="14"/>
      <c r="O498" s="14"/>
      <c r="P498" s="14"/>
    </row>
    <row r="499" spans="1:16">
      <c r="A499" s="14"/>
      <c r="B499" s="14"/>
      <c r="C499" s="14"/>
      <c r="D499" s="14"/>
      <c r="E499" s="14"/>
      <c r="F499" s="14"/>
      <c r="G499" s="14"/>
      <c r="H499" s="14"/>
      <c r="I499" s="14"/>
      <c r="J499" s="14"/>
      <c r="K499" s="14"/>
      <c r="L499" s="14"/>
      <c r="M499" s="14"/>
      <c r="N499" s="14"/>
      <c r="O499" s="14"/>
      <c r="P499" s="14"/>
    </row>
    <row r="500" spans="1:16">
      <c r="A500" s="14"/>
      <c r="B500" s="14"/>
      <c r="C500" s="14"/>
      <c r="D500" s="14"/>
      <c r="E500" s="14"/>
      <c r="F500" s="14"/>
      <c r="G500" s="14"/>
      <c r="H500" s="14"/>
      <c r="I500" s="14"/>
      <c r="J500" s="14"/>
      <c r="K500" s="14"/>
      <c r="L500" s="14"/>
      <c r="M500" s="14"/>
      <c r="N500" s="14"/>
      <c r="O500" s="14"/>
      <c r="P500" s="14"/>
    </row>
    <row r="501" spans="1:16">
      <c r="A501" s="14"/>
      <c r="B501" s="14"/>
      <c r="C501" s="14"/>
      <c r="D501" s="14"/>
      <c r="E501" s="14"/>
      <c r="F501" s="14"/>
      <c r="G501" s="14"/>
      <c r="H501" s="14"/>
      <c r="I501" s="14"/>
      <c r="J501" s="14"/>
      <c r="K501" s="14"/>
      <c r="L501" s="14"/>
      <c r="M501" s="14"/>
      <c r="N501" s="14"/>
      <c r="O501" s="14"/>
      <c r="P501" s="14"/>
    </row>
    <row r="502" spans="1:16">
      <c r="A502" s="14"/>
      <c r="B502" s="14"/>
      <c r="C502" s="14"/>
      <c r="D502" s="14"/>
      <c r="E502" s="14"/>
      <c r="F502" s="14"/>
      <c r="G502" s="14"/>
      <c r="H502" s="14"/>
      <c r="I502" s="14"/>
      <c r="J502" s="14"/>
      <c r="K502" s="14"/>
      <c r="L502" s="14"/>
      <c r="M502" s="14"/>
      <c r="N502" s="14"/>
      <c r="O502" s="14"/>
      <c r="P502" s="14"/>
    </row>
    <row r="503" spans="1:16">
      <c r="A503" s="14"/>
      <c r="B503" s="14"/>
      <c r="C503" s="14"/>
      <c r="D503" s="14"/>
      <c r="E503" s="14"/>
      <c r="F503" s="14"/>
      <c r="G503" s="14"/>
      <c r="H503" s="14"/>
      <c r="I503" s="14"/>
      <c r="J503" s="14"/>
      <c r="K503" s="14"/>
      <c r="L503" s="14"/>
      <c r="M503" s="14"/>
      <c r="N503" s="14"/>
      <c r="O503" s="14"/>
      <c r="P503" s="14"/>
    </row>
    <row r="504" spans="1:16">
      <c r="A504" s="14"/>
      <c r="B504" s="14"/>
      <c r="C504" s="14"/>
      <c r="D504" s="14"/>
      <c r="E504" s="14"/>
      <c r="F504" s="14"/>
      <c r="G504" s="14"/>
      <c r="H504" s="14"/>
      <c r="I504" s="14"/>
      <c r="J504" s="14"/>
      <c r="K504" s="14"/>
      <c r="L504" s="14"/>
      <c r="M504" s="14"/>
      <c r="N504" s="14"/>
      <c r="O504" s="14"/>
      <c r="P504" s="14"/>
    </row>
    <row r="505" spans="1:16">
      <c r="A505" s="14"/>
      <c r="B505" s="14"/>
      <c r="C505" s="14"/>
      <c r="D505" s="14"/>
      <c r="E505" s="14"/>
      <c r="F505" s="14"/>
      <c r="G505" s="14"/>
      <c r="H505" s="14"/>
      <c r="I505" s="14"/>
      <c r="J505" s="14"/>
      <c r="K505" s="14"/>
      <c r="L505" s="14"/>
      <c r="M505" s="14"/>
      <c r="N505" s="14"/>
      <c r="O505" s="14"/>
      <c r="P505" s="14"/>
    </row>
    <row r="506" spans="1:16">
      <c r="A506" s="14"/>
      <c r="B506" s="14"/>
      <c r="C506" s="14"/>
      <c r="D506" s="14"/>
      <c r="E506" s="14"/>
      <c r="F506" s="14"/>
      <c r="G506" s="14"/>
      <c r="H506" s="14"/>
      <c r="I506" s="14"/>
      <c r="J506" s="14"/>
      <c r="K506" s="14"/>
      <c r="L506" s="14"/>
      <c r="M506" s="14"/>
      <c r="N506" s="14"/>
      <c r="O506" s="14"/>
      <c r="P506" s="14"/>
    </row>
    <row r="507" spans="1:16">
      <c r="A507" s="14"/>
      <c r="B507" s="14"/>
      <c r="C507" s="14"/>
      <c r="D507" s="14"/>
      <c r="E507" s="14"/>
      <c r="F507" s="14"/>
      <c r="G507" s="14"/>
      <c r="H507" s="14"/>
      <c r="I507" s="14"/>
      <c r="J507" s="14"/>
      <c r="K507" s="14"/>
      <c r="L507" s="14"/>
      <c r="M507" s="14"/>
      <c r="N507" s="14"/>
      <c r="O507" s="14"/>
      <c r="P507" s="14"/>
    </row>
    <row r="508" spans="1:16">
      <c r="A508" s="14"/>
      <c r="B508" s="14"/>
      <c r="C508" s="14"/>
      <c r="D508" s="14"/>
      <c r="E508" s="14"/>
      <c r="F508" s="14"/>
      <c r="G508" s="14"/>
      <c r="H508" s="14"/>
      <c r="I508" s="14"/>
      <c r="J508" s="14"/>
      <c r="K508" s="14"/>
      <c r="L508" s="14"/>
      <c r="M508" s="14"/>
      <c r="N508" s="14"/>
      <c r="O508" s="14"/>
      <c r="P508" s="14"/>
    </row>
    <row r="509" spans="1:16">
      <c r="A509" s="14"/>
      <c r="B509" s="14"/>
      <c r="C509" s="14"/>
      <c r="D509" s="14"/>
      <c r="E509" s="14"/>
      <c r="F509" s="14"/>
      <c r="G509" s="14"/>
      <c r="H509" s="14"/>
      <c r="I509" s="14"/>
      <c r="J509" s="14"/>
      <c r="K509" s="14"/>
      <c r="L509" s="14"/>
      <c r="M509" s="14"/>
      <c r="N509" s="14"/>
      <c r="O509" s="14"/>
      <c r="P509" s="14"/>
    </row>
    <row r="510" spans="1:16">
      <c r="A510" s="14"/>
      <c r="B510" s="14"/>
      <c r="C510" s="14"/>
      <c r="D510" s="14"/>
      <c r="E510" s="14"/>
      <c r="F510" s="14"/>
      <c r="G510" s="14"/>
      <c r="H510" s="14"/>
      <c r="I510" s="14"/>
      <c r="J510" s="14"/>
      <c r="K510" s="14"/>
      <c r="L510" s="14"/>
      <c r="M510" s="14"/>
      <c r="N510" s="14"/>
      <c r="O510" s="14"/>
      <c r="P510" s="14"/>
    </row>
    <row r="511" spans="1:16">
      <c r="A511" s="14"/>
      <c r="B511" s="14"/>
      <c r="C511" s="14"/>
      <c r="D511" s="14"/>
      <c r="E511" s="14"/>
      <c r="F511" s="14"/>
      <c r="G511" s="14"/>
      <c r="H511" s="14"/>
      <c r="I511" s="14"/>
      <c r="J511" s="14"/>
      <c r="K511" s="14"/>
      <c r="L511" s="14"/>
      <c r="M511" s="14"/>
      <c r="N511" s="14"/>
      <c r="O511" s="14"/>
      <c r="P511" s="14"/>
    </row>
    <row r="512" spans="1:16">
      <c r="A512" s="14"/>
      <c r="B512" s="14"/>
      <c r="C512" s="14"/>
      <c r="D512" s="14"/>
      <c r="E512" s="14"/>
      <c r="F512" s="14"/>
      <c r="G512" s="14"/>
      <c r="H512" s="14"/>
      <c r="I512" s="14"/>
      <c r="J512" s="14"/>
      <c r="K512" s="14"/>
      <c r="L512" s="14"/>
      <c r="M512" s="14"/>
      <c r="N512" s="14"/>
      <c r="O512" s="14"/>
      <c r="P512" s="14"/>
    </row>
    <row r="513" spans="1:16">
      <c r="A513" s="14"/>
      <c r="B513" s="14"/>
      <c r="C513" s="14"/>
      <c r="D513" s="14"/>
      <c r="E513" s="14"/>
      <c r="F513" s="14"/>
      <c r="G513" s="14"/>
      <c r="H513" s="14"/>
      <c r="I513" s="14"/>
      <c r="J513" s="14"/>
      <c r="K513" s="14"/>
      <c r="L513" s="14"/>
      <c r="M513" s="14"/>
      <c r="N513" s="14"/>
      <c r="O513" s="14"/>
      <c r="P513" s="14"/>
    </row>
    <row r="514" spans="1:16">
      <c r="A514" s="14"/>
      <c r="B514" s="14"/>
      <c r="C514" s="14"/>
      <c r="D514" s="14"/>
      <c r="E514" s="14"/>
      <c r="F514" s="14"/>
      <c r="G514" s="14"/>
      <c r="H514" s="14"/>
      <c r="I514" s="14"/>
      <c r="J514" s="14"/>
      <c r="K514" s="14"/>
      <c r="L514" s="14"/>
      <c r="M514" s="14"/>
      <c r="N514" s="14"/>
      <c r="O514" s="14"/>
      <c r="P514" s="14"/>
    </row>
    <row r="515" spans="1:16">
      <c r="A515" s="14"/>
      <c r="B515" s="14"/>
      <c r="C515" s="14"/>
      <c r="D515" s="14"/>
      <c r="E515" s="14"/>
      <c r="F515" s="14"/>
      <c r="G515" s="14"/>
      <c r="H515" s="14"/>
      <c r="I515" s="14"/>
      <c r="J515" s="14"/>
      <c r="K515" s="14"/>
      <c r="L515" s="14"/>
      <c r="M515" s="14"/>
      <c r="N515" s="14"/>
      <c r="O515" s="14"/>
      <c r="P515" s="14"/>
    </row>
    <row r="516" spans="1:16">
      <c r="A516" s="14"/>
      <c r="B516" s="14"/>
      <c r="C516" s="14"/>
      <c r="D516" s="14"/>
      <c r="E516" s="14"/>
      <c r="F516" s="14"/>
      <c r="G516" s="14"/>
      <c r="H516" s="14"/>
      <c r="I516" s="14"/>
      <c r="J516" s="14"/>
      <c r="K516" s="14"/>
      <c r="L516" s="14"/>
      <c r="M516" s="14"/>
      <c r="N516" s="14"/>
      <c r="O516" s="14"/>
      <c r="P516" s="14"/>
    </row>
    <row r="517" spans="1:16">
      <c r="A517" s="14"/>
      <c r="B517" s="14"/>
      <c r="C517" s="14"/>
      <c r="D517" s="14"/>
      <c r="E517" s="14"/>
      <c r="F517" s="14"/>
      <c r="G517" s="14"/>
      <c r="H517" s="14"/>
      <c r="I517" s="14"/>
      <c r="J517" s="14"/>
      <c r="K517" s="14"/>
      <c r="L517" s="14"/>
      <c r="M517" s="14"/>
      <c r="N517" s="14"/>
      <c r="O517" s="14"/>
      <c r="P517" s="14"/>
    </row>
    <row r="518" spans="1:16">
      <c r="A518" s="14"/>
      <c r="B518" s="14"/>
      <c r="C518" s="14"/>
      <c r="D518" s="14"/>
      <c r="E518" s="14"/>
      <c r="F518" s="14"/>
      <c r="G518" s="14"/>
      <c r="H518" s="14"/>
      <c r="I518" s="14"/>
      <c r="J518" s="14"/>
      <c r="K518" s="14"/>
      <c r="L518" s="14"/>
      <c r="M518" s="14"/>
      <c r="N518" s="14"/>
      <c r="O518" s="14"/>
      <c r="P518" s="14"/>
    </row>
    <row r="519" spans="1:16">
      <c r="A519" s="14"/>
      <c r="B519" s="14"/>
      <c r="C519" s="14"/>
      <c r="D519" s="14"/>
      <c r="E519" s="14"/>
      <c r="F519" s="14"/>
      <c r="G519" s="14"/>
      <c r="H519" s="14"/>
      <c r="I519" s="14"/>
      <c r="J519" s="14"/>
      <c r="K519" s="14"/>
      <c r="L519" s="14"/>
      <c r="M519" s="14"/>
      <c r="N519" s="14"/>
      <c r="O519" s="14"/>
      <c r="P519" s="14"/>
    </row>
    <row r="520" spans="1:16">
      <c r="A520" s="14"/>
      <c r="B520" s="14"/>
      <c r="C520" s="14"/>
      <c r="D520" s="14"/>
      <c r="E520" s="14"/>
      <c r="F520" s="14"/>
      <c r="G520" s="14"/>
      <c r="H520" s="14"/>
      <c r="I520" s="14"/>
      <c r="J520" s="14"/>
      <c r="K520" s="14"/>
      <c r="L520" s="14"/>
      <c r="M520" s="14"/>
      <c r="N520" s="14"/>
      <c r="O520" s="14"/>
      <c r="P520" s="14"/>
    </row>
    <row r="521" spans="1:16">
      <c r="A521" s="14"/>
      <c r="B521" s="14"/>
      <c r="C521" s="14"/>
      <c r="D521" s="14"/>
      <c r="E521" s="14"/>
      <c r="F521" s="14"/>
      <c r="G521" s="14"/>
      <c r="H521" s="14"/>
      <c r="I521" s="14"/>
      <c r="J521" s="14"/>
      <c r="K521" s="14"/>
      <c r="L521" s="14"/>
      <c r="M521" s="14"/>
      <c r="N521" s="14"/>
      <c r="O521" s="14"/>
      <c r="P521" s="14"/>
    </row>
    <row r="522" spans="1:16">
      <c r="A522" s="14"/>
      <c r="B522" s="14"/>
      <c r="C522" s="14"/>
      <c r="D522" s="14"/>
      <c r="E522" s="14"/>
      <c r="F522" s="14"/>
      <c r="G522" s="14"/>
      <c r="H522" s="14"/>
      <c r="I522" s="14"/>
      <c r="J522" s="14"/>
      <c r="K522" s="14"/>
      <c r="L522" s="14"/>
      <c r="M522" s="14"/>
      <c r="N522" s="14"/>
      <c r="O522" s="14"/>
      <c r="P522" s="14"/>
    </row>
    <row r="523" spans="1:16">
      <c r="A523" s="14"/>
      <c r="B523" s="14"/>
      <c r="C523" s="14"/>
      <c r="D523" s="14"/>
      <c r="E523" s="14"/>
      <c r="F523" s="14"/>
      <c r="G523" s="14"/>
      <c r="H523" s="14"/>
      <c r="I523" s="14"/>
      <c r="J523" s="14"/>
      <c r="K523" s="14"/>
      <c r="L523" s="14"/>
      <c r="M523" s="14"/>
      <c r="N523" s="14"/>
      <c r="O523" s="14"/>
      <c r="P523" s="14"/>
    </row>
    <row r="524" spans="1:16">
      <c r="A524" s="14"/>
      <c r="B524" s="14"/>
      <c r="C524" s="14"/>
      <c r="D524" s="14"/>
      <c r="E524" s="14"/>
      <c r="F524" s="14"/>
      <c r="G524" s="14"/>
      <c r="H524" s="14"/>
      <c r="I524" s="14"/>
      <c r="J524" s="14"/>
      <c r="K524" s="14"/>
      <c r="L524" s="14"/>
      <c r="M524" s="14"/>
      <c r="N524" s="14"/>
      <c r="O524" s="14"/>
      <c r="P524" s="14"/>
    </row>
    <row r="525" spans="1:16">
      <c r="A525" s="14"/>
      <c r="B525" s="14"/>
      <c r="C525" s="14"/>
      <c r="D525" s="14"/>
      <c r="E525" s="14"/>
      <c r="F525" s="14"/>
      <c r="G525" s="14"/>
      <c r="H525" s="14"/>
      <c r="I525" s="14"/>
      <c r="J525" s="14"/>
      <c r="K525" s="14"/>
      <c r="L525" s="14"/>
      <c r="M525" s="14"/>
      <c r="N525" s="14"/>
      <c r="O525" s="14"/>
      <c r="P525" s="14"/>
    </row>
    <row r="526" spans="1:16">
      <c r="A526" s="14"/>
      <c r="B526" s="14"/>
      <c r="C526" s="14"/>
      <c r="D526" s="14"/>
      <c r="E526" s="14"/>
      <c r="F526" s="14"/>
      <c r="G526" s="14"/>
      <c r="H526" s="14"/>
      <c r="I526" s="14"/>
      <c r="J526" s="14"/>
      <c r="K526" s="14"/>
      <c r="L526" s="14"/>
      <c r="M526" s="14"/>
      <c r="N526" s="14"/>
      <c r="O526" s="14"/>
      <c r="P526" s="14"/>
    </row>
    <row r="527" spans="1:16">
      <c r="A527" s="14"/>
      <c r="B527" s="14"/>
      <c r="C527" s="14"/>
      <c r="D527" s="14"/>
      <c r="E527" s="14"/>
      <c r="F527" s="14"/>
      <c r="G527" s="14"/>
      <c r="H527" s="14"/>
      <c r="I527" s="14"/>
      <c r="J527" s="14"/>
      <c r="K527" s="14"/>
      <c r="L527" s="14"/>
      <c r="M527" s="14"/>
      <c r="N527" s="14"/>
      <c r="O527" s="14"/>
      <c r="P527" s="14"/>
    </row>
    <row r="528" spans="1:16">
      <c r="A528" s="14"/>
      <c r="B528" s="14"/>
      <c r="C528" s="14"/>
      <c r="D528" s="14"/>
      <c r="E528" s="14"/>
      <c r="F528" s="14"/>
      <c r="G528" s="14"/>
      <c r="H528" s="14"/>
      <c r="I528" s="14"/>
      <c r="J528" s="14"/>
      <c r="K528" s="14"/>
      <c r="L528" s="14"/>
      <c r="M528" s="14"/>
      <c r="N528" s="14"/>
      <c r="O528" s="14"/>
      <c r="P528" s="14"/>
    </row>
    <row r="529" spans="1:16">
      <c r="A529" s="14"/>
      <c r="B529" s="14"/>
      <c r="C529" s="14"/>
      <c r="D529" s="14"/>
      <c r="E529" s="14"/>
      <c r="F529" s="14"/>
      <c r="G529" s="14"/>
      <c r="H529" s="14"/>
      <c r="I529" s="14"/>
      <c r="J529" s="14"/>
      <c r="K529" s="14"/>
      <c r="L529" s="14"/>
      <c r="M529" s="14"/>
      <c r="N529" s="14"/>
      <c r="O529" s="14"/>
      <c r="P529" s="14"/>
    </row>
    <row r="530" spans="1:16">
      <c r="A530" s="14"/>
      <c r="B530" s="14"/>
      <c r="C530" s="14"/>
      <c r="D530" s="14"/>
      <c r="E530" s="14"/>
      <c r="F530" s="14"/>
      <c r="G530" s="14"/>
      <c r="H530" s="14"/>
      <c r="I530" s="14"/>
      <c r="J530" s="14"/>
      <c r="K530" s="14"/>
      <c r="L530" s="14"/>
      <c r="M530" s="14"/>
      <c r="N530" s="14"/>
      <c r="O530" s="14"/>
      <c r="P530" s="14"/>
    </row>
    <row r="531" spans="1:16">
      <c r="A531" s="14"/>
      <c r="B531" s="14"/>
      <c r="C531" s="14"/>
      <c r="D531" s="14"/>
      <c r="E531" s="14"/>
      <c r="F531" s="14"/>
      <c r="G531" s="14"/>
      <c r="H531" s="14"/>
      <c r="I531" s="14"/>
      <c r="J531" s="14"/>
      <c r="K531" s="14"/>
      <c r="L531" s="14"/>
      <c r="M531" s="14"/>
      <c r="N531" s="14"/>
      <c r="O531" s="14"/>
      <c r="P531" s="14"/>
    </row>
    <row r="532" spans="1:16">
      <c r="A532" s="14"/>
      <c r="B532" s="14"/>
      <c r="C532" s="14"/>
      <c r="D532" s="14"/>
      <c r="E532" s="14"/>
      <c r="F532" s="14"/>
      <c r="G532" s="14"/>
      <c r="H532" s="14"/>
      <c r="I532" s="14"/>
      <c r="J532" s="14"/>
      <c r="K532" s="14"/>
      <c r="L532" s="14"/>
      <c r="M532" s="14"/>
      <c r="N532" s="14"/>
      <c r="O532" s="14"/>
      <c r="P532" s="14"/>
    </row>
    <row r="533" spans="1:16">
      <c r="A533" s="14"/>
      <c r="B533" s="14"/>
      <c r="C533" s="14"/>
      <c r="D533" s="14"/>
      <c r="E533" s="14"/>
      <c r="F533" s="14"/>
      <c r="G533" s="14"/>
      <c r="H533" s="14"/>
      <c r="I533" s="14"/>
      <c r="J533" s="14"/>
      <c r="K533" s="14"/>
      <c r="L533" s="14"/>
      <c r="M533" s="14"/>
      <c r="N533" s="14"/>
      <c r="O533" s="14"/>
      <c r="P533" s="14"/>
    </row>
    <row r="534" spans="1:16">
      <c r="A534" s="14"/>
      <c r="B534" s="14"/>
      <c r="C534" s="14"/>
      <c r="D534" s="14"/>
      <c r="E534" s="14"/>
      <c r="F534" s="14"/>
      <c r="G534" s="14"/>
      <c r="H534" s="14"/>
      <c r="I534" s="14"/>
      <c r="J534" s="14"/>
      <c r="K534" s="14"/>
      <c r="L534" s="14"/>
      <c r="M534" s="14"/>
      <c r="N534" s="14"/>
      <c r="O534" s="14"/>
      <c r="P534" s="14"/>
    </row>
    <row r="535" spans="1:16">
      <c r="A535" s="14"/>
      <c r="B535" s="14"/>
      <c r="C535" s="14"/>
      <c r="D535" s="14"/>
      <c r="E535" s="14"/>
      <c r="F535" s="14"/>
      <c r="G535" s="14"/>
      <c r="H535" s="14"/>
      <c r="I535" s="14"/>
      <c r="J535" s="14"/>
      <c r="K535" s="14"/>
      <c r="L535" s="14"/>
      <c r="M535" s="14"/>
      <c r="N535" s="14"/>
      <c r="O535" s="14"/>
      <c r="P535" s="14"/>
    </row>
    <row r="536" spans="1:16">
      <c r="A536" s="14"/>
      <c r="B536" s="14"/>
      <c r="C536" s="14"/>
      <c r="D536" s="14"/>
      <c r="E536" s="14"/>
      <c r="F536" s="14"/>
      <c r="G536" s="14"/>
      <c r="H536" s="14"/>
      <c r="I536" s="14"/>
      <c r="J536" s="14"/>
      <c r="K536" s="14"/>
      <c r="L536" s="14"/>
      <c r="M536" s="14"/>
      <c r="N536" s="14"/>
      <c r="O536" s="14"/>
      <c r="P536" s="14"/>
    </row>
    <row r="537" spans="1:16">
      <c r="A537" s="14"/>
      <c r="B537" s="14"/>
      <c r="C537" s="14"/>
      <c r="D537" s="14"/>
      <c r="E537" s="14"/>
      <c r="F537" s="14"/>
      <c r="G537" s="14"/>
      <c r="H537" s="14"/>
      <c r="I537" s="14"/>
      <c r="J537" s="14"/>
      <c r="K537" s="14"/>
      <c r="L537" s="14"/>
      <c r="M537" s="14"/>
      <c r="N537" s="14"/>
      <c r="O537" s="14"/>
      <c r="P537" s="14"/>
    </row>
    <row r="538" spans="1:16">
      <c r="A538" s="14"/>
      <c r="B538" s="14"/>
      <c r="C538" s="14"/>
      <c r="D538" s="14"/>
      <c r="E538" s="14"/>
      <c r="F538" s="14"/>
      <c r="G538" s="14"/>
      <c r="H538" s="14"/>
      <c r="I538" s="14"/>
      <c r="J538" s="14"/>
      <c r="K538" s="14"/>
      <c r="L538" s="14"/>
      <c r="M538" s="14"/>
      <c r="N538" s="14"/>
      <c r="O538" s="14"/>
      <c r="P538" s="14"/>
    </row>
    <row r="539" spans="1:16">
      <c r="A539" s="14"/>
      <c r="B539" s="14"/>
      <c r="C539" s="14"/>
      <c r="D539" s="14"/>
      <c r="E539" s="14"/>
      <c r="F539" s="14"/>
      <c r="G539" s="14"/>
      <c r="H539" s="14"/>
      <c r="I539" s="14"/>
      <c r="J539" s="14"/>
      <c r="K539" s="14"/>
      <c r="L539" s="14"/>
      <c r="M539" s="14"/>
      <c r="N539" s="14"/>
      <c r="O539" s="14"/>
      <c r="P539" s="14"/>
    </row>
    <row r="540" spans="1:16">
      <c r="A540" s="14"/>
      <c r="B540" s="14"/>
      <c r="C540" s="14"/>
      <c r="D540" s="14"/>
      <c r="E540" s="14"/>
      <c r="F540" s="14"/>
      <c r="G540" s="14"/>
      <c r="H540" s="14"/>
      <c r="I540" s="14"/>
      <c r="J540" s="14"/>
      <c r="K540" s="14"/>
      <c r="L540" s="14"/>
      <c r="M540" s="14"/>
      <c r="N540" s="14"/>
      <c r="O540" s="14"/>
      <c r="P540" s="14"/>
    </row>
    <row r="541" spans="1:16">
      <c r="A541" s="14"/>
      <c r="B541" s="14"/>
      <c r="C541" s="14"/>
      <c r="D541" s="14"/>
      <c r="E541" s="14"/>
      <c r="F541" s="14"/>
      <c r="G541" s="14"/>
      <c r="H541" s="14"/>
      <c r="I541" s="14"/>
      <c r="J541" s="14"/>
      <c r="K541" s="14"/>
      <c r="L541" s="14"/>
      <c r="M541" s="14"/>
      <c r="N541" s="14"/>
      <c r="O541" s="14"/>
      <c r="P541" s="14"/>
    </row>
    <row r="542" spans="1:16">
      <c r="A542" s="14"/>
      <c r="B542" s="14"/>
      <c r="C542" s="14"/>
      <c r="D542" s="14"/>
      <c r="E542" s="14"/>
      <c r="F542" s="14"/>
      <c r="G542" s="14"/>
      <c r="H542" s="14"/>
      <c r="I542" s="14"/>
      <c r="J542" s="14"/>
      <c r="K542" s="14"/>
      <c r="L542" s="14"/>
      <c r="M542" s="14"/>
      <c r="N542" s="14"/>
      <c r="O542" s="14"/>
      <c r="P542" s="14"/>
    </row>
    <row r="543" spans="1:16">
      <c r="A543" s="14"/>
      <c r="B543" s="14"/>
      <c r="C543" s="14"/>
      <c r="D543" s="14"/>
      <c r="E543" s="14"/>
      <c r="F543" s="14"/>
      <c r="G543" s="14"/>
      <c r="H543" s="14"/>
      <c r="I543" s="14"/>
      <c r="J543" s="14"/>
      <c r="K543" s="14"/>
      <c r="L543" s="14"/>
      <c r="M543" s="14"/>
      <c r="N543" s="14"/>
      <c r="O543" s="14"/>
      <c r="P543" s="14"/>
    </row>
    <row r="544" spans="1:16">
      <c r="A544" s="14"/>
      <c r="B544" s="14"/>
      <c r="C544" s="14"/>
      <c r="D544" s="14"/>
      <c r="E544" s="14"/>
      <c r="F544" s="14"/>
      <c r="G544" s="14"/>
      <c r="H544" s="14"/>
      <c r="I544" s="14"/>
      <c r="J544" s="14"/>
      <c r="K544" s="14"/>
      <c r="L544" s="14"/>
      <c r="M544" s="14"/>
      <c r="N544" s="14"/>
      <c r="O544" s="14"/>
      <c r="P544" s="14"/>
    </row>
    <row r="545" spans="1:16">
      <c r="A545" s="14"/>
      <c r="B545" s="14"/>
      <c r="C545" s="14"/>
      <c r="D545" s="14"/>
      <c r="E545" s="14"/>
      <c r="F545" s="14"/>
      <c r="G545" s="14"/>
      <c r="H545" s="14"/>
      <c r="I545" s="14"/>
      <c r="J545" s="14"/>
      <c r="K545" s="14"/>
      <c r="L545" s="14"/>
      <c r="M545" s="14"/>
      <c r="N545" s="14"/>
      <c r="O545" s="14"/>
      <c r="P545" s="14"/>
    </row>
    <row r="546" spans="1:16">
      <c r="A546" s="14"/>
      <c r="B546" s="14"/>
      <c r="C546" s="14"/>
      <c r="D546" s="14"/>
      <c r="E546" s="14"/>
      <c r="F546" s="14"/>
      <c r="G546" s="14"/>
      <c r="H546" s="14"/>
      <c r="I546" s="14"/>
      <c r="J546" s="14"/>
      <c r="K546" s="14"/>
      <c r="L546" s="14"/>
      <c r="M546" s="14"/>
      <c r="N546" s="14"/>
      <c r="O546" s="14"/>
      <c r="P546" s="14"/>
    </row>
    <row r="547" spans="1:16">
      <c r="A547" s="14"/>
      <c r="B547" s="14"/>
      <c r="C547" s="14"/>
      <c r="D547" s="14"/>
      <c r="E547" s="14"/>
      <c r="F547" s="14"/>
      <c r="G547" s="14"/>
      <c r="H547" s="14"/>
      <c r="I547" s="14"/>
      <c r="J547" s="14"/>
      <c r="K547" s="14"/>
      <c r="L547" s="14"/>
      <c r="M547" s="14"/>
      <c r="N547" s="14"/>
      <c r="O547" s="14"/>
      <c r="P547" s="14"/>
    </row>
    <row r="548" spans="1:16">
      <c r="A548" s="14"/>
      <c r="B548" s="14"/>
      <c r="C548" s="14"/>
      <c r="D548" s="14"/>
      <c r="E548" s="14"/>
      <c r="F548" s="14"/>
      <c r="G548" s="14"/>
      <c r="H548" s="14"/>
      <c r="I548" s="14"/>
      <c r="J548" s="14"/>
      <c r="K548" s="14"/>
      <c r="L548" s="14"/>
      <c r="M548" s="14"/>
      <c r="N548" s="14"/>
      <c r="O548" s="14"/>
      <c r="P548" s="14"/>
    </row>
    <row r="549" spans="1:16">
      <c r="A549" s="14"/>
      <c r="B549" s="14"/>
      <c r="C549" s="14"/>
      <c r="D549" s="14"/>
      <c r="E549" s="14"/>
      <c r="F549" s="14"/>
      <c r="G549" s="14"/>
      <c r="H549" s="14"/>
      <c r="I549" s="14"/>
      <c r="J549" s="14"/>
      <c r="K549" s="14"/>
      <c r="L549" s="14"/>
      <c r="M549" s="14"/>
      <c r="N549" s="14"/>
      <c r="O549" s="14"/>
      <c r="P549" s="14"/>
    </row>
    <row r="550" spans="1:16">
      <c r="A550" s="14"/>
      <c r="B550" s="14"/>
      <c r="C550" s="14"/>
      <c r="D550" s="14"/>
      <c r="E550" s="14"/>
      <c r="F550" s="14"/>
      <c r="G550" s="14"/>
      <c r="H550" s="14"/>
      <c r="I550" s="14"/>
      <c r="J550" s="14"/>
      <c r="K550" s="14"/>
      <c r="L550" s="14"/>
      <c r="M550" s="14"/>
      <c r="N550" s="14"/>
      <c r="O550" s="14"/>
      <c r="P550" s="14"/>
    </row>
    <row r="551" spans="1:16">
      <c r="A551" s="14"/>
      <c r="B551" s="14"/>
      <c r="C551" s="14"/>
      <c r="D551" s="14"/>
      <c r="E551" s="14"/>
      <c r="F551" s="14"/>
      <c r="G551" s="14"/>
      <c r="H551" s="14"/>
      <c r="I551" s="14"/>
      <c r="J551" s="14"/>
      <c r="K551" s="14"/>
      <c r="L551" s="14"/>
      <c r="M551" s="14"/>
      <c r="N551" s="14"/>
      <c r="O551" s="14"/>
      <c r="P551" s="14"/>
    </row>
    <row r="552" spans="1:16">
      <c r="A552" s="14"/>
      <c r="B552" s="14"/>
      <c r="C552" s="14"/>
      <c r="D552" s="14"/>
      <c r="E552" s="14"/>
      <c r="F552" s="14"/>
      <c r="G552" s="14"/>
      <c r="H552" s="14"/>
      <c r="I552" s="14"/>
      <c r="J552" s="14"/>
      <c r="K552" s="14"/>
      <c r="L552" s="14"/>
      <c r="M552" s="14"/>
      <c r="N552" s="14"/>
      <c r="O552" s="14"/>
      <c r="P552" s="14"/>
    </row>
    <row r="553" spans="1:16">
      <c r="A553" s="14"/>
      <c r="B553" s="14"/>
      <c r="C553" s="14"/>
      <c r="D553" s="14"/>
      <c r="E553" s="14"/>
      <c r="F553" s="14"/>
      <c r="G553" s="14"/>
      <c r="H553" s="14"/>
      <c r="I553" s="14"/>
      <c r="J553" s="14"/>
      <c r="K553" s="14"/>
      <c r="L553" s="14"/>
      <c r="M553" s="14"/>
      <c r="N553" s="14"/>
      <c r="O553" s="14"/>
      <c r="P553" s="14"/>
    </row>
    <row r="554" spans="1:16">
      <c r="A554" s="14"/>
      <c r="B554" s="14"/>
      <c r="C554" s="14"/>
      <c r="D554" s="14"/>
      <c r="E554" s="14"/>
      <c r="F554" s="14"/>
      <c r="G554" s="14"/>
      <c r="H554" s="14"/>
      <c r="I554" s="14"/>
      <c r="J554" s="14"/>
      <c r="K554" s="14"/>
      <c r="L554" s="14"/>
      <c r="M554" s="14"/>
      <c r="N554" s="14"/>
      <c r="O554" s="14"/>
      <c r="P554" s="14"/>
    </row>
    <row r="555" spans="1:16">
      <c r="A555" s="14"/>
      <c r="B555" s="14"/>
      <c r="C555" s="14"/>
      <c r="D555" s="14"/>
      <c r="E555" s="14"/>
      <c r="F555" s="14"/>
      <c r="G555" s="14"/>
      <c r="H555" s="14"/>
      <c r="I555" s="14"/>
      <c r="J555" s="14"/>
      <c r="K555" s="14"/>
      <c r="L555" s="14"/>
      <c r="M555" s="14"/>
      <c r="N555" s="14"/>
      <c r="O555" s="14"/>
      <c r="P555" s="14"/>
    </row>
    <row r="556" spans="1:16">
      <c r="A556" s="14"/>
      <c r="B556" s="14"/>
      <c r="C556" s="14"/>
      <c r="D556" s="14"/>
      <c r="E556" s="14"/>
      <c r="F556" s="14"/>
      <c r="G556" s="14"/>
      <c r="H556" s="14"/>
      <c r="I556" s="14"/>
      <c r="J556" s="14"/>
      <c r="K556" s="14"/>
      <c r="L556" s="14"/>
      <c r="M556" s="14"/>
      <c r="N556" s="14"/>
      <c r="O556" s="14"/>
      <c r="P556" s="14"/>
    </row>
    <row r="557" spans="1:16">
      <c r="A557" s="14"/>
      <c r="B557" s="14"/>
      <c r="C557" s="14"/>
      <c r="D557" s="14"/>
      <c r="E557" s="14"/>
      <c r="F557" s="14"/>
      <c r="G557" s="14"/>
      <c r="H557" s="14"/>
      <c r="I557" s="14"/>
      <c r="J557" s="14"/>
      <c r="K557" s="14"/>
      <c r="L557" s="14"/>
      <c r="M557" s="14"/>
      <c r="N557" s="14"/>
      <c r="O557" s="14"/>
      <c r="P557" s="14"/>
    </row>
    <row r="558" spans="1:16">
      <c r="A558" s="14"/>
      <c r="B558" s="14"/>
      <c r="C558" s="14"/>
      <c r="D558" s="14"/>
      <c r="E558" s="14"/>
      <c r="F558" s="14"/>
      <c r="G558" s="14"/>
      <c r="H558" s="14"/>
      <c r="I558" s="14"/>
      <c r="J558" s="14"/>
      <c r="K558" s="14"/>
      <c r="L558" s="14"/>
      <c r="M558" s="14"/>
      <c r="N558" s="14"/>
      <c r="O558" s="14"/>
      <c r="P558" s="14"/>
    </row>
    <row r="559" spans="1:16">
      <c r="A559" s="14"/>
      <c r="B559" s="14"/>
      <c r="C559" s="14"/>
      <c r="D559" s="14"/>
      <c r="E559" s="14"/>
      <c r="F559" s="14"/>
      <c r="G559" s="14"/>
      <c r="H559" s="14"/>
      <c r="I559" s="14"/>
      <c r="J559" s="14"/>
      <c r="K559" s="14"/>
      <c r="L559" s="14"/>
      <c r="M559" s="14"/>
      <c r="N559" s="14"/>
      <c r="O559" s="14"/>
      <c r="P559" s="14"/>
    </row>
    <row r="560" spans="1:16">
      <c r="A560" s="14"/>
      <c r="B560" s="14"/>
      <c r="C560" s="14"/>
      <c r="D560" s="14"/>
      <c r="E560" s="14"/>
      <c r="F560" s="14"/>
      <c r="G560" s="14"/>
      <c r="H560" s="14"/>
      <c r="I560" s="14"/>
      <c r="J560" s="14"/>
      <c r="K560" s="14"/>
      <c r="L560" s="14"/>
      <c r="M560" s="14"/>
      <c r="N560" s="14"/>
      <c r="O560" s="14"/>
      <c r="P560" s="14"/>
    </row>
    <row r="561" spans="1:16">
      <c r="A561" s="14"/>
      <c r="B561" s="14"/>
      <c r="C561" s="14"/>
      <c r="D561" s="14"/>
      <c r="E561" s="14"/>
      <c r="F561" s="14"/>
      <c r="G561" s="14"/>
      <c r="H561" s="14"/>
      <c r="I561" s="14"/>
      <c r="J561" s="14"/>
      <c r="K561" s="14"/>
      <c r="L561" s="14"/>
      <c r="M561" s="14"/>
      <c r="N561" s="14"/>
      <c r="O561" s="14"/>
      <c r="P561" s="14"/>
    </row>
    <row r="562" spans="1:16">
      <c r="A562" s="14"/>
      <c r="B562" s="14"/>
      <c r="C562" s="14"/>
      <c r="D562" s="14"/>
      <c r="E562" s="14"/>
      <c r="F562" s="14"/>
      <c r="G562" s="14"/>
      <c r="H562" s="14"/>
      <c r="I562" s="14"/>
      <c r="J562" s="14"/>
      <c r="K562" s="14"/>
      <c r="L562" s="14"/>
      <c r="M562" s="14"/>
      <c r="N562" s="14"/>
      <c r="O562" s="14"/>
      <c r="P562" s="14"/>
    </row>
    <row r="563" spans="1:16">
      <c r="A563" s="14"/>
      <c r="B563" s="14"/>
      <c r="C563" s="14"/>
      <c r="D563" s="14"/>
      <c r="E563" s="14"/>
      <c r="F563" s="14"/>
      <c r="G563" s="14"/>
      <c r="H563" s="14"/>
      <c r="I563" s="14"/>
      <c r="J563" s="14"/>
      <c r="K563" s="14"/>
      <c r="L563" s="14"/>
      <c r="M563" s="14"/>
      <c r="N563" s="14"/>
      <c r="O563" s="14"/>
      <c r="P563" s="14"/>
    </row>
    <row r="564" spans="1:16">
      <c r="A564" s="14"/>
      <c r="B564" s="14"/>
      <c r="C564" s="14"/>
      <c r="D564" s="14"/>
      <c r="E564" s="14"/>
      <c r="F564" s="14"/>
      <c r="G564" s="14"/>
      <c r="H564" s="14"/>
      <c r="I564" s="14"/>
      <c r="J564" s="14"/>
      <c r="K564" s="14"/>
      <c r="L564" s="14"/>
      <c r="M564" s="14"/>
      <c r="N564" s="14"/>
      <c r="O564" s="14"/>
      <c r="P564" s="14"/>
    </row>
    <row r="565" spans="1:16">
      <c r="A565" s="14"/>
      <c r="B565" s="14"/>
      <c r="C565" s="14"/>
      <c r="D565" s="14"/>
      <c r="E565" s="14"/>
      <c r="F565" s="14"/>
      <c r="G565" s="14"/>
      <c r="H565" s="14"/>
      <c r="I565" s="14"/>
      <c r="J565" s="14"/>
      <c r="K565" s="14"/>
      <c r="L565" s="14"/>
      <c r="M565" s="14"/>
      <c r="N565" s="14"/>
      <c r="O565" s="14"/>
      <c r="P565" s="14"/>
    </row>
    <row r="566" spans="1:16">
      <c r="A566" s="14"/>
      <c r="B566" s="14"/>
      <c r="C566" s="14"/>
      <c r="D566" s="14"/>
      <c r="E566" s="14"/>
      <c r="F566" s="14"/>
      <c r="G566" s="14"/>
      <c r="H566" s="14"/>
      <c r="I566" s="14"/>
      <c r="J566" s="14"/>
      <c r="K566" s="14"/>
      <c r="L566" s="14"/>
      <c r="M566" s="14"/>
      <c r="N566" s="14"/>
      <c r="O566" s="14"/>
      <c r="P566" s="14"/>
    </row>
    <row r="567" spans="1:16">
      <c r="A567" s="14"/>
      <c r="B567" s="14"/>
      <c r="C567" s="14"/>
      <c r="D567" s="14"/>
      <c r="E567" s="14"/>
      <c r="F567" s="14"/>
      <c r="G567" s="14"/>
      <c r="H567" s="14"/>
      <c r="I567" s="14"/>
      <c r="J567" s="14"/>
      <c r="K567" s="14"/>
      <c r="L567" s="14"/>
      <c r="M567" s="14"/>
      <c r="N567" s="14"/>
      <c r="O567" s="14"/>
      <c r="P567" s="14"/>
    </row>
    <row r="568" spans="1:16">
      <c r="A568" s="14"/>
      <c r="B568" s="14"/>
      <c r="C568" s="14"/>
      <c r="D568" s="14"/>
      <c r="E568" s="14"/>
      <c r="F568" s="14"/>
      <c r="G568" s="14"/>
      <c r="H568" s="14"/>
      <c r="I568" s="14"/>
      <c r="J568" s="14"/>
      <c r="K568" s="14"/>
      <c r="L568" s="14"/>
      <c r="M568" s="14"/>
      <c r="N568" s="14"/>
      <c r="O568" s="14"/>
      <c r="P568" s="14"/>
    </row>
    <row r="569" spans="1:16">
      <c r="A569" s="14"/>
      <c r="B569" s="14"/>
      <c r="C569" s="14"/>
      <c r="D569" s="14"/>
      <c r="E569" s="14"/>
      <c r="F569" s="14"/>
      <c r="G569" s="14"/>
      <c r="H569" s="14"/>
      <c r="I569" s="14"/>
      <c r="J569" s="14"/>
      <c r="K569" s="14"/>
      <c r="L569" s="14"/>
      <c r="M569" s="14"/>
      <c r="N569" s="14"/>
      <c r="O569" s="14"/>
      <c r="P569" s="14"/>
    </row>
    <row r="570" spans="1:16">
      <c r="A570" s="14"/>
      <c r="B570" s="14"/>
      <c r="C570" s="14"/>
      <c r="D570" s="14"/>
      <c r="E570" s="14"/>
      <c r="F570" s="14"/>
      <c r="G570" s="14"/>
      <c r="H570" s="14"/>
      <c r="I570" s="14"/>
      <c r="J570" s="14"/>
      <c r="K570" s="14"/>
      <c r="L570" s="14"/>
      <c r="M570" s="14"/>
      <c r="N570" s="14"/>
      <c r="O570" s="14"/>
      <c r="P570" s="14"/>
    </row>
    <row r="571" spans="1:16">
      <c r="A571" s="14"/>
      <c r="B571" s="14"/>
      <c r="C571" s="14"/>
      <c r="D571" s="14"/>
      <c r="E571" s="14"/>
      <c r="F571" s="14"/>
      <c r="G571" s="14"/>
      <c r="H571" s="14"/>
      <c r="I571" s="14"/>
      <c r="J571" s="14"/>
      <c r="K571" s="14"/>
      <c r="L571" s="14"/>
      <c r="M571" s="14"/>
      <c r="N571" s="14"/>
      <c r="O571" s="14"/>
      <c r="P571" s="14"/>
    </row>
    <row r="572" spans="1:16">
      <c r="A572" s="14"/>
      <c r="B572" s="14"/>
      <c r="C572" s="14"/>
      <c r="D572" s="14"/>
      <c r="E572" s="14"/>
      <c r="F572" s="14"/>
      <c r="G572" s="14"/>
      <c r="H572" s="14"/>
      <c r="I572" s="14"/>
      <c r="J572" s="14"/>
      <c r="K572" s="14"/>
      <c r="L572" s="14"/>
      <c r="M572" s="14"/>
      <c r="N572" s="14"/>
      <c r="O572" s="14"/>
      <c r="P572" s="14"/>
    </row>
    <row r="573" spans="1:16">
      <c r="A573" s="14"/>
      <c r="B573" s="14"/>
      <c r="C573" s="14"/>
      <c r="D573" s="14"/>
      <c r="E573" s="14"/>
      <c r="F573" s="14"/>
      <c r="G573" s="14"/>
      <c r="H573" s="14"/>
      <c r="I573" s="14"/>
      <c r="J573" s="14"/>
      <c r="K573" s="14"/>
      <c r="L573" s="14"/>
      <c r="M573" s="14"/>
      <c r="N573" s="14"/>
      <c r="O573" s="14"/>
      <c r="P573" s="14"/>
    </row>
    <row r="574" spans="1:16">
      <c r="A574" s="14"/>
      <c r="B574" s="14"/>
      <c r="C574" s="14"/>
      <c r="D574" s="14"/>
      <c r="E574" s="14"/>
      <c r="F574" s="14"/>
      <c r="G574" s="14"/>
      <c r="H574" s="14"/>
      <c r="I574" s="14"/>
      <c r="J574" s="14"/>
      <c r="K574" s="14"/>
      <c r="L574" s="14"/>
      <c r="M574" s="14"/>
      <c r="N574" s="14"/>
      <c r="O574" s="14"/>
      <c r="P574" s="14"/>
    </row>
    <row r="575" spans="1:16">
      <c r="A575" s="14"/>
      <c r="B575" s="14"/>
      <c r="C575" s="14"/>
      <c r="D575" s="14"/>
      <c r="E575" s="14"/>
      <c r="F575" s="14"/>
      <c r="G575" s="14"/>
      <c r="H575" s="14"/>
      <c r="I575" s="14"/>
      <c r="J575" s="14"/>
      <c r="K575" s="14"/>
      <c r="L575" s="14"/>
      <c r="M575" s="14"/>
      <c r="N575" s="14"/>
      <c r="O575" s="14"/>
      <c r="P575" s="14"/>
    </row>
    <row r="576" spans="1:16">
      <c r="A576" s="14"/>
      <c r="B576" s="14"/>
      <c r="C576" s="14"/>
      <c r="D576" s="14"/>
      <c r="E576" s="14"/>
      <c r="F576" s="14"/>
      <c r="G576" s="14"/>
      <c r="H576" s="14"/>
      <c r="I576" s="14"/>
      <c r="J576" s="14"/>
      <c r="K576" s="14"/>
      <c r="L576" s="14"/>
      <c r="M576" s="14"/>
      <c r="N576" s="14"/>
      <c r="O576" s="14"/>
      <c r="P576" s="14"/>
    </row>
    <row r="577" spans="1:16">
      <c r="A577" s="14"/>
      <c r="B577" s="14"/>
      <c r="C577" s="14"/>
      <c r="D577" s="14"/>
      <c r="E577" s="14"/>
      <c r="F577" s="14"/>
      <c r="G577" s="14"/>
      <c r="H577" s="14"/>
      <c r="I577" s="14"/>
      <c r="J577" s="14"/>
      <c r="K577" s="14"/>
      <c r="L577" s="14"/>
      <c r="M577" s="14"/>
      <c r="N577" s="14"/>
      <c r="O577" s="14"/>
      <c r="P577" s="14"/>
    </row>
    <row r="578" spans="1:16">
      <c r="A578" s="14"/>
      <c r="B578" s="14"/>
      <c r="C578" s="14"/>
      <c r="D578" s="14"/>
      <c r="E578" s="14"/>
      <c r="F578" s="14"/>
      <c r="G578" s="14"/>
      <c r="H578" s="14"/>
      <c r="I578" s="14"/>
      <c r="J578" s="14"/>
      <c r="K578" s="14"/>
      <c r="L578" s="14"/>
      <c r="M578" s="14"/>
      <c r="N578" s="14"/>
      <c r="O578" s="14"/>
      <c r="P578" s="14"/>
    </row>
    <row r="579" spans="1:16">
      <c r="A579" s="14"/>
      <c r="B579" s="14"/>
      <c r="C579" s="14"/>
      <c r="D579" s="14"/>
      <c r="E579" s="14"/>
      <c r="F579" s="14"/>
      <c r="G579" s="14"/>
      <c r="H579" s="14"/>
      <c r="I579" s="14"/>
      <c r="J579" s="14"/>
      <c r="K579" s="14"/>
      <c r="L579" s="14"/>
      <c r="M579" s="14"/>
      <c r="N579" s="14"/>
      <c r="O579" s="14"/>
      <c r="P579" s="14"/>
    </row>
    <row r="580" spans="1:16">
      <c r="A580" s="14"/>
      <c r="B580" s="14"/>
      <c r="C580" s="14"/>
      <c r="D580" s="14"/>
      <c r="E580" s="14"/>
      <c r="F580" s="14"/>
      <c r="G580" s="14"/>
      <c r="H580" s="14"/>
      <c r="I580" s="14"/>
      <c r="J580" s="14"/>
      <c r="K580" s="14"/>
      <c r="L580" s="14"/>
      <c r="M580" s="14"/>
      <c r="N580" s="14"/>
      <c r="O580" s="14"/>
      <c r="P580" s="14"/>
    </row>
    <row r="581" spans="1:16">
      <c r="A581" s="14"/>
      <c r="B581" s="14"/>
      <c r="C581" s="14"/>
      <c r="D581" s="14"/>
      <c r="E581" s="14"/>
      <c r="F581" s="14"/>
      <c r="G581" s="14"/>
      <c r="H581" s="14"/>
      <c r="I581" s="14"/>
      <c r="J581" s="14"/>
      <c r="K581" s="14"/>
      <c r="L581" s="14"/>
      <c r="M581" s="14"/>
      <c r="N581" s="14"/>
      <c r="O581" s="14"/>
      <c r="P581" s="14"/>
    </row>
    <row r="582" spans="1:16">
      <c r="A582" s="14"/>
      <c r="B582" s="14"/>
      <c r="C582" s="14"/>
      <c r="D582" s="14"/>
      <c r="E582" s="14"/>
      <c r="F582" s="14"/>
      <c r="G582" s="14"/>
      <c r="H582" s="14"/>
      <c r="I582" s="14"/>
      <c r="J582" s="14"/>
      <c r="K582" s="14"/>
      <c r="L582" s="14"/>
      <c r="M582" s="14"/>
      <c r="N582" s="14"/>
      <c r="O582" s="14"/>
      <c r="P582" s="14"/>
    </row>
    <row r="583" spans="1:16">
      <c r="A583" s="14"/>
      <c r="B583" s="14"/>
      <c r="C583" s="14"/>
      <c r="D583" s="14"/>
      <c r="E583" s="14"/>
      <c r="F583" s="14"/>
      <c r="G583" s="14"/>
      <c r="H583" s="14"/>
      <c r="I583" s="14"/>
      <c r="J583" s="14"/>
      <c r="K583" s="14"/>
      <c r="L583" s="14"/>
      <c r="M583" s="14"/>
      <c r="N583" s="14"/>
      <c r="O583" s="14"/>
      <c r="P583" s="14"/>
    </row>
    <row r="584" spans="1:16">
      <c r="A584" s="14"/>
      <c r="B584" s="14"/>
      <c r="C584" s="14"/>
      <c r="D584" s="14"/>
      <c r="E584" s="14"/>
      <c r="F584" s="14"/>
      <c r="G584" s="14"/>
      <c r="H584" s="14"/>
      <c r="I584" s="14"/>
      <c r="J584" s="14"/>
      <c r="K584" s="14"/>
      <c r="L584" s="14"/>
      <c r="M584" s="14"/>
      <c r="N584" s="14"/>
      <c r="O584" s="14"/>
      <c r="P584" s="14"/>
    </row>
    <row r="585" spans="1:16">
      <c r="A585" s="14"/>
      <c r="B585" s="14"/>
      <c r="C585" s="14"/>
      <c r="D585" s="14"/>
      <c r="E585" s="14"/>
      <c r="F585" s="14"/>
      <c r="G585" s="14"/>
      <c r="H585" s="14"/>
      <c r="I585" s="14"/>
      <c r="J585" s="14"/>
      <c r="K585" s="14"/>
      <c r="L585" s="14"/>
      <c r="M585" s="14"/>
      <c r="N585" s="14"/>
      <c r="O585" s="14"/>
      <c r="P585" s="14"/>
    </row>
    <row r="586" spans="1:16">
      <c r="A586" s="14"/>
      <c r="B586" s="14"/>
      <c r="C586" s="14"/>
      <c r="D586" s="14"/>
      <c r="E586" s="14"/>
      <c r="F586" s="14"/>
      <c r="G586" s="14"/>
      <c r="H586" s="14"/>
      <c r="I586" s="14"/>
      <c r="J586" s="14"/>
      <c r="K586" s="14"/>
      <c r="L586" s="14"/>
      <c r="M586" s="14"/>
      <c r="N586" s="14"/>
      <c r="O586" s="14"/>
      <c r="P586" s="14"/>
    </row>
    <row r="587" spans="1:16">
      <c r="A587" s="14"/>
      <c r="B587" s="14"/>
      <c r="C587" s="14"/>
      <c r="D587" s="14"/>
      <c r="E587" s="14"/>
      <c r="F587" s="14"/>
      <c r="G587" s="14"/>
      <c r="H587" s="14"/>
      <c r="I587" s="14"/>
      <c r="J587" s="14"/>
      <c r="K587" s="14"/>
      <c r="L587" s="14"/>
      <c r="M587" s="14"/>
      <c r="N587" s="14"/>
      <c r="O587" s="14"/>
      <c r="P587" s="14"/>
    </row>
    <row r="588" spans="1:16">
      <c r="A588" s="14"/>
      <c r="B588" s="14"/>
      <c r="C588" s="14"/>
      <c r="D588" s="14"/>
      <c r="E588" s="14"/>
      <c r="F588" s="14"/>
      <c r="G588" s="14"/>
      <c r="H588" s="14"/>
      <c r="I588" s="14"/>
      <c r="J588" s="14"/>
      <c r="K588" s="14"/>
      <c r="L588" s="14"/>
      <c r="M588" s="14"/>
      <c r="N588" s="14"/>
      <c r="O588" s="14"/>
      <c r="P588" s="14"/>
    </row>
    <row r="589" spans="1:16">
      <c r="A589" s="14"/>
      <c r="B589" s="14"/>
      <c r="C589" s="14"/>
      <c r="D589" s="14"/>
      <c r="E589" s="14"/>
      <c r="F589" s="14"/>
      <c r="G589" s="14"/>
      <c r="H589" s="14"/>
      <c r="I589" s="14"/>
      <c r="J589" s="14"/>
      <c r="K589" s="14"/>
      <c r="L589" s="14"/>
      <c r="M589" s="14"/>
      <c r="N589" s="14"/>
      <c r="O589" s="14"/>
      <c r="P589" s="14"/>
    </row>
    <row r="590" spans="1:16">
      <c r="A590" s="14"/>
      <c r="B590" s="14"/>
      <c r="C590" s="14"/>
      <c r="D590" s="14"/>
      <c r="E590" s="14"/>
      <c r="F590" s="14"/>
      <c r="G590" s="14"/>
      <c r="H590" s="14"/>
      <c r="I590" s="14"/>
      <c r="J590" s="14"/>
      <c r="K590" s="14"/>
      <c r="L590" s="14"/>
      <c r="M590" s="14"/>
      <c r="N590" s="14"/>
      <c r="O590" s="14"/>
      <c r="P590" s="14"/>
    </row>
    <row r="591" spans="1:16">
      <c r="A591" s="14"/>
      <c r="B591" s="14"/>
      <c r="C591" s="14"/>
      <c r="D591" s="14"/>
      <c r="E591" s="14"/>
      <c r="F591" s="14"/>
      <c r="G591" s="14"/>
      <c r="H591" s="14"/>
      <c r="I591" s="14"/>
      <c r="J591" s="14"/>
      <c r="K591" s="14"/>
      <c r="L591" s="14"/>
      <c r="M591" s="14"/>
      <c r="N591" s="14"/>
      <c r="O591" s="14"/>
      <c r="P591" s="14"/>
    </row>
    <row r="592" spans="1:16">
      <c r="A592" s="14"/>
      <c r="B592" s="14"/>
      <c r="C592" s="14"/>
      <c r="D592" s="14"/>
      <c r="E592" s="14"/>
      <c r="F592" s="14"/>
      <c r="G592" s="14"/>
      <c r="H592" s="14"/>
      <c r="I592" s="14"/>
      <c r="J592" s="14"/>
      <c r="K592" s="14"/>
      <c r="L592" s="14"/>
      <c r="M592" s="14"/>
      <c r="N592" s="14"/>
      <c r="O592" s="14"/>
      <c r="P592" s="14"/>
    </row>
    <row r="593" spans="1:16">
      <c r="A593" s="14"/>
      <c r="B593" s="14"/>
      <c r="C593" s="14"/>
      <c r="D593" s="14"/>
      <c r="E593" s="14"/>
      <c r="F593" s="14"/>
      <c r="G593" s="14"/>
      <c r="H593" s="14"/>
      <c r="I593" s="14"/>
      <c r="J593" s="14"/>
      <c r="K593" s="14"/>
      <c r="L593" s="14"/>
      <c r="M593" s="14"/>
      <c r="N593" s="14"/>
      <c r="O593" s="14"/>
      <c r="P593" s="14"/>
    </row>
    <row r="594" spans="1:16">
      <c r="A594" s="14"/>
      <c r="B594" s="14"/>
      <c r="C594" s="14"/>
      <c r="D594" s="14"/>
      <c r="E594" s="14"/>
      <c r="F594" s="14"/>
      <c r="G594" s="14"/>
      <c r="H594" s="14"/>
      <c r="I594" s="14"/>
      <c r="J594" s="14"/>
      <c r="K594" s="14"/>
      <c r="L594" s="14"/>
      <c r="M594" s="14"/>
      <c r="N594" s="14"/>
      <c r="O594" s="14"/>
      <c r="P594" s="14"/>
    </row>
    <row r="595" spans="1:16">
      <c r="A595" s="14"/>
      <c r="B595" s="14"/>
      <c r="C595" s="14"/>
      <c r="D595" s="14"/>
      <c r="E595" s="14"/>
      <c r="F595" s="14"/>
      <c r="G595" s="14"/>
      <c r="H595" s="14"/>
      <c r="I595" s="14"/>
      <c r="J595" s="14"/>
      <c r="K595" s="14"/>
      <c r="L595" s="14"/>
      <c r="M595" s="14"/>
      <c r="N595" s="14"/>
      <c r="O595" s="14"/>
      <c r="P595" s="14"/>
    </row>
    <row r="596" spans="1:16">
      <c r="A596" s="14"/>
      <c r="B596" s="14"/>
      <c r="C596" s="14"/>
      <c r="D596" s="14"/>
      <c r="E596" s="14"/>
      <c r="F596" s="14"/>
      <c r="G596" s="14"/>
      <c r="H596" s="14"/>
      <c r="I596" s="14"/>
      <c r="J596" s="14"/>
      <c r="K596" s="14"/>
      <c r="L596" s="14"/>
      <c r="M596" s="14"/>
      <c r="N596" s="14"/>
      <c r="O596" s="14"/>
      <c r="P596" s="14"/>
    </row>
    <row r="597" spans="1:16">
      <c r="A597" s="14"/>
      <c r="B597" s="14"/>
      <c r="C597" s="14"/>
      <c r="D597" s="14"/>
      <c r="E597" s="14"/>
      <c r="F597" s="14"/>
      <c r="G597" s="14"/>
      <c r="H597" s="14"/>
      <c r="I597" s="14"/>
      <c r="J597" s="14"/>
      <c r="K597" s="14"/>
      <c r="L597" s="14"/>
      <c r="M597" s="14"/>
      <c r="N597" s="14"/>
      <c r="O597" s="14"/>
      <c r="P597" s="14"/>
    </row>
    <row r="598" spans="1:16">
      <c r="A598" s="14"/>
      <c r="B598" s="14"/>
      <c r="C598" s="14"/>
      <c r="D598" s="14"/>
      <c r="E598" s="14"/>
      <c r="F598" s="14"/>
      <c r="G598" s="14"/>
      <c r="H598" s="14"/>
      <c r="I598" s="14"/>
      <c r="J598" s="14"/>
      <c r="K598" s="14"/>
      <c r="L598" s="14"/>
      <c r="M598" s="14"/>
      <c r="N598" s="14"/>
      <c r="O598" s="14"/>
      <c r="P598" s="14"/>
    </row>
    <row r="599" spans="1:16">
      <c r="A599" s="14"/>
      <c r="B599" s="14"/>
      <c r="C599" s="14"/>
      <c r="D599" s="14"/>
      <c r="E599" s="14"/>
      <c r="F599" s="14"/>
      <c r="G599" s="14"/>
      <c r="H599" s="14"/>
      <c r="I599" s="14"/>
      <c r="J599" s="14"/>
      <c r="K599" s="14"/>
      <c r="L599" s="14"/>
      <c r="M599" s="14"/>
      <c r="N599" s="14"/>
      <c r="O599" s="14"/>
      <c r="P599" s="14"/>
    </row>
    <row r="600" spans="1:16">
      <c r="A600" s="14"/>
      <c r="B600" s="14"/>
      <c r="C600" s="14"/>
      <c r="D600" s="14"/>
      <c r="E600" s="14"/>
      <c r="F600" s="14"/>
      <c r="G600" s="14"/>
      <c r="H600" s="14"/>
      <c r="I600" s="14"/>
      <c r="J600" s="14"/>
      <c r="K600" s="14"/>
      <c r="L600" s="14"/>
      <c r="M600" s="14"/>
      <c r="N600" s="14"/>
      <c r="O600" s="14"/>
      <c r="P600" s="14"/>
    </row>
    <row r="601" spans="1:16">
      <c r="A601" s="14"/>
      <c r="B601" s="14"/>
      <c r="C601" s="14"/>
      <c r="D601" s="14"/>
      <c r="E601" s="14"/>
      <c r="F601" s="14"/>
      <c r="G601" s="14"/>
      <c r="H601" s="14"/>
      <c r="I601" s="14"/>
      <c r="J601" s="14"/>
      <c r="K601" s="14"/>
      <c r="L601" s="14"/>
      <c r="M601" s="14"/>
      <c r="N601" s="14"/>
      <c r="O601" s="14"/>
      <c r="P601" s="14"/>
    </row>
    <row r="602" spans="1:16">
      <c r="A602" s="14"/>
      <c r="B602" s="14"/>
      <c r="C602" s="14"/>
      <c r="D602" s="14"/>
      <c r="E602" s="14"/>
      <c r="F602" s="14"/>
      <c r="G602" s="14"/>
      <c r="H602" s="14"/>
      <c r="I602" s="14"/>
      <c r="J602" s="14"/>
      <c r="K602" s="14"/>
      <c r="L602" s="14"/>
      <c r="M602" s="14"/>
      <c r="N602" s="14"/>
      <c r="O602" s="14"/>
      <c r="P602" s="14"/>
    </row>
    <row r="603" spans="1:16">
      <c r="A603" s="14"/>
      <c r="B603" s="14"/>
      <c r="C603" s="14"/>
      <c r="D603" s="14"/>
      <c r="E603" s="14"/>
      <c r="F603" s="14"/>
      <c r="G603" s="14"/>
      <c r="H603" s="14"/>
      <c r="I603" s="14"/>
      <c r="J603" s="14"/>
      <c r="K603" s="14"/>
      <c r="L603" s="14"/>
      <c r="M603" s="14"/>
      <c r="N603" s="14"/>
      <c r="O603" s="14"/>
      <c r="P603" s="14"/>
    </row>
    <row r="604" spans="1:16">
      <c r="A604" s="14"/>
      <c r="B604" s="14"/>
      <c r="C604" s="14"/>
      <c r="D604" s="14"/>
      <c r="E604" s="14"/>
      <c r="F604" s="14"/>
      <c r="G604" s="14"/>
      <c r="H604" s="14"/>
      <c r="I604" s="14"/>
      <c r="J604" s="14"/>
      <c r="K604" s="14"/>
      <c r="L604" s="14"/>
      <c r="M604" s="14"/>
      <c r="N604" s="14"/>
      <c r="O604" s="14"/>
      <c r="P604" s="14"/>
    </row>
    <row r="605" spans="1:16">
      <c r="A605" s="14"/>
      <c r="B605" s="14"/>
      <c r="C605" s="14"/>
      <c r="D605" s="14"/>
      <c r="E605" s="14"/>
      <c r="F605" s="14"/>
      <c r="G605" s="14"/>
      <c r="H605" s="14"/>
      <c r="I605" s="14"/>
      <c r="J605" s="14"/>
      <c r="K605" s="14"/>
      <c r="L605" s="14"/>
      <c r="M605" s="14"/>
      <c r="N605" s="14"/>
      <c r="O605" s="14"/>
      <c r="P605" s="14"/>
    </row>
    <row r="606" spans="1:16">
      <c r="A606" s="14"/>
      <c r="B606" s="14"/>
      <c r="C606" s="14"/>
      <c r="D606" s="14"/>
      <c r="E606" s="14"/>
      <c r="F606" s="14"/>
      <c r="G606" s="14"/>
      <c r="H606" s="14"/>
      <c r="I606" s="14"/>
      <c r="J606" s="14"/>
      <c r="K606" s="14"/>
      <c r="L606" s="14"/>
      <c r="M606" s="14"/>
      <c r="N606" s="14"/>
      <c r="O606" s="14"/>
      <c r="P606" s="14"/>
    </row>
    <row r="607" spans="1:16">
      <c r="A607" s="14"/>
      <c r="B607" s="14"/>
      <c r="C607" s="14"/>
      <c r="D607" s="14"/>
      <c r="E607" s="14"/>
      <c r="F607" s="14"/>
      <c r="G607" s="14"/>
      <c r="H607" s="14"/>
      <c r="I607" s="14"/>
      <c r="J607" s="14"/>
      <c r="K607" s="14"/>
      <c r="L607" s="14"/>
      <c r="M607" s="14"/>
      <c r="N607" s="14"/>
      <c r="O607" s="14"/>
      <c r="P607" s="14"/>
    </row>
    <row r="608" spans="1:16">
      <c r="A608" s="14"/>
      <c r="B608" s="14"/>
      <c r="C608" s="14"/>
      <c r="D608" s="14"/>
      <c r="E608" s="14"/>
      <c r="F608" s="14"/>
      <c r="G608" s="14"/>
      <c r="H608" s="14"/>
      <c r="I608" s="14"/>
      <c r="J608" s="14"/>
      <c r="K608" s="14"/>
      <c r="L608" s="14"/>
      <c r="M608" s="14"/>
      <c r="N608" s="14"/>
      <c r="O608" s="14"/>
      <c r="P608" s="14"/>
    </row>
    <row r="609" spans="1:16">
      <c r="A609" s="14"/>
      <c r="B609" s="14"/>
      <c r="C609" s="14"/>
      <c r="D609" s="14"/>
      <c r="E609" s="14"/>
      <c r="F609" s="14"/>
      <c r="G609" s="14"/>
      <c r="H609" s="14"/>
      <c r="I609" s="14"/>
      <c r="J609" s="14"/>
      <c r="K609" s="14"/>
      <c r="L609" s="14"/>
      <c r="M609" s="14"/>
      <c r="N609" s="14"/>
      <c r="O609" s="14"/>
      <c r="P609" s="14"/>
    </row>
    <row r="610" spans="1:16">
      <c r="A610" s="14"/>
      <c r="B610" s="14"/>
      <c r="C610" s="14"/>
      <c r="D610" s="14"/>
      <c r="E610" s="14"/>
      <c r="F610" s="14"/>
      <c r="G610" s="14"/>
      <c r="H610" s="14"/>
      <c r="I610" s="14"/>
      <c r="J610" s="14"/>
      <c r="K610" s="14"/>
      <c r="L610" s="14"/>
      <c r="M610" s="14"/>
      <c r="N610" s="14"/>
      <c r="O610" s="14"/>
      <c r="P610" s="14"/>
    </row>
    <row r="611" spans="1:16">
      <c r="A611" s="14"/>
      <c r="B611" s="14"/>
      <c r="C611" s="14"/>
      <c r="D611" s="14"/>
      <c r="E611" s="14"/>
      <c r="F611" s="14"/>
      <c r="G611" s="14"/>
      <c r="H611" s="14"/>
      <c r="I611" s="14"/>
      <c r="J611" s="14"/>
      <c r="K611" s="14"/>
      <c r="L611" s="14"/>
      <c r="M611" s="14"/>
      <c r="N611" s="14"/>
      <c r="O611" s="14"/>
      <c r="P611" s="14"/>
    </row>
    <row r="612" spans="1:16">
      <c r="A612" s="14"/>
      <c r="B612" s="14"/>
      <c r="C612" s="14"/>
      <c r="D612" s="14"/>
      <c r="E612" s="14"/>
      <c r="F612" s="14"/>
      <c r="G612" s="14"/>
      <c r="H612" s="14"/>
      <c r="I612" s="14"/>
      <c r="J612" s="14"/>
      <c r="K612" s="14"/>
      <c r="L612" s="14"/>
      <c r="M612" s="14"/>
      <c r="N612" s="14"/>
      <c r="O612" s="14"/>
      <c r="P612" s="14"/>
    </row>
    <row r="613" spans="1:16">
      <c r="A613" s="14"/>
      <c r="B613" s="14"/>
      <c r="C613" s="14"/>
      <c r="D613" s="14"/>
      <c r="E613" s="14"/>
      <c r="F613" s="14"/>
      <c r="G613" s="14"/>
      <c r="H613" s="14"/>
      <c r="I613" s="14"/>
      <c r="J613" s="14"/>
      <c r="K613" s="14"/>
      <c r="L613" s="14"/>
      <c r="M613" s="14"/>
      <c r="N613" s="14"/>
      <c r="O613" s="14"/>
      <c r="P613" s="14"/>
    </row>
    <row r="614" spans="1:16">
      <c r="A614" s="14"/>
      <c r="B614" s="14"/>
      <c r="C614" s="14"/>
      <c r="D614" s="14"/>
      <c r="E614" s="14"/>
      <c r="F614" s="14"/>
      <c r="G614" s="14"/>
      <c r="H614" s="14"/>
      <c r="I614" s="14"/>
      <c r="J614" s="14"/>
      <c r="K614" s="14"/>
      <c r="L614" s="14"/>
      <c r="M614" s="14"/>
      <c r="N614" s="14"/>
      <c r="O614" s="14"/>
      <c r="P614" s="14"/>
    </row>
    <row r="615" spans="1:16">
      <c r="A615" s="14"/>
      <c r="B615" s="14"/>
      <c r="C615" s="14"/>
      <c r="D615" s="14"/>
      <c r="E615" s="14"/>
      <c r="F615" s="14"/>
      <c r="G615" s="14"/>
      <c r="H615" s="14"/>
      <c r="I615" s="14"/>
      <c r="J615" s="14"/>
      <c r="K615" s="14"/>
      <c r="L615" s="14"/>
      <c r="M615" s="14"/>
      <c r="N615" s="14"/>
      <c r="O615" s="14"/>
      <c r="P615" s="14"/>
    </row>
    <row r="616" spans="1:16">
      <c r="A616" s="14"/>
      <c r="B616" s="14"/>
      <c r="C616" s="14"/>
      <c r="D616" s="14"/>
      <c r="E616" s="14"/>
      <c r="F616" s="14"/>
      <c r="G616" s="14"/>
      <c r="H616" s="14"/>
      <c r="I616" s="14"/>
      <c r="J616" s="14"/>
      <c r="K616" s="14"/>
      <c r="L616" s="14"/>
      <c r="M616" s="14"/>
      <c r="N616" s="14"/>
      <c r="O616" s="14"/>
      <c r="P616" s="14"/>
    </row>
    <row r="617" spans="1:16">
      <c r="A617" s="14"/>
      <c r="B617" s="14"/>
      <c r="C617" s="14"/>
      <c r="D617" s="14"/>
      <c r="E617" s="14"/>
      <c r="F617" s="14"/>
      <c r="G617" s="14"/>
      <c r="H617" s="14"/>
      <c r="I617" s="14"/>
      <c r="J617" s="14"/>
      <c r="K617" s="14"/>
      <c r="L617" s="14"/>
      <c r="M617" s="14"/>
      <c r="N617" s="14"/>
      <c r="O617" s="14"/>
      <c r="P617" s="14"/>
    </row>
    <row r="618" spans="1:16">
      <c r="A618" s="14"/>
      <c r="B618" s="14"/>
      <c r="C618" s="14"/>
      <c r="D618" s="14"/>
      <c r="E618" s="14"/>
      <c r="F618" s="14"/>
      <c r="G618" s="14"/>
      <c r="H618" s="14"/>
      <c r="I618" s="14"/>
      <c r="J618" s="14"/>
      <c r="K618" s="14"/>
      <c r="L618" s="14"/>
      <c r="M618" s="14"/>
      <c r="N618" s="14"/>
      <c r="O618" s="14"/>
      <c r="P618" s="14"/>
    </row>
    <row r="619" spans="1:16">
      <c r="A619" s="14"/>
      <c r="B619" s="14"/>
      <c r="C619" s="14"/>
      <c r="D619" s="14"/>
      <c r="E619" s="14"/>
      <c r="F619" s="14"/>
      <c r="G619" s="14"/>
      <c r="H619" s="14"/>
      <c r="I619" s="14"/>
      <c r="J619" s="14"/>
      <c r="K619" s="14"/>
      <c r="L619" s="14"/>
      <c r="M619" s="14"/>
      <c r="N619" s="14"/>
      <c r="O619" s="14"/>
      <c r="P619" s="14"/>
    </row>
    <row r="620" spans="1:16">
      <c r="A620" s="14"/>
      <c r="B620" s="14"/>
      <c r="C620" s="14"/>
      <c r="D620" s="14"/>
      <c r="E620" s="14"/>
      <c r="F620" s="14"/>
      <c r="G620" s="14"/>
      <c r="H620" s="14"/>
      <c r="I620" s="14"/>
      <c r="J620" s="14"/>
      <c r="K620" s="14"/>
      <c r="L620" s="14"/>
      <c r="M620" s="14"/>
      <c r="N620" s="14"/>
      <c r="O620" s="14"/>
      <c r="P620" s="14"/>
    </row>
    <row r="621" spans="1:16">
      <c r="A621" s="14"/>
      <c r="B621" s="14"/>
      <c r="C621" s="14"/>
      <c r="D621" s="14"/>
      <c r="E621" s="14"/>
      <c r="F621" s="14"/>
      <c r="G621" s="14"/>
      <c r="H621" s="14"/>
      <c r="I621" s="14"/>
      <c r="J621" s="14"/>
      <c r="K621" s="14"/>
      <c r="L621" s="14"/>
      <c r="M621" s="14"/>
      <c r="N621" s="14"/>
      <c r="O621" s="14"/>
      <c r="P621" s="14"/>
    </row>
    <row r="622" spans="1:16">
      <c r="A622" s="14"/>
      <c r="B622" s="14"/>
      <c r="C622" s="14"/>
      <c r="D622" s="14"/>
      <c r="E622" s="14"/>
      <c r="F622" s="14"/>
      <c r="G622" s="14"/>
      <c r="H622" s="14"/>
      <c r="I622" s="14"/>
      <c r="J622" s="14"/>
      <c r="K622" s="14"/>
      <c r="L622" s="14"/>
      <c r="M622" s="14"/>
      <c r="N622" s="14"/>
      <c r="O622" s="14"/>
      <c r="P622" s="14"/>
    </row>
    <row r="623" spans="1:16">
      <c r="A623" s="14"/>
      <c r="B623" s="14"/>
      <c r="C623" s="14"/>
      <c r="D623" s="14"/>
      <c r="E623" s="14"/>
      <c r="F623" s="14"/>
      <c r="G623" s="14"/>
      <c r="H623" s="14"/>
      <c r="I623" s="14"/>
      <c r="J623" s="14"/>
      <c r="K623" s="14"/>
      <c r="L623" s="14"/>
      <c r="M623" s="14"/>
      <c r="N623" s="14"/>
      <c r="O623" s="14"/>
      <c r="P623" s="14"/>
    </row>
    <row r="624" spans="1:16">
      <c r="A624" s="14"/>
      <c r="B624" s="14"/>
      <c r="C624" s="14"/>
      <c r="D624" s="14"/>
      <c r="E624" s="14"/>
      <c r="F624" s="14"/>
      <c r="G624" s="14"/>
      <c r="H624" s="14"/>
      <c r="I624" s="14"/>
      <c r="J624" s="14"/>
      <c r="K624" s="14"/>
      <c r="L624" s="14"/>
      <c r="M624" s="14"/>
      <c r="N624" s="14"/>
      <c r="O624" s="14"/>
      <c r="P624" s="14"/>
    </row>
    <row r="625" spans="1:16">
      <c r="A625" s="14"/>
      <c r="B625" s="14"/>
      <c r="C625" s="14"/>
      <c r="D625" s="14"/>
      <c r="E625" s="14"/>
      <c r="F625" s="14"/>
      <c r="G625" s="14"/>
      <c r="H625" s="14"/>
      <c r="I625" s="14"/>
      <c r="J625" s="14"/>
      <c r="K625" s="14"/>
      <c r="L625" s="14"/>
      <c r="M625" s="14"/>
      <c r="N625" s="14"/>
      <c r="O625" s="14"/>
      <c r="P625" s="14"/>
    </row>
    <row r="626" spans="1:16">
      <c r="A626" s="14"/>
      <c r="B626" s="14"/>
      <c r="C626" s="14"/>
      <c r="D626" s="14"/>
      <c r="E626" s="14"/>
      <c r="F626" s="14"/>
      <c r="G626" s="14"/>
      <c r="H626" s="14"/>
      <c r="I626" s="14"/>
      <c r="J626" s="14"/>
      <c r="K626" s="14"/>
      <c r="L626" s="14"/>
      <c r="M626" s="14"/>
      <c r="N626" s="14"/>
      <c r="O626" s="14"/>
      <c r="P626" s="14"/>
    </row>
    <row r="627" spans="1:16">
      <c r="A627" s="14"/>
      <c r="B627" s="14"/>
      <c r="C627" s="14"/>
      <c r="D627" s="14"/>
      <c r="E627" s="14"/>
      <c r="F627" s="14"/>
      <c r="G627" s="14"/>
      <c r="H627" s="14"/>
      <c r="I627" s="14"/>
      <c r="J627" s="14"/>
      <c r="K627" s="14"/>
      <c r="L627" s="14"/>
      <c r="M627" s="14"/>
      <c r="N627" s="14"/>
      <c r="O627" s="14"/>
      <c r="P627" s="14"/>
    </row>
    <row r="628" spans="1:16">
      <c r="A628" s="14"/>
      <c r="B628" s="14"/>
      <c r="C628" s="14"/>
      <c r="D628" s="14"/>
      <c r="E628" s="14"/>
      <c r="F628" s="14"/>
      <c r="G628" s="14"/>
      <c r="H628" s="14"/>
      <c r="I628" s="14"/>
      <c r="J628" s="14"/>
      <c r="K628" s="14"/>
      <c r="L628" s="14"/>
      <c r="M628" s="14"/>
      <c r="N628" s="14"/>
      <c r="O628" s="14"/>
      <c r="P628" s="14"/>
    </row>
    <row r="629" spans="1:16">
      <c r="A629" s="14"/>
      <c r="B629" s="14"/>
      <c r="C629" s="14"/>
      <c r="D629" s="14"/>
      <c r="E629" s="14"/>
      <c r="F629" s="14"/>
      <c r="G629" s="14"/>
      <c r="H629" s="14"/>
      <c r="I629" s="14"/>
      <c r="J629" s="14"/>
      <c r="K629" s="14"/>
      <c r="L629" s="14"/>
      <c r="M629" s="14"/>
      <c r="N629" s="14"/>
      <c r="O629" s="14"/>
      <c r="P629" s="14"/>
    </row>
    <row r="630" spans="1:16">
      <c r="A630" s="14"/>
      <c r="B630" s="14"/>
      <c r="C630" s="14"/>
      <c r="D630" s="14"/>
      <c r="E630" s="14"/>
      <c r="F630" s="14"/>
      <c r="G630" s="14"/>
      <c r="H630" s="14"/>
      <c r="I630" s="14"/>
      <c r="J630" s="14"/>
      <c r="K630" s="14"/>
      <c r="L630" s="14"/>
      <c r="M630" s="14"/>
      <c r="N630" s="14"/>
      <c r="O630" s="14"/>
      <c r="P630" s="14"/>
    </row>
    <row r="631" spans="1:16">
      <c r="A631" s="14"/>
      <c r="B631" s="14"/>
      <c r="C631" s="14"/>
      <c r="D631" s="14"/>
      <c r="E631" s="14"/>
      <c r="F631" s="14"/>
      <c r="G631" s="14"/>
      <c r="H631" s="14"/>
      <c r="I631" s="14"/>
      <c r="J631" s="14"/>
      <c r="K631" s="14"/>
      <c r="L631" s="14"/>
      <c r="M631" s="14"/>
      <c r="N631" s="14"/>
      <c r="O631" s="14"/>
      <c r="P631" s="14"/>
    </row>
    <row r="632" spans="1:16">
      <c r="A632" s="14"/>
      <c r="B632" s="14"/>
      <c r="C632" s="14"/>
      <c r="D632" s="14"/>
      <c r="E632" s="14"/>
      <c r="F632" s="14"/>
      <c r="G632" s="14"/>
      <c r="H632" s="14"/>
      <c r="I632" s="14"/>
      <c r="J632" s="14"/>
      <c r="K632" s="14"/>
      <c r="L632" s="14"/>
      <c r="M632" s="14"/>
      <c r="N632" s="14"/>
      <c r="O632" s="14"/>
      <c r="P632" s="14"/>
    </row>
    <row r="633" spans="1:16">
      <c r="A633" s="14"/>
      <c r="B633" s="14"/>
      <c r="C633" s="14"/>
      <c r="D633" s="14"/>
      <c r="E633" s="14"/>
      <c r="F633" s="14"/>
      <c r="G633" s="14"/>
      <c r="H633" s="14"/>
      <c r="I633" s="14"/>
      <c r="J633" s="14"/>
      <c r="K633" s="14"/>
      <c r="L633" s="14"/>
      <c r="M633" s="14"/>
      <c r="N633" s="14"/>
      <c r="O633" s="14"/>
      <c r="P633" s="14"/>
    </row>
    <row r="634" spans="1:16">
      <c r="A634" s="14"/>
      <c r="B634" s="14"/>
      <c r="C634" s="14"/>
      <c r="D634" s="14"/>
      <c r="E634" s="14"/>
      <c r="F634" s="14"/>
      <c r="G634" s="14"/>
      <c r="H634" s="14"/>
      <c r="I634" s="14"/>
      <c r="J634" s="14"/>
      <c r="K634" s="14"/>
      <c r="L634" s="14"/>
      <c r="M634" s="14"/>
      <c r="N634" s="14"/>
      <c r="O634" s="14"/>
      <c r="P634" s="14"/>
    </row>
    <row r="635" spans="1:16">
      <c r="A635" s="14"/>
      <c r="B635" s="14"/>
      <c r="C635" s="14"/>
      <c r="D635" s="14"/>
      <c r="E635" s="14"/>
      <c r="F635" s="14"/>
      <c r="G635" s="14"/>
      <c r="H635" s="14"/>
      <c r="I635" s="14"/>
      <c r="J635" s="14"/>
      <c r="K635" s="14"/>
      <c r="L635" s="14"/>
      <c r="M635" s="14"/>
      <c r="N635" s="14"/>
      <c r="O635" s="14"/>
      <c r="P635" s="14"/>
    </row>
    <row r="636" spans="1:16">
      <c r="A636" s="14"/>
      <c r="B636" s="14"/>
      <c r="C636" s="14"/>
      <c r="D636" s="14"/>
      <c r="E636" s="14"/>
      <c r="F636" s="14"/>
      <c r="G636" s="14"/>
      <c r="H636" s="14"/>
      <c r="I636" s="14"/>
      <c r="J636" s="14"/>
      <c r="K636" s="14"/>
      <c r="L636" s="14"/>
      <c r="M636" s="14"/>
      <c r="N636" s="14"/>
      <c r="O636" s="14"/>
      <c r="P636" s="14"/>
    </row>
    <row r="637" spans="1:16">
      <c r="A637" s="14"/>
      <c r="B637" s="14"/>
      <c r="C637" s="14"/>
      <c r="D637" s="14"/>
      <c r="E637" s="14"/>
      <c r="F637" s="14"/>
      <c r="G637" s="14"/>
      <c r="H637" s="14"/>
      <c r="I637" s="14"/>
      <c r="J637" s="14"/>
      <c r="K637" s="14"/>
      <c r="L637" s="14"/>
      <c r="M637" s="14"/>
      <c r="N637" s="14"/>
      <c r="O637" s="14"/>
      <c r="P637" s="14"/>
    </row>
    <row r="638" spans="1:16">
      <c r="A638" s="14"/>
      <c r="B638" s="14"/>
      <c r="C638" s="14"/>
      <c r="D638" s="14"/>
      <c r="E638" s="14"/>
      <c r="F638" s="14"/>
      <c r="G638" s="14"/>
      <c r="H638" s="14"/>
      <c r="I638" s="14"/>
      <c r="J638" s="14"/>
      <c r="K638" s="14"/>
      <c r="L638" s="14"/>
      <c r="M638" s="14"/>
      <c r="N638" s="14"/>
      <c r="O638" s="14"/>
      <c r="P638" s="14"/>
    </row>
    <row r="639" spans="1:16">
      <c r="A639" s="14"/>
      <c r="B639" s="14"/>
      <c r="C639" s="14"/>
      <c r="D639" s="14"/>
      <c r="E639" s="14"/>
      <c r="F639" s="14"/>
      <c r="G639" s="14"/>
      <c r="H639" s="14"/>
      <c r="I639" s="14"/>
      <c r="J639" s="14"/>
      <c r="K639" s="14"/>
      <c r="L639" s="14"/>
      <c r="M639" s="14"/>
      <c r="N639" s="14"/>
      <c r="O639" s="14"/>
      <c r="P639" s="14"/>
    </row>
    <row r="640" spans="1:16">
      <c r="A640" s="14"/>
      <c r="B640" s="14"/>
      <c r="C640" s="14"/>
      <c r="D640" s="14"/>
      <c r="E640" s="14"/>
      <c r="F640" s="14"/>
      <c r="G640" s="14"/>
      <c r="H640" s="14"/>
      <c r="I640" s="14"/>
      <c r="J640" s="14"/>
      <c r="K640" s="14"/>
      <c r="L640" s="14"/>
      <c r="M640" s="14"/>
      <c r="N640" s="14"/>
      <c r="O640" s="14"/>
      <c r="P640" s="14"/>
    </row>
    <row r="641" spans="1:16">
      <c r="A641" s="14"/>
      <c r="B641" s="14"/>
      <c r="C641" s="14"/>
      <c r="D641" s="14"/>
      <c r="E641" s="14"/>
      <c r="F641" s="14"/>
      <c r="G641" s="14"/>
      <c r="H641" s="14"/>
      <c r="I641" s="14"/>
      <c r="J641" s="14"/>
      <c r="K641" s="14"/>
      <c r="L641" s="14"/>
      <c r="M641" s="14"/>
      <c r="N641" s="14"/>
      <c r="O641" s="14"/>
      <c r="P641" s="14"/>
    </row>
    <row r="642" spans="1:16">
      <c r="A642" s="14"/>
      <c r="B642" s="14"/>
      <c r="C642" s="14"/>
      <c r="D642" s="14"/>
      <c r="E642" s="14"/>
      <c r="F642" s="14"/>
      <c r="G642" s="14"/>
      <c r="H642" s="14"/>
      <c r="I642" s="14"/>
      <c r="J642" s="14"/>
      <c r="K642" s="14"/>
      <c r="L642" s="14"/>
      <c r="M642" s="14"/>
      <c r="N642" s="14"/>
      <c r="O642" s="14"/>
      <c r="P642" s="14"/>
    </row>
    <row r="643" spans="1:16">
      <c r="A643" s="14"/>
      <c r="B643" s="14"/>
      <c r="C643" s="14"/>
      <c r="D643" s="14"/>
      <c r="E643" s="14"/>
      <c r="F643" s="14"/>
      <c r="G643" s="14"/>
      <c r="H643" s="14"/>
      <c r="I643" s="14"/>
      <c r="J643" s="14"/>
      <c r="K643" s="14"/>
      <c r="L643" s="14"/>
      <c r="M643" s="14"/>
      <c r="N643" s="14"/>
      <c r="O643" s="14"/>
      <c r="P643" s="14"/>
    </row>
    <row r="644" spans="1:16">
      <c r="A644" s="14"/>
      <c r="B644" s="14"/>
      <c r="C644" s="14"/>
      <c r="D644" s="14"/>
      <c r="E644" s="14"/>
      <c r="F644" s="14"/>
      <c r="G644" s="14"/>
      <c r="H644" s="14"/>
      <c r="I644" s="14"/>
      <c r="J644" s="14"/>
      <c r="K644" s="14"/>
      <c r="L644" s="14"/>
      <c r="M644" s="14"/>
      <c r="N644" s="14"/>
      <c r="O644" s="14"/>
      <c r="P644" s="14"/>
    </row>
    <row r="645" spans="1:16">
      <c r="A645" s="14"/>
      <c r="B645" s="14"/>
      <c r="C645" s="14"/>
      <c r="D645" s="14"/>
      <c r="E645" s="14"/>
      <c r="F645" s="14"/>
      <c r="G645" s="14"/>
      <c r="H645" s="14"/>
      <c r="I645" s="14"/>
      <c r="J645" s="14"/>
      <c r="K645" s="14"/>
      <c r="L645" s="14"/>
      <c r="M645" s="14"/>
      <c r="N645" s="14"/>
      <c r="O645" s="14"/>
      <c r="P645" s="14"/>
    </row>
    <row r="646" spans="1:16">
      <c r="A646" s="14"/>
      <c r="B646" s="14"/>
      <c r="C646" s="14"/>
      <c r="D646" s="14"/>
      <c r="E646" s="14"/>
      <c r="F646" s="14"/>
      <c r="G646" s="14"/>
      <c r="H646" s="14"/>
      <c r="I646" s="14"/>
      <c r="J646" s="14"/>
      <c r="K646" s="14"/>
      <c r="L646" s="14"/>
      <c r="M646" s="14"/>
      <c r="N646" s="14"/>
      <c r="O646" s="14"/>
      <c r="P646" s="14"/>
    </row>
    <row r="647" spans="1:16">
      <c r="A647" s="14"/>
      <c r="B647" s="14"/>
      <c r="C647" s="14"/>
      <c r="D647" s="14"/>
      <c r="E647" s="14"/>
      <c r="F647" s="14"/>
      <c r="G647" s="14"/>
      <c r="H647" s="14"/>
      <c r="I647" s="14"/>
      <c r="J647" s="14"/>
      <c r="K647" s="14"/>
      <c r="L647" s="14"/>
      <c r="M647" s="14"/>
      <c r="N647" s="14"/>
      <c r="O647" s="14"/>
      <c r="P647" s="14"/>
    </row>
    <row r="648" spans="1:16">
      <c r="A648" s="14"/>
      <c r="B648" s="14"/>
      <c r="C648" s="14"/>
      <c r="D648" s="14"/>
      <c r="E648" s="14"/>
      <c r="F648" s="14"/>
      <c r="G648" s="14"/>
      <c r="H648" s="14"/>
      <c r="I648" s="14"/>
      <c r="J648" s="14"/>
      <c r="K648" s="14"/>
      <c r="L648" s="14"/>
      <c r="M648" s="14"/>
      <c r="N648" s="14"/>
      <c r="O648" s="14"/>
      <c r="P648" s="14"/>
    </row>
    <row r="649" spans="1:16">
      <c r="A649" s="14"/>
      <c r="B649" s="14"/>
      <c r="C649" s="14"/>
      <c r="D649" s="14"/>
      <c r="E649" s="14"/>
      <c r="F649" s="14"/>
      <c r="G649" s="14"/>
      <c r="H649" s="14"/>
      <c r="I649" s="14"/>
      <c r="J649" s="14"/>
      <c r="K649" s="14"/>
      <c r="L649" s="14"/>
      <c r="M649" s="14"/>
      <c r="N649" s="14"/>
      <c r="O649" s="14"/>
      <c r="P649" s="14"/>
    </row>
    <row r="650" spans="1:16">
      <c r="A650" s="14"/>
      <c r="B650" s="14"/>
      <c r="C650" s="14"/>
      <c r="D650" s="14"/>
      <c r="E650" s="14"/>
      <c r="F650" s="14"/>
      <c r="G650" s="14"/>
      <c r="H650" s="14"/>
      <c r="I650" s="14"/>
      <c r="J650" s="14"/>
      <c r="K650" s="14"/>
      <c r="L650" s="14"/>
      <c r="M650" s="14"/>
      <c r="N650" s="14"/>
      <c r="O650" s="14"/>
      <c r="P650" s="14"/>
    </row>
    <row r="651" spans="1:16">
      <c r="A651" s="14"/>
      <c r="B651" s="14"/>
      <c r="C651" s="14"/>
      <c r="D651" s="14"/>
      <c r="E651" s="14"/>
      <c r="F651" s="14"/>
      <c r="G651" s="14"/>
      <c r="H651" s="14"/>
      <c r="I651" s="14"/>
      <c r="J651" s="14"/>
      <c r="K651" s="14"/>
      <c r="L651" s="14"/>
      <c r="M651" s="14"/>
      <c r="N651" s="14"/>
      <c r="O651" s="14"/>
      <c r="P651" s="14"/>
    </row>
    <row r="652" spans="1:16">
      <c r="A652" s="14"/>
      <c r="B652" s="14"/>
      <c r="C652" s="14"/>
      <c r="D652" s="14"/>
      <c r="E652" s="14"/>
      <c r="F652" s="14"/>
      <c r="G652" s="14"/>
      <c r="H652" s="14"/>
      <c r="I652" s="14"/>
      <c r="J652" s="14"/>
      <c r="K652" s="14"/>
      <c r="L652" s="14"/>
      <c r="M652" s="14"/>
      <c r="N652" s="14"/>
      <c r="O652" s="14"/>
      <c r="P652" s="14"/>
    </row>
    <row r="653" spans="1:16">
      <c r="A653" s="14"/>
      <c r="B653" s="14"/>
      <c r="C653" s="14"/>
      <c r="D653" s="14"/>
      <c r="E653" s="14"/>
      <c r="F653" s="14"/>
      <c r="G653" s="14"/>
      <c r="H653" s="14"/>
      <c r="I653" s="14"/>
      <c r="J653" s="14"/>
      <c r="K653" s="14"/>
      <c r="L653" s="14"/>
      <c r="M653" s="14"/>
      <c r="N653" s="14"/>
      <c r="O653" s="14"/>
      <c r="P653" s="14"/>
    </row>
    <row r="654" spans="1:16">
      <c r="A654" s="14"/>
      <c r="B654" s="14"/>
      <c r="C654" s="14"/>
      <c r="D654" s="14"/>
      <c r="E654" s="14"/>
      <c r="F654" s="14"/>
      <c r="G654" s="14"/>
      <c r="H654" s="14"/>
      <c r="I654" s="14"/>
      <c r="J654" s="14"/>
      <c r="K654" s="14"/>
      <c r="L654" s="14"/>
      <c r="M654" s="14"/>
      <c r="N654" s="14"/>
      <c r="O654" s="14"/>
      <c r="P654" s="14"/>
    </row>
    <row r="655" spans="1:16">
      <c r="A655" s="14"/>
      <c r="B655" s="14"/>
      <c r="C655" s="14"/>
      <c r="D655" s="14"/>
      <c r="E655" s="14"/>
      <c r="F655" s="14"/>
      <c r="G655" s="14"/>
      <c r="H655" s="14"/>
      <c r="I655" s="14"/>
      <c r="J655" s="14"/>
      <c r="K655" s="14"/>
      <c r="L655" s="14"/>
      <c r="M655" s="14"/>
      <c r="N655" s="14"/>
      <c r="O655" s="14"/>
      <c r="P655" s="14"/>
    </row>
    <row r="656" spans="1:16">
      <c r="A656" s="14"/>
      <c r="B656" s="14"/>
      <c r="C656" s="14"/>
      <c r="D656" s="14"/>
      <c r="E656" s="14"/>
      <c r="F656" s="14"/>
      <c r="G656" s="14"/>
      <c r="H656" s="14"/>
      <c r="I656" s="14"/>
      <c r="J656" s="14"/>
      <c r="K656" s="14"/>
      <c r="L656" s="14"/>
      <c r="M656" s="14"/>
      <c r="N656" s="14"/>
      <c r="O656" s="14"/>
      <c r="P656" s="14"/>
    </row>
    <row r="657" spans="1:16">
      <c r="A657" s="14"/>
      <c r="B657" s="14"/>
      <c r="C657" s="14"/>
      <c r="D657" s="14"/>
      <c r="E657" s="14"/>
      <c r="F657" s="14"/>
      <c r="G657" s="14"/>
      <c r="H657" s="14"/>
      <c r="I657" s="14"/>
      <c r="J657" s="14"/>
      <c r="K657" s="14"/>
      <c r="L657" s="14"/>
      <c r="M657" s="14"/>
      <c r="N657" s="14"/>
      <c r="O657" s="14"/>
      <c r="P657" s="14"/>
    </row>
    <row r="658" spans="1:16">
      <c r="A658" s="14"/>
      <c r="B658" s="14"/>
      <c r="C658" s="14"/>
      <c r="D658" s="14"/>
      <c r="E658" s="14"/>
      <c r="F658" s="14"/>
      <c r="G658" s="14"/>
      <c r="H658" s="14"/>
      <c r="I658" s="14"/>
      <c r="J658" s="14"/>
      <c r="K658" s="14"/>
      <c r="L658" s="14"/>
      <c r="M658" s="14"/>
      <c r="N658" s="14"/>
      <c r="O658" s="14"/>
      <c r="P658" s="14"/>
    </row>
    <row r="659" spans="1:16">
      <c r="A659" s="14"/>
      <c r="B659" s="14"/>
      <c r="C659" s="14"/>
      <c r="D659" s="14"/>
      <c r="E659" s="14"/>
      <c r="F659" s="14"/>
      <c r="G659" s="14"/>
      <c r="H659" s="14"/>
      <c r="I659" s="14"/>
      <c r="J659" s="14"/>
      <c r="K659" s="14"/>
      <c r="L659" s="14"/>
      <c r="M659" s="14"/>
      <c r="N659" s="14"/>
      <c r="O659" s="14"/>
      <c r="P659" s="14"/>
    </row>
    <row r="660" spans="1:16">
      <c r="A660" s="14"/>
      <c r="B660" s="14"/>
      <c r="C660" s="14"/>
      <c r="D660" s="14"/>
      <c r="E660" s="14"/>
      <c r="F660" s="14"/>
      <c r="G660" s="14"/>
      <c r="H660" s="14"/>
      <c r="I660" s="14"/>
      <c r="J660" s="14"/>
      <c r="K660" s="14"/>
      <c r="L660" s="14"/>
      <c r="M660" s="14"/>
      <c r="N660" s="14"/>
      <c r="O660" s="14"/>
      <c r="P660" s="14"/>
    </row>
    <row r="661" spans="1:16">
      <c r="A661" s="14"/>
      <c r="B661" s="14"/>
      <c r="C661" s="14"/>
      <c r="D661" s="14"/>
      <c r="E661" s="14"/>
      <c r="F661" s="14"/>
      <c r="G661" s="14"/>
      <c r="H661" s="14"/>
      <c r="I661" s="14"/>
      <c r="J661" s="14"/>
      <c r="K661" s="14"/>
      <c r="L661" s="14"/>
      <c r="M661" s="14"/>
      <c r="N661" s="14"/>
      <c r="O661" s="14"/>
      <c r="P661" s="14"/>
    </row>
    <row r="662" spans="1:16">
      <c r="A662" s="14"/>
      <c r="B662" s="14"/>
      <c r="C662" s="14"/>
      <c r="D662" s="14"/>
      <c r="E662" s="14"/>
      <c r="F662" s="14"/>
      <c r="G662" s="14"/>
      <c r="H662" s="14"/>
      <c r="I662" s="14"/>
      <c r="J662" s="14"/>
      <c r="K662" s="14"/>
      <c r="L662" s="14"/>
      <c r="M662" s="14"/>
      <c r="N662" s="14"/>
      <c r="O662" s="14"/>
      <c r="P662" s="14"/>
    </row>
    <row r="663" spans="1:16">
      <c r="A663" s="14"/>
      <c r="B663" s="14"/>
      <c r="C663" s="14"/>
      <c r="D663" s="14"/>
      <c r="E663" s="14"/>
      <c r="F663" s="14"/>
      <c r="G663" s="14"/>
      <c r="H663" s="14"/>
      <c r="I663" s="14"/>
      <c r="J663" s="14"/>
      <c r="K663" s="14"/>
      <c r="L663" s="14"/>
      <c r="M663" s="14"/>
      <c r="N663" s="14"/>
      <c r="O663" s="14"/>
      <c r="P663" s="14"/>
    </row>
    <row r="664" spans="1:16">
      <c r="A664" s="14"/>
      <c r="B664" s="14"/>
      <c r="C664" s="14"/>
      <c r="D664" s="14"/>
      <c r="E664" s="14"/>
      <c r="F664" s="14"/>
      <c r="G664" s="14"/>
      <c r="H664" s="14"/>
      <c r="I664" s="14"/>
      <c r="J664" s="14"/>
      <c r="K664" s="14"/>
      <c r="L664" s="14"/>
      <c r="M664" s="14"/>
      <c r="N664" s="14"/>
      <c r="O664" s="14"/>
      <c r="P664" s="14"/>
    </row>
    <row r="665" spans="1:16">
      <c r="A665" s="14"/>
      <c r="B665" s="14"/>
      <c r="C665" s="14"/>
      <c r="D665" s="14"/>
      <c r="E665" s="14"/>
      <c r="F665" s="14"/>
      <c r="G665" s="14"/>
      <c r="H665" s="14"/>
      <c r="I665" s="14"/>
      <c r="J665" s="14"/>
      <c r="K665" s="14"/>
      <c r="L665" s="14"/>
      <c r="M665" s="14"/>
      <c r="N665" s="14"/>
      <c r="O665" s="14"/>
      <c r="P665" s="14"/>
    </row>
    <row r="666" spans="1:16">
      <c r="A666" s="14"/>
      <c r="B666" s="14"/>
      <c r="C666" s="14"/>
      <c r="D666" s="14"/>
      <c r="E666" s="14"/>
      <c r="F666" s="14"/>
      <c r="G666" s="14"/>
      <c r="H666" s="14"/>
      <c r="I666" s="14"/>
      <c r="J666" s="14"/>
      <c r="K666" s="14"/>
      <c r="L666" s="14"/>
      <c r="M666" s="14"/>
      <c r="N666" s="14"/>
      <c r="O666" s="14"/>
      <c r="P666" s="14"/>
    </row>
    <row r="667" spans="1:16">
      <c r="A667" s="14"/>
      <c r="B667" s="14"/>
      <c r="C667" s="14"/>
      <c r="D667" s="14"/>
      <c r="E667" s="14"/>
      <c r="F667" s="14"/>
      <c r="G667" s="14"/>
      <c r="H667" s="14"/>
      <c r="I667" s="14"/>
      <c r="J667" s="14"/>
      <c r="K667" s="14"/>
      <c r="L667" s="14"/>
      <c r="M667" s="14"/>
      <c r="N667" s="14"/>
      <c r="O667" s="14"/>
      <c r="P667" s="14"/>
    </row>
    <row r="668" spans="1:16">
      <c r="A668" s="14"/>
      <c r="B668" s="14"/>
      <c r="C668" s="14"/>
      <c r="D668" s="14"/>
      <c r="E668" s="14"/>
      <c r="F668" s="14"/>
      <c r="G668" s="14"/>
      <c r="H668" s="14"/>
      <c r="I668" s="14"/>
      <c r="J668" s="14"/>
      <c r="K668" s="14"/>
      <c r="L668" s="14"/>
      <c r="M668" s="14"/>
      <c r="N668" s="14"/>
      <c r="O668" s="14"/>
      <c r="P668" s="14"/>
    </row>
    <row r="669" spans="1:16">
      <c r="A669" s="14"/>
      <c r="B669" s="14"/>
      <c r="C669" s="14"/>
      <c r="D669" s="14"/>
      <c r="E669" s="14"/>
      <c r="F669" s="14"/>
      <c r="G669" s="14"/>
      <c r="H669" s="14"/>
      <c r="I669" s="14"/>
      <c r="J669" s="14"/>
      <c r="K669" s="14"/>
      <c r="L669" s="14"/>
      <c r="M669" s="14"/>
      <c r="N669" s="14"/>
      <c r="O669" s="14"/>
      <c r="P669" s="14"/>
    </row>
    <row r="670" spans="1:16">
      <c r="A670" s="14"/>
      <c r="B670" s="14"/>
      <c r="C670" s="14"/>
      <c r="D670" s="14"/>
      <c r="E670" s="14"/>
      <c r="F670" s="14"/>
      <c r="G670" s="14"/>
      <c r="H670" s="14"/>
      <c r="I670" s="14"/>
      <c r="J670" s="14"/>
      <c r="K670" s="14"/>
      <c r="L670" s="14"/>
      <c r="M670" s="14"/>
      <c r="N670" s="14"/>
      <c r="O670" s="14"/>
      <c r="P670" s="14"/>
    </row>
    <row r="671" spans="1:16">
      <c r="A671" s="14"/>
      <c r="B671" s="14"/>
      <c r="C671" s="14"/>
      <c r="D671" s="14"/>
      <c r="E671" s="14"/>
      <c r="F671" s="14"/>
      <c r="G671" s="14"/>
      <c r="H671" s="14"/>
      <c r="I671" s="14"/>
      <c r="J671" s="14"/>
      <c r="K671" s="14"/>
      <c r="L671" s="14"/>
      <c r="M671" s="14"/>
      <c r="N671" s="14"/>
      <c r="O671" s="14"/>
      <c r="P671" s="14"/>
    </row>
    <row r="672" spans="1:16">
      <c r="A672" s="14"/>
      <c r="B672" s="14"/>
      <c r="C672" s="14"/>
      <c r="D672" s="14"/>
      <c r="E672" s="14"/>
      <c r="F672" s="14"/>
      <c r="G672" s="14"/>
      <c r="H672" s="14"/>
      <c r="I672" s="14"/>
      <c r="J672" s="14"/>
      <c r="K672" s="14"/>
      <c r="L672" s="14"/>
      <c r="M672" s="14"/>
      <c r="N672" s="14"/>
      <c r="O672" s="14"/>
      <c r="P672" s="14"/>
    </row>
    <row r="673" spans="1:16">
      <c r="A673" s="14"/>
      <c r="B673" s="14"/>
      <c r="C673" s="14"/>
      <c r="D673" s="14"/>
      <c r="E673" s="14"/>
      <c r="F673" s="14"/>
      <c r="G673" s="14"/>
      <c r="H673" s="14"/>
      <c r="I673" s="14"/>
      <c r="J673" s="14"/>
      <c r="K673" s="14"/>
      <c r="L673" s="14"/>
      <c r="M673" s="14"/>
      <c r="N673" s="14"/>
      <c r="O673" s="14"/>
      <c r="P673" s="14"/>
    </row>
    <row r="674" spans="1:16">
      <c r="A674" s="14"/>
      <c r="B674" s="14"/>
      <c r="C674" s="14"/>
      <c r="D674" s="14"/>
      <c r="E674" s="14"/>
      <c r="F674" s="14"/>
      <c r="G674" s="14"/>
      <c r="H674" s="14"/>
      <c r="I674" s="14"/>
      <c r="J674" s="14"/>
      <c r="K674" s="14"/>
      <c r="L674" s="14"/>
      <c r="M674" s="14"/>
      <c r="N674" s="14"/>
      <c r="O674" s="14"/>
      <c r="P674" s="14"/>
    </row>
    <row r="675" spans="1:16">
      <c r="A675" s="14"/>
      <c r="B675" s="14"/>
      <c r="C675" s="14"/>
      <c r="D675" s="14"/>
      <c r="E675" s="14"/>
      <c r="F675" s="14"/>
      <c r="G675" s="14"/>
      <c r="H675" s="14"/>
      <c r="I675" s="14"/>
      <c r="J675" s="14"/>
      <c r="K675" s="14"/>
      <c r="L675" s="14"/>
      <c r="M675" s="14"/>
      <c r="N675" s="14"/>
      <c r="O675" s="14"/>
      <c r="P675" s="14"/>
    </row>
    <row r="676" spans="1:16">
      <c r="A676" s="14"/>
      <c r="B676" s="14"/>
      <c r="C676" s="14"/>
      <c r="D676" s="14"/>
      <c r="E676" s="14"/>
      <c r="F676" s="14"/>
      <c r="G676" s="14"/>
      <c r="H676" s="14"/>
      <c r="I676" s="14"/>
      <c r="J676" s="14"/>
      <c r="K676" s="14"/>
      <c r="L676" s="14"/>
      <c r="M676" s="14"/>
      <c r="N676" s="14"/>
      <c r="O676" s="14"/>
      <c r="P676" s="14"/>
    </row>
    <row r="677" spans="1:16">
      <c r="A677" s="14"/>
      <c r="B677" s="14"/>
      <c r="C677" s="14"/>
      <c r="D677" s="14"/>
      <c r="E677" s="14"/>
      <c r="F677" s="14"/>
      <c r="G677" s="14"/>
      <c r="H677" s="14"/>
      <c r="I677" s="14"/>
      <c r="J677" s="14"/>
      <c r="K677" s="14"/>
      <c r="L677" s="14"/>
      <c r="M677" s="14"/>
      <c r="N677" s="14"/>
      <c r="O677" s="14"/>
      <c r="P677" s="14"/>
    </row>
    <row r="678" spans="1:16">
      <c r="A678" s="14"/>
      <c r="B678" s="14"/>
      <c r="C678" s="14"/>
      <c r="D678" s="14"/>
      <c r="E678" s="14"/>
      <c r="F678" s="14"/>
      <c r="G678" s="14"/>
      <c r="H678" s="14"/>
      <c r="I678" s="14"/>
      <c r="J678" s="14"/>
      <c r="K678" s="14"/>
      <c r="L678" s="14"/>
      <c r="M678" s="14"/>
      <c r="N678" s="14"/>
      <c r="O678" s="14"/>
      <c r="P678" s="14"/>
    </row>
    <row r="679" spans="1:16">
      <c r="A679" s="14"/>
      <c r="B679" s="14"/>
      <c r="C679" s="14"/>
      <c r="D679" s="14"/>
      <c r="E679" s="14"/>
      <c r="F679" s="14"/>
      <c r="G679" s="14"/>
      <c r="H679" s="14"/>
      <c r="I679" s="14"/>
      <c r="J679" s="14"/>
      <c r="K679" s="14"/>
      <c r="L679" s="14"/>
      <c r="M679" s="14"/>
      <c r="N679" s="14"/>
      <c r="O679" s="14"/>
      <c r="P679" s="14"/>
    </row>
    <row r="680" spans="1:16">
      <c r="A680" s="14"/>
      <c r="B680" s="14"/>
      <c r="C680" s="14"/>
      <c r="D680" s="14"/>
      <c r="E680" s="14"/>
      <c r="F680" s="14"/>
      <c r="G680" s="14"/>
      <c r="H680" s="14"/>
      <c r="I680" s="14"/>
      <c r="J680" s="14"/>
      <c r="K680" s="14"/>
      <c r="L680" s="14"/>
      <c r="M680" s="14"/>
      <c r="N680" s="14"/>
      <c r="O680" s="14"/>
      <c r="P680" s="14"/>
    </row>
    <row r="681" spans="1:16">
      <c r="A681" s="14"/>
      <c r="B681" s="14"/>
      <c r="C681" s="14"/>
      <c r="D681" s="14"/>
      <c r="E681" s="14"/>
      <c r="F681" s="14"/>
      <c r="G681" s="14"/>
      <c r="H681" s="14"/>
      <c r="I681" s="14"/>
      <c r="J681" s="14"/>
      <c r="K681" s="14"/>
      <c r="L681" s="14"/>
      <c r="M681" s="14"/>
      <c r="N681" s="14"/>
      <c r="O681" s="14"/>
      <c r="P681" s="14"/>
    </row>
    <row r="682" spans="1:16">
      <c r="A682" s="14"/>
      <c r="B682" s="14"/>
      <c r="C682" s="14"/>
      <c r="D682" s="14"/>
      <c r="E682" s="14"/>
      <c r="F682" s="14"/>
      <c r="G682" s="14"/>
      <c r="H682" s="14"/>
      <c r="I682" s="14"/>
      <c r="J682" s="14"/>
      <c r="K682" s="14"/>
      <c r="L682" s="14"/>
      <c r="M682" s="14"/>
      <c r="N682" s="14"/>
      <c r="O682" s="14"/>
      <c r="P682" s="14"/>
    </row>
    <row r="683" spans="1:16">
      <c r="A683" s="14"/>
      <c r="B683" s="14"/>
      <c r="C683" s="14"/>
      <c r="D683" s="14"/>
      <c r="E683" s="14"/>
      <c r="F683" s="14"/>
      <c r="G683" s="14"/>
      <c r="H683" s="14"/>
      <c r="I683" s="14"/>
      <c r="J683" s="14"/>
      <c r="K683" s="14"/>
      <c r="L683" s="14"/>
      <c r="M683" s="14"/>
      <c r="N683" s="14"/>
      <c r="O683" s="14"/>
      <c r="P683" s="14"/>
    </row>
    <row r="684" spans="1:16">
      <c r="A684" s="14"/>
      <c r="B684" s="14"/>
      <c r="C684" s="14"/>
      <c r="D684" s="14"/>
      <c r="E684" s="14"/>
      <c r="F684" s="14"/>
      <c r="G684" s="14"/>
      <c r="H684" s="14"/>
      <c r="I684" s="14"/>
      <c r="J684" s="14"/>
      <c r="K684" s="14"/>
      <c r="L684" s="14"/>
      <c r="M684" s="14"/>
      <c r="N684" s="14"/>
      <c r="O684" s="14"/>
      <c r="P684" s="14"/>
    </row>
    <row r="685" spans="1:16">
      <c r="A685" s="14"/>
      <c r="B685" s="14"/>
      <c r="C685" s="14"/>
      <c r="D685" s="14"/>
      <c r="E685" s="14"/>
      <c r="F685" s="14"/>
      <c r="G685" s="14"/>
      <c r="H685" s="14"/>
      <c r="I685" s="14"/>
      <c r="J685" s="14"/>
      <c r="K685" s="14"/>
      <c r="L685" s="14"/>
      <c r="M685" s="14"/>
      <c r="N685" s="14"/>
      <c r="O685" s="14"/>
      <c r="P685" s="14"/>
    </row>
    <row r="686" spans="1:16">
      <c r="A686" s="14"/>
      <c r="B686" s="14"/>
      <c r="C686" s="14"/>
      <c r="D686" s="14"/>
      <c r="E686" s="14"/>
      <c r="F686" s="14"/>
      <c r="G686" s="14"/>
      <c r="H686" s="14"/>
      <c r="I686" s="14"/>
      <c r="J686" s="14"/>
      <c r="K686" s="14"/>
      <c r="L686" s="14"/>
      <c r="M686" s="14"/>
      <c r="N686" s="14"/>
      <c r="O686" s="14"/>
      <c r="P686" s="14"/>
    </row>
    <row r="687" spans="1:16">
      <c r="A687" s="14"/>
      <c r="B687" s="14"/>
      <c r="C687" s="14"/>
      <c r="D687" s="14"/>
      <c r="E687" s="14"/>
      <c r="F687" s="14"/>
      <c r="G687" s="14"/>
      <c r="H687" s="14"/>
      <c r="I687" s="14"/>
      <c r="J687" s="14"/>
      <c r="K687" s="14"/>
      <c r="L687" s="14"/>
      <c r="M687" s="14"/>
      <c r="N687" s="14"/>
      <c r="O687" s="14"/>
      <c r="P687" s="14"/>
    </row>
    <row r="688" spans="1:16">
      <c r="A688" s="14"/>
      <c r="B688" s="14"/>
      <c r="C688" s="14"/>
      <c r="D688" s="14"/>
      <c r="E688" s="14"/>
      <c r="F688" s="14"/>
      <c r="G688" s="14"/>
      <c r="H688" s="14"/>
      <c r="I688" s="14"/>
      <c r="J688" s="14"/>
      <c r="K688" s="14"/>
      <c r="L688" s="14"/>
      <c r="M688" s="14"/>
      <c r="N688" s="14"/>
      <c r="O688" s="14"/>
      <c r="P688" s="14"/>
    </row>
    <row r="689" spans="1:16">
      <c r="A689" s="14"/>
      <c r="B689" s="14"/>
      <c r="C689" s="14"/>
      <c r="D689" s="14"/>
      <c r="E689" s="14"/>
      <c r="F689" s="14"/>
      <c r="G689" s="14"/>
      <c r="H689" s="14"/>
      <c r="I689" s="14"/>
      <c r="J689" s="14"/>
      <c r="K689" s="14"/>
      <c r="L689" s="14"/>
      <c r="M689" s="14"/>
      <c r="N689" s="14"/>
      <c r="O689" s="14"/>
      <c r="P689" s="14"/>
    </row>
    <row r="690" spans="1:16">
      <c r="A690" s="14"/>
      <c r="B690" s="14"/>
      <c r="C690" s="14"/>
      <c r="D690" s="14"/>
      <c r="E690" s="14"/>
      <c r="F690" s="14"/>
      <c r="G690" s="14"/>
      <c r="H690" s="14"/>
      <c r="I690" s="14"/>
      <c r="J690" s="14"/>
      <c r="K690" s="14"/>
      <c r="L690" s="14"/>
      <c r="M690" s="14"/>
      <c r="N690" s="14"/>
      <c r="O690" s="14"/>
      <c r="P690" s="14"/>
    </row>
    <row r="691" spans="1:16">
      <c r="A691" s="14"/>
      <c r="B691" s="14"/>
      <c r="C691" s="14"/>
      <c r="D691" s="14"/>
      <c r="E691" s="14"/>
      <c r="F691" s="14"/>
      <c r="G691" s="14"/>
      <c r="H691" s="14"/>
      <c r="I691" s="14"/>
      <c r="J691" s="14"/>
      <c r="K691" s="14"/>
      <c r="L691" s="14"/>
      <c r="M691" s="14"/>
      <c r="N691" s="14"/>
      <c r="O691" s="14"/>
      <c r="P691" s="14"/>
    </row>
    <row r="692" spans="1:16">
      <c r="A692" s="14"/>
      <c r="B692" s="14"/>
      <c r="C692" s="14"/>
      <c r="D692" s="14"/>
      <c r="E692" s="14"/>
      <c r="F692" s="14"/>
      <c r="G692" s="14"/>
      <c r="H692" s="14"/>
      <c r="I692" s="14"/>
      <c r="J692" s="14"/>
      <c r="K692" s="14"/>
      <c r="L692" s="14"/>
      <c r="M692" s="14"/>
      <c r="N692" s="14"/>
      <c r="O692" s="14"/>
      <c r="P692" s="14"/>
    </row>
    <row r="693" spans="1:16">
      <c r="A693" s="14"/>
      <c r="B693" s="14"/>
      <c r="C693" s="14"/>
      <c r="D693" s="14"/>
      <c r="E693" s="14"/>
      <c r="F693" s="14"/>
      <c r="G693" s="14"/>
      <c r="H693" s="14"/>
      <c r="I693" s="14"/>
      <c r="J693" s="14"/>
      <c r="K693" s="14"/>
      <c r="L693" s="14"/>
      <c r="M693" s="14"/>
      <c r="N693" s="14"/>
      <c r="O693" s="14"/>
      <c r="P693" s="14"/>
    </row>
    <row r="694" spans="1:16">
      <c r="A694" s="14"/>
      <c r="B694" s="14"/>
      <c r="C694" s="14"/>
      <c r="D694" s="14"/>
      <c r="E694" s="14"/>
      <c r="F694" s="14"/>
      <c r="G694" s="14"/>
      <c r="H694" s="14"/>
      <c r="I694" s="14"/>
      <c r="J694" s="14"/>
      <c r="K694" s="14"/>
      <c r="L694" s="14"/>
      <c r="M694" s="14"/>
      <c r="N694" s="14"/>
      <c r="O694" s="14"/>
      <c r="P694" s="14"/>
    </row>
    <row r="695" spans="1:16">
      <c r="A695" s="14"/>
      <c r="B695" s="14"/>
      <c r="C695" s="14"/>
      <c r="D695" s="14"/>
      <c r="E695" s="14"/>
      <c r="F695" s="14"/>
      <c r="G695" s="14"/>
      <c r="H695" s="14"/>
      <c r="I695" s="14"/>
      <c r="J695" s="14"/>
      <c r="K695" s="14"/>
      <c r="L695" s="14"/>
      <c r="M695" s="14"/>
      <c r="N695" s="14"/>
      <c r="O695" s="14"/>
      <c r="P695" s="14"/>
    </row>
    <row r="696" spans="1:16">
      <c r="A696" s="14"/>
      <c r="B696" s="14"/>
      <c r="C696" s="14"/>
      <c r="D696" s="14"/>
      <c r="E696" s="14"/>
      <c r="F696" s="14"/>
      <c r="G696" s="14"/>
      <c r="H696" s="14"/>
      <c r="I696" s="14"/>
      <c r="J696" s="14"/>
      <c r="K696" s="14"/>
      <c r="L696" s="14"/>
      <c r="M696" s="14"/>
      <c r="N696" s="14"/>
      <c r="O696" s="14"/>
      <c r="P696" s="14"/>
    </row>
    <row r="697" spans="1:16">
      <c r="A697" s="14"/>
      <c r="B697" s="14"/>
      <c r="C697" s="14"/>
      <c r="D697" s="14"/>
      <c r="E697" s="14"/>
      <c r="F697" s="14"/>
      <c r="G697" s="14"/>
      <c r="H697" s="14"/>
      <c r="I697" s="14"/>
      <c r="J697" s="14"/>
      <c r="K697" s="14"/>
      <c r="L697" s="14"/>
      <c r="M697" s="14"/>
      <c r="N697" s="14"/>
      <c r="O697" s="14"/>
      <c r="P697" s="14"/>
    </row>
    <row r="698" spans="1:16">
      <c r="A698" s="14"/>
      <c r="B698" s="14"/>
      <c r="C698" s="14"/>
      <c r="D698" s="14"/>
      <c r="E698" s="14"/>
      <c r="F698" s="14"/>
      <c r="G698" s="14"/>
      <c r="H698" s="14"/>
      <c r="I698" s="14"/>
      <c r="J698" s="14"/>
      <c r="K698" s="14"/>
      <c r="L698" s="14"/>
      <c r="M698" s="14"/>
      <c r="N698" s="14"/>
      <c r="O698" s="14"/>
      <c r="P698" s="14"/>
    </row>
    <row r="699" spans="1:16">
      <c r="A699" s="14"/>
      <c r="B699" s="14"/>
      <c r="C699" s="14"/>
      <c r="D699" s="14"/>
      <c r="E699" s="14"/>
      <c r="F699" s="14"/>
      <c r="G699" s="14"/>
      <c r="H699" s="14"/>
      <c r="I699" s="14"/>
      <c r="J699" s="14"/>
      <c r="K699" s="14"/>
      <c r="L699" s="14"/>
      <c r="M699" s="14"/>
      <c r="N699" s="14"/>
      <c r="O699" s="14"/>
      <c r="P699" s="14"/>
    </row>
    <row r="700" spans="1:16">
      <c r="A700" s="14"/>
      <c r="B700" s="14"/>
      <c r="C700" s="14"/>
      <c r="D700" s="14"/>
      <c r="E700" s="14"/>
      <c r="F700" s="14"/>
      <c r="G700" s="14"/>
      <c r="H700" s="14"/>
      <c r="I700" s="14"/>
      <c r="J700" s="14"/>
      <c r="K700" s="14"/>
      <c r="L700" s="14"/>
      <c r="M700" s="14"/>
      <c r="N700" s="14"/>
      <c r="O700" s="14"/>
      <c r="P700" s="14"/>
    </row>
    <row r="701" spans="1:16">
      <c r="A701" s="14"/>
      <c r="B701" s="14"/>
      <c r="C701" s="14"/>
      <c r="D701" s="14"/>
      <c r="E701" s="14"/>
      <c r="F701" s="14"/>
      <c r="G701" s="14"/>
      <c r="H701" s="14"/>
      <c r="I701" s="14"/>
      <c r="J701" s="14"/>
      <c r="K701" s="14"/>
      <c r="L701" s="14"/>
      <c r="M701" s="14"/>
      <c r="N701" s="14"/>
      <c r="O701" s="14"/>
      <c r="P701" s="14"/>
    </row>
    <row r="702" spans="1:16">
      <c r="A702" s="14"/>
      <c r="B702" s="14"/>
      <c r="C702" s="14"/>
      <c r="D702" s="14"/>
      <c r="E702" s="14"/>
      <c r="F702" s="14"/>
      <c r="G702" s="14"/>
      <c r="H702" s="14"/>
      <c r="I702" s="14"/>
      <c r="J702" s="14"/>
      <c r="K702" s="14"/>
      <c r="L702" s="14"/>
      <c r="M702" s="14"/>
      <c r="N702" s="14"/>
      <c r="O702" s="14"/>
      <c r="P702" s="14"/>
    </row>
    <row r="703" spans="1:16">
      <c r="A703" s="14"/>
      <c r="B703" s="14"/>
      <c r="C703" s="14"/>
      <c r="D703" s="14"/>
      <c r="E703" s="14"/>
      <c r="F703" s="14"/>
      <c r="G703" s="14"/>
      <c r="H703" s="14"/>
      <c r="I703" s="14"/>
      <c r="J703" s="14"/>
      <c r="K703" s="14"/>
      <c r="L703" s="14"/>
      <c r="M703" s="14"/>
      <c r="N703" s="14"/>
      <c r="O703" s="14"/>
      <c r="P703" s="14"/>
    </row>
    <row r="704" spans="1:16">
      <c r="A704" s="14"/>
      <c r="B704" s="14"/>
      <c r="C704" s="14"/>
      <c r="D704" s="14"/>
      <c r="E704" s="14"/>
      <c r="F704" s="14"/>
      <c r="G704" s="14"/>
      <c r="H704" s="14"/>
      <c r="I704" s="14"/>
      <c r="J704" s="14"/>
      <c r="K704" s="14"/>
      <c r="L704" s="14"/>
      <c r="M704" s="14"/>
      <c r="N704" s="14"/>
      <c r="O704" s="14"/>
      <c r="P704" s="14"/>
    </row>
    <row r="705" spans="1:16">
      <c r="A705" s="14"/>
      <c r="B705" s="14"/>
      <c r="C705" s="14"/>
      <c r="D705" s="14"/>
      <c r="E705" s="14"/>
      <c r="F705" s="14"/>
      <c r="G705" s="14"/>
      <c r="H705" s="14"/>
      <c r="I705" s="14"/>
      <c r="J705" s="14"/>
      <c r="K705" s="14"/>
      <c r="L705" s="14"/>
      <c r="M705" s="14"/>
      <c r="N705" s="14"/>
      <c r="O705" s="14"/>
      <c r="P705" s="14"/>
    </row>
    <row r="706" spans="1:16">
      <c r="A706" s="14"/>
      <c r="B706" s="14"/>
      <c r="C706" s="14"/>
      <c r="D706" s="14"/>
      <c r="E706" s="14"/>
      <c r="F706" s="14"/>
      <c r="G706" s="14"/>
      <c r="H706" s="14"/>
      <c r="I706" s="14"/>
      <c r="J706" s="14"/>
      <c r="K706" s="14"/>
      <c r="L706" s="14"/>
      <c r="M706" s="14"/>
      <c r="N706" s="14"/>
      <c r="O706" s="14"/>
      <c r="P706" s="14"/>
    </row>
    <row r="707" spans="1:16">
      <c r="A707" s="14"/>
      <c r="B707" s="14"/>
      <c r="C707" s="14"/>
      <c r="D707" s="14"/>
      <c r="E707" s="14"/>
      <c r="F707" s="14"/>
      <c r="G707" s="14"/>
      <c r="H707" s="14"/>
      <c r="I707" s="14"/>
      <c r="J707" s="14"/>
      <c r="K707" s="14"/>
      <c r="L707" s="14"/>
      <c r="M707" s="14"/>
      <c r="N707" s="14"/>
      <c r="O707" s="14"/>
      <c r="P707" s="14"/>
    </row>
    <row r="708" spans="1:16">
      <c r="A708" s="14"/>
      <c r="B708" s="14"/>
      <c r="C708" s="14"/>
      <c r="D708" s="14"/>
      <c r="E708" s="14"/>
      <c r="F708" s="14"/>
      <c r="G708" s="14"/>
      <c r="H708" s="14"/>
      <c r="I708" s="14"/>
      <c r="J708" s="14"/>
      <c r="K708" s="14"/>
      <c r="L708" s="14"/>
      <c r="M708" s="14"/>
      <c r="N708" s="14"/>
      <c r="O708" s="14"/>
      <c r="P708" s="14"/>
    </row>
    <row r="709" spans="1:16">
      <c r="A709" s="14"/>
      <c r="B709" s="14"/>
      <c r="C709" s="14"/>
      <c r="D709" s="14"/>
      <c r="E709" s="14"/>
      <c r="F709" s="14"/>
      <c r="G709" s="14"/>
      <c r="H709" s="14"/>
      <c r="I709" s="14"/>
      <c r="J709" s="14"/>
      <c r="K709" s="14"/>
      <c r="L709" s="14"/>
      <c r="M709" s="14"/>
      <c r="N709" s="14"/>
      <c r="O709" s="14"/>
      <c r="P709" s="14"/>
    </row>
    <row r="710" spans="1:16">
      <c r="A710" s="14"/>
      <c r="B710" s="14"/>
      <c r="C710" s="14"/>
      <c r="D710" s="14"/>
      <c r="E710" s="14"/>
      <c r="F710" s="14"/>
      <c r="G710" s="14"/>
      <c r="H710" s="14"/>
      <c r="I710" s="14"/>
      <c r="J710" s="14"/>
      <c r="K710" s="14"/>
      <c r="L710" s="14"/>
      <c r="M710" s="14"/>
      <c r="N710" s="14"/>
      <c r="O710" s="14"/>
      <c r="P710" s="14"/>
    </row>
    <row r="711" spans="1:16">
      <c r="A711" s="14"/>
      <c r="B711" s="14"/>
      <c r="C711" s="14"/>
      <c r="D711" s="14"/>
      <c r="E711" s="14"/>
      <c r="F711" s="14"/>
      <c r="G711" s="14"/>
      <c r="H711" s="14"/>
      <c r="I711" s="14"/>
      <c r="J711" s="14"/>
      <c r="K711" s="14"/>
      <c r="L711" s="14"/>
      <c r="M711" s="14"/>
      <c r="N711" s="14"/>
      <c r="O711" s="14"/>
      <c r="P711" s="14"/>
    </row>
    <row r="712" spans="1:16">
      <c r="A712" s="14"/>
      <c r="B712" s="14"/>
      <c r="C712" s="14"/>
      <c r="D712" s="14"/>
      <c r="E712" s="14"/>
      <c r="F712" s="14"/>
      <c r="G712" s="14"/>
      <c r="H712" s="14"/>
      <c r="I712" s="14"/>
      <c r="J712" s="14"/>
      <c r="K712" s="14"/>
      <c r="L712" s="14"/>
      <c r="M712" s="14"/>
      <c r="N712" s="14"/>
      <c r="O712" s="14"/>
      <c r="P712" s="14"/>
    </row>
    <row r="713" spans="1:16">
      <c r="A713" s="14"/>
      <c r="B713" s="14"/>
      <c r="C713" s="14"/>
      <c r="D713" s="14"/>
      <c r="E713" s="14"/>
      <c r="F713" s="14"/>
      <c r="G713" s="14"/>
      <c r="H713" s="14"/>
      <c r="I713" s="14"/>
      <c r="J713" s="14"/>
      <c r="K713" s="14"/>
      <c r="L713" s="14"/>
      <c r="M713" s="14"/>
      <c r="N713" s="14"/>
      <c r="O713" s="14"/>
      <c r="P713" s="14"/>
    </row>
    <row r="714" spans="1:16">
      <c r="A714" s="14"/>
      <c r="B714" s="14"/>
      <c r="C714" s="14"/>
      <c r="D714" s="14"/>
      <c r="E714" s="14"/>
      <c r="F714" s="14"/>
      <c r="G714" s="14"/>
      <c r="H714" s="14"/>
      <c r="I714" s="14"/>
      <c r="J714" s="14"/>
      <c r="K714" s="14"/>
      <c r="L714" s="14"/>
      <c r="M714" s="14"/>
      <c r="N714" s="14"/>
      <c r="O714" s="14"/>
      <c r="P714" s="14"/>
    </row>
    <row r="715" spans="1:16">
      <c r="A715" s="14"/>
      <c r="B715" s="14"/>
      <c r="C715" s="14"/>
      <c r="D715" s="14"/>
      <c r="E715" s="14"/>
      <c r="F715" s="14"/>
      <c r="G715" s="14"/>
      <c r="H715" s="14"/>
      <c r="I715" s="14"/>
      <c r="J715" s="14"/>
      <c r="K715" s="14"/>
      <c r="L715" s="14"/>
      <c r="M715" s="14"/>
      <c r="N715" s="14"/>
      <c r="O715" s="14"/>
      <c r="P715" s="14"/>
    </row>
    <row r="716" spans="1:16">
      <c r="A716" s="14"/>
      <c r="B716" s="14"/>
      <c r="C716" s="14"/>
      <c r="D716" s="14"/>
      <c r="E716" s="14"/>
      <c r="F716" s="14"/>
      <c r="G716" s="14"/>
      <c r="H716" s="14"/>
      <c r="I716" s="14"/>
      <c r="J716" s="14"/>
      <c r="K716" s="14"/>
      <c r="L716" s="14"/>
      <c r="M716" s="14"/>
      <c r="N716" s="14"/>
      <c r="O716" s="14"/>
      <c r="P716" s="14"/>
    </row>
    <row r="717" spans="1:16">
      <c r="A717" s="14"/>
      <c r="B717" s="14"/>
      <c r="C717" s="14"/>
      <c r="D717" s="14"/>
      <c r="E717" s="14"/>
      <c r="F717" s="14"/>
      <c r="G717" s="14"/>
      <c r="H717" s="14"/>
      <c r="I717" s="14"/>
      <c r="J717" s="14"/>
      <c r="K717" s="14"/>
      <c r="L717" s="14"/>
      <c r="M717" s="14"/>
      <c r="N717" s="14"/>
      <c r="O717" s="14"/>
      <c r="P717" s="14"/>
    </row>
    <row r="718" spans="1:16">
      <c r="A718" s="14"/>
      <c r="B718" s="14"/>
      <c r="C718" s="14"/>
      <c r="D718" s="14"/>
      <c r="E718" s="14"/>
      <c r="F718" s="14"/>
      <c r="G718" s="14"/>
      <c r="H718" s="14"/>
      <c r="I718" s="14"/>
      <c r="J718" s="14"/>
      <c r="K718" s="14"/>
      <c r="L718" s="14"/>
      <c r="M718" s="14"/>
      <c r="N718" s="14"/>
      <c r="O718" s="14"/>
      <c r="P718" s="14"/>
    </row>
    <row r="719" spans="1:16">
      <c r="A719" s="14"/>
      <c r="B719" s="14"/>
      <c r="C719" s="14"/>
      <c r="D719" s="14"/>
      <c r="E719" s="14"/>
      <c r="F719" s="14"/>
      <c r="G719" s="14"/>
      <c r="H719" s="14"/>
      <c r="I719" s="14"/>
      <c r="J719" s="14"/>
      <c r="K719" s="14"/>
      <c r="L719" s="14"/>
      <c r="M719" s="14"/>
      <c r="N719" s="14"/>
      <c r="O719" s="14"/>
      <c r="P719" s="14"/>
    </row>
    <row r="720" spans="1:16">
      <c r="A720" s="14"/>
      <c r="B720" s="14"/>
      <c r="C720" s="14"/>
      <c r="D720" s="14"/>
      <c r="E720" s="14"/>
      <c r="F720" s="14"/>
      <c r="G720" s="14"/>
      <c r="H720" s="14"/>
      <c r="I720" s="14"/>
      <c r="J720" s="14"/>
      <c r="K720" s="14"/>
      <c r="L720" s="14"/>
      <c r="M720" s="14"/>
      <c r="N720" s="14"/>
      <c r="O720" s="14"/>
      <c r="P720" s="14"/>
    </row>
    <row r="721" spans="1:16">
      <c r="A721" s="14"/>
      <c r="B721" s="14"/>
      <c r="C721" s="14"/>
      <c r="D721" s="14"/>
      <c r="E721" s="14"/>
      <c r="F721" s="14"/>
      <c r="G721" s="14"/>
      <c r="H721" s="14"/>
      <c r="I721" s="14"/>
      <c r="J721" s="14"/>
      <c r="K721" s="14"/>
      <c r="L721" s="14"/>
      <c r="M721" s="14"/>
      <c r="N721" s="14"/>
      <c r="O721" s="14"/>
      <c r="P721" s="14"/>
    </row>
    <row r="722" spans="1:16">
      <c r="A722" s="14"/>
      <c r="B722" s="14"/>
      <c r="C722" s="14"/>
      <c r="D722" s="14"/>
      <c r="E722" s="14"/>
      <c r="F722" s="14"/>
      <c r="G722" s="14"/>
      <c r="H722" s="14"/>
      <c r="I722" s="14"/>
      <c r="J722" s="14"/>
      <c r="K722" s="14"/>
      <c r="L722" s="14"/>
      <c r="M722" s="14"/>
      <c r="N722" s="14"/>
      <c r="O722" s="14"/>
      <c r="P722" s="14"/>
    </row>
    <row r="723" spans="1:16">
      <c r="A723" s="14"/>
      <c r="B723" s="14"/>
      <c r="C723" s="14"/>
      <c r="D723" s="14"/>
      <c r="E723" s="14"/>
      <c r="F723" s="14"/>
      <c r="G723" s="14"/>
      <c r="H723" s="14"/>
      <c r="I723" s="14"/>
      <c r="J723" s="14"/>
      <c r="K723" s="14"/>
      <c r="L723" s="14"/>
      <c r="M723" s="14"/>
      <c r="N723" s="14"/>
      <c r="O723" s="14"/>
      <c r="P723" s="14"/>
    </row>
    <row r="724" spans="1:16">
      <c r="A724" s="14"/>
      <c r="B724" s="14"/>
      <c r="C724" s="14"/>
      <c r="D724" s="14"/>
      <c r="E724" s="14"/>
      <c r="F724" s="14"/>
      <c r="G724" s="14"/>
      <c r="H724" s="14"/>
      <c r="I724" s="14"/>
      <c r="J724" s="14"/>
      <c r="K724" s="14"/>
      <c r="L724" s="14"/>
      <c r="M724" s="14"/>
      <c r="N724" s="14"/>
      <c r="O724" s="14"/>
      <c r="P724" s="14"/>
    </row>
    <row r="725" spans="1:16">
      <c r="A725" s="14"/>
      <c r="B725" s="14"/>
      <c r="C725" s="14"/>
      <c r="D725" s="14"/>
      <c r="E725" s="14"/>
      <c r="F725" s="14"/>
      <c r="G725" s="14"/>
      <c r="H725" s="14"/>
      <c r="I725" s="14"/>
      <c r="J725" s="14"/>
      <c r="K725" s="14"/>
      <c r="L725" s="14"/>
      <c r="M725" s="14"/>
      <c r="N725" s="14"/>
      <c r="O725" s="14"/>
      <c r="P725" s="14"/>
    </row>
    <row r="726" spans="1:16">
      <c r="A726" s="14"/>
      <c r="B726" s="14"/>
      <c r="C726" s="14"/>
      <c r="D726" s="14"/>
      <c r="E726" s="14"/>
      <c r="F726" s="14"/>
      <c r="G726" s="14"/>
      <c r="H726" s="14"/>
      <c r="I726" s="14"/>
      <c r="J726" s="14"/>
      <c r="K726" s="14"/>
      <c r="L726" s="14"/>
      <c r="M726" s="14"/>
      <c r="N726" s="14"/>
      <c r="O726" s="14"/>
      <c r="P726" s="14"/>
    </row>
    <row r="727" spans="1:16">
      <c r="A727" s="14"/>
      <c r="B727" s="14"/>
      <c r="C727" s="14"/>
      <c r="D727" s="14"/>
      <c r="E727" s="14"/>
      <c r="F727" s="14"/>
      <c r="G727" s="14"/>
      <c r="H727" s="14"/>
      <c r="I727" s="14"/>
      <c r="J727" s="14"/>
      <c r="K727" s="14"/>
      <c r="L727" s="14"/>
      <c r="M727" s="14"/>
      <c r="N727" s="14"/>
      <c r="O727" s="14"/>
      <c r="P727" s="14"/>
    </row>
    <row r="728" spans="1:16">
      <c r="A728" s="14"/>
      <c r="B728" s="14"/>
      <c r="C728" s="14"/>
      <c r="D728" s="14"/>
      <c r="E728" s="14"/>
      <c r="F728" s="14"/>
      <c r="G728" s="14"/>
      <c r="H728" s="14"/>
      <c r="I728" s="14"/>
      <c r="J728" s="14"/>
      <c r="K728" s="14"/>
      <c r="L728" s="14"/>
      <c r="M728" s="14"/>
      <c r="N728" s="14"/>
      <c r="O728" s="14"/>
      <c r="P728" s="14"/>
    </row>
    <row r="729" spans="1:16">
      <c r="A729" s="14"/>
      <c r="B729" s="14"/>
      <c r="C729" s="14"/>
      <c r="D729" s="14"/>
      <c r="E729" s="14"/>
      <c r="F729" s="14"/>
      <c r="G729" s="14"/>
      <c r="H729" s="14"/>
      <c r="I729" s="14"/>
      <c r="J729" s="14"/>
      <c r="K729" s="14"/>
      <c r="L729" s="14"/>
      <c r="M729" s="14"/>
      <c r="N729" s="14"/>
      <c r="O729" s="14"/>
      <c r="P729" s="14"/>
    </row>
    <row r="730" spans="1:16">
      <c r="A730" s="14"/>
      <c r="B730" s="14"/>
      <c r="C730" s="14"/>
      <c r="D730" s="14"/>
      <c r="E730" s="14"/>
      <c r="F730" s="14"/>
      <c r="G730" s="14"/>
      <c r="H730" s="14"/>
      <c r="I730" s="14"/>
      <c r="J730" s="14"/>
      <c r="K730" s="14"/>
      <c r="L730" s="14"/>
      <c r="M730" s="14"/>
      <c r="N730" s="14"/>
      <c r="O730" s="14"/>
      <c r="P730" s="14"/>
    </row>
    <row r="731" spans="1:16">
      <c r="A731" s="14"/>
      <c r="B731" s="14"/>
      <c r="C731" s="14"/>
      <c r="D731" s="14"/>
      <c r="E731" s="14"/>
      <c r="F731" s="14"/>
      <c r="G731" s="14"/>
      <c r="H731" s="14"/>
      <c r="I731" s="14"/>
      <c r="J731" s="14"/>
      <c r="K731" s="14"/>
      <c r="L731" s="14"/>
      <c r="M731" s="14"/>
      <c r="N731" s="14"/>
      <c r="O731" s="14"/>
      <c r="P731" s="14"/>
    </row>
    <row r="732" spans="1:16">
      <c r="A732" s="14"/>
      <c r="B732" s="14"/>
      <c r="C732" s="14"/>
      <c r="D732" s="14"/>
      <c r="E732" s="14"/>
      <c r="F732" s="14"/>
      <c r="G732" s="14"/>
      <c r="H732" s="14"/>
      <c r="I732" s="14"/>
      <c r="J732" s="14"/>
      <c r="K732" s="14"/>
      <c r="L732" s="14"/>
      <c r="M732" s="14"/>
      <c r="N732" s="14"/>
      <c r="O732" s="14"/>
      <c r="P732" s="14"/>
    </row>
    <row r="733" spans="1:16">
      <c r="A733" s="14"/>
      <c r="B733" s="14"/>
      <c r="C733" s="14"/>
      <c r="D733" s="14"/>
      <c r="E733" s="14"/>
      <c r="F733" s="14"/>
      <c r="G733" s="14"/>
      <c r="H733" s="14"/>
      <c r="I733" s="14"/>
      <c r="J733" s="14"/>
      <c r="K733" s="14"/>
      <c r="L733" s="14"/>
      <c r="M733" s="14"/>
      <c r="N733" s="14"/>
      <c r="O733" s="14"/>
      <c r="P733" s="14"/>
    </row>
    <row r="734" spans="1:16">
      <c r="A734" s="14"/>
      <c r="B734" s="14"/>
      <c r="C734" s="14"/>
      <c r="D734" s="14"/>
      <c r="E734" s="14"/>
      <c r="F734" s="14"/>
      <c r="G734" s="14"/>
      <c r="H734" s="14"/>
      <c r="I734" s="14"/>
      <c r="J734" s="14"/>
      <c r="K734" s="14"/>
      <c r="L734" s="14"/>
      <c r="M734" s="14"/>
      <c r="N734" s="14"/>
      <c r="O734" s="14"/>
      <c r="P734" s="14"/>
    </row>
    <row r="735" spans="1:16">
      <c r="A735" s="14"/>
      <c r="B735" s="14"/>
      <c r="C735" s="14"/>
      <c r="D735" s="14"/>
      <c r="E735" s="14"/>
      <c r="F735" s="14"/>
      <c r="G735" s="14"/>
      <c r="H735" s="14"/>
      <c r="I735" s="14"/>
      <c r="J735" s="14"/>
      <c r="K735" s="14"/>
      <c r="L735" s="14"/>
      <c r="M735" s="14"/>
      <c r="N735" s="14"/>
      <c r="O735" s="14"/>
      <c r="P735" s="14"/>
    </row>
    <row r="736" spans="1:16">
      <c r="A736" s="14"/>
      <c r="B736" s="14"/>
      <c r="C736" s="14"/>
      <c r="D736" s="14"/>
      <c r="E736" s="14"/>
      <c r="F736" s="14"/>
      <c r="G736" s="14"/>
      <c r="H736" s="14"/>
      <c r="I736" s="14"/>
      <c r="J736" s="14"/>
      <c r="K736" s="14"/>
      <c r="L736" s="14"/>
      <c r="M736" s="14"/>
      <c r="N736" s="14"/>
      <c r="O736" s="14"/>
      <c r="P736" s="14"/>
    </row>
    <row r="737" spans="1:16">
      <c r="A737" s="14"/>
      <c r="B737" s="14"/>
      <c r="C737" s="14"/>
      <c r="D737" s="14"/>
      <c r="E737" s="14"/>
      <c r="F737" s="14"/>
      <c r="G737" s="14"/>
      <c r="H737" s="14"/>
      <c r="I737" s="14"/>
      <c r="J737" s="14"/>
      <c r="K737" s="14"/>
      <c r="L737" s="14"/>
      <c r="M737" s="14"/>
      <c r="N737" s="14"/>
      <c r="O737" s="14"/>
      <c r="P737" s="14"/>
    </row>
    <row r="738" spans="1:16">
      <c r="A738" s="14"/>
      <c r="B738" s="14"/>
      <c r="C738" s="14"/>
      <c r="D738" s="14"/>
      <c r="E738" s="14"/>
      <c r="F738" s="14"/>
      <c r="G738" s="14"/>
      <c r="H738" s="14"/>
      <c r="I738" s="14"/>
      <c r="J738" s="14"/>
      <c r="K738" s="14"/>
      <c r="L738" s="14"/>
      <c r="M738" s="14"/>
      <c r="N738" s="14"/>
      <c r="O738" s="14"/>
      <c r="P738" s="14"/>
    </row>
    <row r="739" spans="1:16">
      <c r="A739" s="14"/>
      <c r="B739" s="14"/>
      <c r="C739" s="14"/>
      <c r="D739" s="14"/>
      <c r="E739" s="14"/>
      <c r="F739" s="14"/>
      <c r="G739" s="14"/>
      <c r="H739" s="14"/>
      <c r="I739" s="14"/>
      <c r="J739" s="14"/>
      <c r="K739" s="14"/>
      <c r="L739" s="14"/>
      <c r="M739" s="14"/>
      <c r="N739" s="14"/>
      <c r="O739" s="14"/>
      <c r="P739" s="14"/>
    </row>
    <row r="740" spans="1:16">
      <c r="A740" s="14"/>
      <c r="B740" s="14"/>
      <c r="C740" s="14"/>
      <c r="D740" s="14"/>
      <c r="E740" s="14"/>
      <c r="F740" s="14"/>
      <c r="G740" s="14"/>
      <c r="H740" s="14"/>
      <c r="I740" s="14"/>
      <c r="J740" s="14"/>
      <c r="K740" s="14"/>
      <c r="L740" s="14"/>
      <c r="M740" s="14"/>
      <c r="N740" s="14"/>
      <c r="O740" s="14"/>
      <c r="P740" s="14"/>
    </row>
    <row r="741" spans="1:16">
      <c r="A741" s="14"/>
      <c r="B741" s="14"/>
      <c r="C741" s="14"/>
      <c r="D741" s="14"/>
      <c r="E741" s="14"/>
      <c r="F741" s="14"/>
      <c r="G741" s="14"/>
      <c r="H741" s="14"/>
      <c r="I741" s="14"/>
      <c r="J741" s="14"/>
      <c r="K741" s="14"/>
      <c r="L741" s="14"/>
      <c r="M741" s="14"/>
      <c r="N741" s="14"/>
      <c r="O741" s="14"/>
      <c r="P741" s="14"/>
    </row>
    <row r="742" spans="1:16">
      <c r="A742" s="14"/>
      <c r="B742" s="14"/>
      <c r="C742" s="14"/>
      <c r="D742" s="14"/>
      <c r="E742" s="14"/>
      <c r="F742" s="14"/>
      <c r="G742" s="14"/>
      <c r="H742" s="14"/>
      <c r="I742" s="14"/>
      <c r="J742" s="14"/>
      <c r="K742" s="14"/>
      <c r="L742" s="14"/>
      <c r="M742" s="14"/>
      <c r="N742" s="14"/>
      <c r="O742" s="14"/>
      <c r="P742" s="14"/>
    </row>
    <row r="743" spans="1:16">
      <c r="A743" s="14"/>
      <c r="B743" s="14"/>
      <c r="C743" s="14"/>
      <c r="D743" s="14"/>
      <c r="E743" s="14"/>
      <c r="F743" s="14"/>
      <c r="G743" s="14"/>
      <c r="H743" s="14"/>
      <c r="I743" s="14"/>
      <c r="J743" s="14"/>
      <c r="K743" s="14"/>
      <c r="L743" s="14"/>
      <c r="M743" s="14"/>
      <c r="N743" s="14"/>
      <c r="O743" s="14"/>
      <c r="P743" s="14"/>
    </row>
    <row r="744" spans="1:16">
      <c r="A744" s="14"/>
      <c r="B744" s="14"/>
      <c r="C744" s="14"/>
      <c r="D744" s="14"/>
      <c r="E744" s="14"/>
      <c r="F744" s="14"/>
      <c r="G744" s="14"/>
      <c r="H744" s="14"/>
      <c r="I744" s="14"/>
      <c r="J744" s="14"/>
      <c r="K744" s="14"/>
      <c r="L744" s="14"/>
      <c r="M744" s="14"/>
      <c r="N744" s="14"/>
      <c r="O744" s="14"/>
      <c r="P744" s="14"/>
    </row>
    <row r="745" spans="1:16">
      <c r="A745" s="14"/>
      <c r="B745" s="14"/>
      <c r="C745" s="14"/>
      <c r="D745" s="14"/>
      <c r="E745" s="14"/>
      <c r="F745" s="14"/>
      <c r="G745" s="14"/>
      <c r="H745" s="14"/>
      <c r="I745" s="14"/>
      <c r="J745" s="14"/>
      <c r="K745" s="14"/>
      <c r="L745" s="14"/>
      <c r="M745" s="14"/>
      <c r="N745" s="14"/>
      <c r="O745" s="14"/>
      <c r="P745" s="14"/>
    </row>
    <row r="746" spans="1:16">
      <c r="A746" s="14"/>
      <c r="B746" s="14"/>
      <c r="C746" s="14"/>
      <c r="D746" s="14"/>
      <c r="E746" s="14"/>
      <c r="F746" s="14"/>
      <c r="G746" s="14"/>
      <c r="H746" s="14"/>
      <c r="I746" s="14"/>
      <c r="J746" s="14"/>
      <c r="K746" s="14"/>
      <c r="L746" s="14"/>
      <c r="M746" s="14"/>
      <c r="N746" s="14"/>
      <c r="O746" s="14"/>
      <c r="P746" s="14"/>
    </row>
    <row r="747" spans="1:16">
      <c r="A747" s="14"/>
      <c r="B747" s="14"/>
      <c r="C747" s="14"/>
      <c r="D747" s="14"/>
      <c r="E747" s="14"/>
      <c r="F747" s="14"/>
      <c r="G747" s="14"/>
      <c r="H747" s="14"/>
      <c r="I747" s="14"/>
      <c r="J747" s="14"/>
      <c r="K747" s="14"/>
      <c r="L747" s="14"/>
      <c r="M747" s="14"/>
      <c r="N747" s="14"/>
      <c r="O747" s="14"/>
      <c r="P747" s="14"/>
    </row>
    <row r="748" spans="1:16">
      <c r="A748" s="14"/>
      <c r="B748" s="14"/>
      <c r="C748" s="14"/>
      <c r="D748" s="14"/>
      <c r="E748" s="14"/>
      <c r="F748" s="14"/>
      <c r="G748" s="14"/>
      <c r="H748" s="14"/>
      <c r="I748" s="14"/>
      <c r="J748" s="14"/>
      <c r="K748" s="14"/>
      <c r="L748" s="14"/>
      <c r="M748" s="14"/>
      <c r="N748" s="14"/>
      <c r="O748" s="14"/>
      <c r="P748" s="14"/>
    </row>
    <row r="749" spans="1:16">
      <c r="A749" s="14"/>
      <c r="B749" s="14"/>
      <c r="C749" s="14"/>
      <c r="D749" s="14"/>
      <c r="E749" s="14"/>
      <c r="F749" s="14"/>
      <c r="G749" s="14"/>
      <c r="H749" s="14"/>
      <c r="I749" s="14"/>
      <c r="J749" s="14"/>
      <c r="K749" s="14"/>
      <c r="L749" s="14"/>
      <c r="M749" s="14"/>
      <c r="N749" s="14"/>
      <c r="O749" s="14"/>
      <c r="P749" s="14"/>
    </row>
    <row r="750" spans="1:16">
      <c r="A750" s="14"/>
      <c r="B750" s="14"/>
      <c r="C750" s="14"/>
      <c r="D750" s="14"/>
      <c r="E750" s="14"/>
      <c r="F750" s="14"/>
      <c r="G750" s="14"/>
      <c r="H750" s="14"/>
      <c r="I750" s="14"/>
      <c r="J750" s="14"/>
      <c r="K750" s="14"/>
      <c r="L750" s="14"/>
      <c r="M750" s="14"/>
      <c r="N750" s="14"/>
      <c r="O750" s="14"/>
      <c r="P750" s="14"/>
    </row>
    <row r="751" spans="1:16">
      <c r="A751" s="14"/>
      <c r="B751" s="14"/>
      <c r="C751" s="14"/>
      <c r="D751" s="14"/>
      <c r="E751" s="14"/>
      <c r="F751" s="14"/>
      <c r="G751" s="14"/>
      <c r="H751" s="14"/>
      <c r="I751" s="14"/>
      <c r="J751" s="14"/>
      <c r="K751" s="14"/>
      <c r="L751" s="14"/>
      <c r="M751" s="14"/>
      <c r="N751" s="14"/>
      <c r="O751" s="14"/>
      <c r="P751" s="14"/>
    </row>
    <row r="752" spans="1:16">
      <c r="A752" s="14"/>
      <c r="B752" s="14"/>
      <c r="C752" s="14"/>
      <c r="D752" s="14"/>
      <c r="E752" s="14"/>
      <c r="F752" s="14"/>
      <c r="G752" s="14"/>
      <c r="H752" s="14"/>
      <c r="I752" s="14"/>
      <c r="J752" s="14"/>
      <c r="K752" s="14"/>
      <c r="L752" s="14"/>
      <c r="M752" s="14"/>
      <c r="N752" s="14"/>
      <c r="O752" s="14"/>
      <c r="P752" s="14"/>
    </row>
    <row r="753" spans="1:16">
      <c r="A753" s="14"/>
      <c r="B753" s="14"/>
      <c r="C753" s="14"/>
      <c r="D753" s="14"/>
      <c r="E753" s="14"/>
      <c r="F753" s="14"/>
      <c r="G753" s="14"/>
      <c r="H753" s="14"/>
      <c r="I753" s="14"/>
      <c r="J753" s="14"/>
      <c r="K753" s="14"/>
      <c r="L753" s="14"/>
      <c r="M753" s="14"/>
      <c r="N753" s="14"/>
      <c r="O753" s="14"/>
      <c r="P753" s="14"/>
    </row>
    <row r="754" spans="1:16">
      <c r="A754" s="14"/>
      <c r="B754" s="14"/>
      <c r="C754" s="14"/>
      <c r="D754" s="14"/>
      <c r="E754" s="14"/>
      <c r="F754" s="14"/>
      <c r="G754" s="14"/>
      <c r="H754" s="14"/>
      <c r="I754" s="14"/>
      <c r="J754" s="14"/>
      <c r="K754" s="14"/>
      <c r="L754" s="14"/>
      <c r="M754" s="14"/>
      <c r="N754" s="14"/>
      <c r="O754" s="14"/>
      <c r="P754" s="14"/>
    </row>
    <row r="755" spans="1:16">
      <c r="A755" s="14"/>
      <c r="B755" s="14"/>
      <c r="C755" s="14"/>
      <c r="D755" s="14"/>
      <c r="E755" s="14"/>
      <c r="F755" s="14"/>
      <c r="G755" s="14"/>
      <c r="H755" s="14"/>
      <c r="I755" s="14"/>
      <c r="J755" s="14"/>
      <c r="K755" s="14"/>
      <c r="L755" s="14"/>
      <c r="M755" s="14"/>
      <c r="N755" s="14"/>
      <c r="O755" s="14"/>
      <c r="P755" s="14"/>
    </row>
    <row r="756" spans="1:16">
      <c r="A756" s="14"/>
      <c r="B756" s="14"/>
      <c r="C756" s="14"/>
      <c r="D756" s="14"/>
      <c r="E756" s="14"/>
      <c r="F756" s="14"/>
      <c r="G756" s="14"/>
      <c r="H756" s="14"/>
      <c r="I756" s="14"/>
      <c r="J756" s="14"/>
      <c r="K756" s="14"/>
      <c r="L756" s="14"/>
      <c r="M756" s="14"/>
      <c r="N756" s="14"/>
      <c r="O756" s="14"/>
      <c r="P756" s="14"/>
    </row>
    <row r="757" spans="1:16">
      <c r="A757" s="14"/>
      <c r="B757" s="14"/>
      <c r="C757" s="14"/>
      <c r="D757" s="14"/>
      <c r="E757" s="14"/>
      <c r="F757" s="14"/>
      <c r="G757" s="14"/>
      <c r="H757" s="14"/>
      <c r="I757" s="14"/>
      <c r="J757" s="14"/>
      <c r="K757" s="14"/>
      <c r="L757" s="14"/>
      <c r="M757" s="14"/>
      <c r="N757" s="14"/>
      <c r="O757" s="14"/>
      <c r="P757" s="14"/>
    </row>
    <row r="758" spans="1:16">
      <c r="A758" s="14"/>
      <c r="B758" s="14"/>
      <c r="C758" s="14"/>
      <c r="D758" s="14"/>
      <c r="E758" s="14"/>
      <c r="F758" s="14"/>
      <c r="G758" s="14"/>
      <c r="H758" s="14"/>
      <c r="I758" s="14"/>
      <c r="J758" s="14"/>
      <c r="K758" s="14"/>
      <c r="L758" s="14"/>
      <c r="M758" s="14"/>
      <c r="N758" s="14"/>
      <c r="O758" s="14"/>
      <c r="P758" s="14"/>
    </row>
    <row r="759" spans="1:16">
      <c r="A759" s="14"/>
      <c r="B759" s="14"/>
      <c r="C759" s="14"/>
      <c r="D759" s="14"/>
      <c r="E759" s="14"/>
      <c r="F759" s="14"/>
      <c r="G759" s="14"/>
      <c r="H759" s="14"/>
      <c r="I759" s="14"/>
      <c r="J759" s="14"/>
      <c r="K759" s="14"/>
      <c r="L759" s="14"/>
      <c r="M759" s="14"/>
      <c r="N759" s="14"/>
      <c r="O759" s="14"/>
      <c r="P759" s="14"/>
    </row>
    <row r="760" spans="1:16">
      <c r="A760" s="14"/>
      <c r="B760" s="14"/>
      <c r="C760" s="14"/>
      <c r="D760" s="14"/>
      <c r="E760" s="14"/>
      <c r="F760" s="14"/>
      <c r="G760" s="14"/>
      <c r="H760" s="14"/>
      <c r="I760" s="14"/>
      <c r="J760" s="14"/>
      <c r="K760" s="14"/>
      <c r="L760" s="14"/>
      <c r="M760" s="14"/>
      <c r="N760" s="14"/>
      <c r="O760" s="14"/>
      <c r="P760" s="14"/>
    </row>
    <row r="761" spans="1:16">
      <c r="A761" s="14"/>
      <c r="B761" s="14"/>
      <c r="C761" s="14"/>
      <c r="D761" s="14"/>
      <c r="E761" s="14"/>
      <c r="F761" s="14"/>
      <c r="G761" s="14"/>
      <c r="H761" s="14"/>
      <c r="I761" s="14"/>
      <c r="J761" s="14"/>
      <c r="K761" s="14"/>
      <c r="L761" s="14"/>
      <c r="M761" s="14"/>
      <c r="N761" s="14"/>
      <c r="O761" s="14"/>
      <c r="P761" s="14"/>
    </row>
    <row r="762" spans="1:16">
      <c r="A762" s="14"/>
      <c r="B762" s="14"/>
      <c r="C762" s="14"/>
      <c r="D762" s="14"/>
      <c r="E762" s="14"/>
      <c r="F762" s="14"/>
      <c r="G762" s="14"/>
      <c r="H762" s="14"/>
      <c r="I762" s="14"/>
      <c r="J762" s="14"/>
      <c r="K762" s="14"/>
      <c r="L762" s="14"/>
      <c r="M762" s="14"/>
      <c r="N762" s="14"/>
      <c r="O762" s="14"/>
      <c r="P762" s="14"/>
    </row>
    <row r="763" spans="1:16">
      <c r="A763" s="14"/>
      <c r="B763" s="14"/>
      <c r="C763" s="14"/>
      <c r="D763" s="14"/>
      <c r="E763" s="14"/>
      <c r="F763" s="14"/>
      <c r="G763" s="14"/>
      <c r="H763" s="14"/>
      <c r="I763" s="14"/>
      <c r="J763" s="14"/>
      <c r="K763" s="14"/>
      <c r="L763" s="14"/>
      <c r="M763" s="14"/>
      <c r="N763" s="14"/>
      <c r="O763" s="14"/>
      <c r="P763" s="14"/>
    </row>
    <row r="764" spans="1:16">
      <c r="A764" s="14"/>
      <c r="B764" s="14"/>
      <c r="C764" s="14"/>
      <c r="D764" s="14"/>
      <c r="E764" s="14"/>
      <c r="F764" s="14"/>
      <c r="G764" s="14"/>
      <c r="H764" s="14"/>
      <c r="I764" s="14"/>
      <c r="J764" s="14"/>
      <c r="K764" s="14"/>
      <c r="L764" s="14"/>
      <c r="M764" s="14"/>
      <c r="N764" s="14"/>
      <c r="O764" s="14"/>
      <c r="P764" s="14"/>
    </row>
    <row r="765" spans="1:16">
      <c r="A765" s="14"/>
      <c r="B765" s="14"/>
      <c r="C765" s="14"/>
      <c r="D765" s="14"/>
      <c r="E765" s="14"/>
      <c r="F765" s="14"/>
      <c r="G765" s="14"/>
      <c r="H765" s="14"/>
      <c r="I765" s="14"/>
      <c r="J765" s="14"/>
      <c r="K765" s="14"/>
      <c r="L765" s="14"/>
      <c r="M765" s="14"/>
      <c r="N765" s="14"/>
      <c r="O765" s="14"/>
      <c r="P765" s="14"/>
    </row>
    <row r="766" spans="1:16">
      <c r="A766" s="14"/>
      <c r="B766" s="14"/>
      <c r="C766" s="14"/>
      <c r="D766" s="14"/>
      <c r="E766" s="14"/>
      <c r="F766" s="14"/>
      <c r="G766" s="14"/>
      <c r="H766" s="14"/>
      <c r="I766" s="14"/>
      <c r="J766" s="14"/>
      <c r="K766" s="14"/>
      <c r="L766" s="14"/>
      <c r="M766" s="14"/>
      <c r="N766" s="14"/>
      <c r="O766" s="14"/>
      <c r="P766" s="14"/>
    </row>
    <row r="767" spans="1:16">
      <c r="A767" s="14"/>
      <c r="B767" s="14"/>
      <c r="C767" s="14"/>
      <c r="D767" s="14"/>
      <c r="E767" s="14"/>
      <c r="F767" s="14"/>
      <c r="G767" s="14"/>
      <c r="H767" s="14"/>
      <c r="I767" s="14"/>
      <c r="J767" s="14"/>
      <c r="K767" s="14"/>
      <c r="L767" s="14"/>
      <c r="M767" s="14"/>
      <c r="N767" s="14"/>
      <c r="O767" s="14"/>
      <c r="P767" s="14"/>
    </row>
    <row r="768" spans="1:16">
      <c r="A768" s="14"/>
      <c r="B768" s="14"/>
      <c r="C768" s="14"/>
      <c r="D768" s="14"/>
      <c r="E768" s="14"/>
      <c r="F768" s="14"/>
      <c r="G768" s="14"/>
      <c r="H768" s="14"/>
      <c r="I768" s="14"/>
      <c r="J768" s="14"/>
      <c r="K768" s="14"/>
      <c r="L768" s="14"/>
      <c r="M768" s="14"/>
      <c r="N768" s="14"/>
      <c r="O768" s="14"/>
      <c r="P768" s="14"/>
    </row>
    <row r="769" spans="1:16">
      <c r="A769" s="14"/>
      <c r="B769" s="14"/>
      <c r="C769" s="14"/>
      <c r="D769" s="14"/>
      <c r="E769" s="14"/>
      <c r="F769" s="14"/>
      <c r="G769" s="14"/>
      <c r="H769" s="14"/>
      <c r="I769" s="14"/>
      <c r="J769" s="14"/>
      <c r="K769" s="14"/>
      <c r="L769" s="14"/>
      <c r="M769" s="14"/>
      <c r="N769" s="14"/>
      <c r="O769" s="14"/>
      <c r="P769" s="14"/>
    </row>
    <row r="770" spans="1:16">
      <c r="A770" s="14"/>
      <c r="B770" s="14"/>
      <c r="C770" s="14"/>
      <c r="D770" s="14"/>
      <c r="E770" s="14"/>
      <c r="F770" s="14"/>
      <c r="G770" s="14"/>
      <c r="H770" s="14"/>
      <c r="I770" s="14"/>
      <c r="J770" s="14"/>
      <c r="K770" s="14"/>
      <c r="L770" s="14"/>
      <c r="M770" s="14"/>
      <c r="N770" s="14"/>
      <c r="O770" s="14"/>
      <c r="P770" s="14"/>
    </row>
    <row r="771" spans="1:16">
      <c r="A771" s="14"/>
      <c r="B771" s="14"/>
      <c r="C771" s="14"/>
      <c r="D771" s="14"/>
      <c r="E771" s="14"/>
      <c r="F771" s="14"/>
      <c r="G771" s="14"/>
      <c r="H771" s="14"/>
      <c r="I771" s="14"/>
      <c r="J771" s="14"/>
      <c r="K771" s="14"/>
      <c r="L771" s="14"/>
      <c r="M771" s="14"/>
      <c r="N771" s="14"/>
      <c r="O771" s="14"/>
      <c r="P771" s="14"/>
    </row>
    <row r="772" spans="1:16">
      <c r="A772" s="14"/>
      <c r="B772" s="14"/>
      <c r="C772" s="14"/>
      <c r="D772" s="14"/>
      <c r="E772" s="14"/>
      <c r="F772" s="14"/>
      <c r="G772" s="14"/>
      <c r="H772" s="14"/>
      <c r="I772" s="14"/>
      <c r="J772" s="14"/>
      <c r="K772" s="14"/>
      <c r="L772" s="14"/>
      <c r="M772" s="14"/>
      <c r="N772" s="14"/>
      <c r="O772" s="14"/>
      <c r="P772" s="14"/>
    </row>
    <row r="773" spans="1:16">
      <c r="A773" s="14"/>
      <c r="B773" s="14"/>
      <c r="C773" s="14"/>
      <c r="D773" s="14"/>
      <c r="E773" s="14"/>
      <c r="F773" s="14"/>
      <c r="G773" s="14"/>
      <c r="H773" s="14"/>
      <c r="I773" s="14"/>
      <c r="J773" s="14"/>
      <c r="K773" s="14"/>
      <c r="L773" s="14"/>
      <c r="M773" s="14"/>
      <c r="N773" s="14"/>
      <c r="O773" s="14"/>
      <c r="P773" s="14"/>
    </row>
    <row r="774" spans="1:16">
      <c r="A774" s="14"/>
      <c r="B774" s="14"/>
      <c r="C774" s="14"/>
      <c r="D774" s="14"/>
      <c r="E774" s="14"/>
      <c r="F774" s="14"/>
      <c r="G774" s="14"/>
      <c r="H774" s="14"/>
      <c r="I774" s="14"/>
      <c r="J774" s="14"/>
      <c r="K774" s="14"/>
      <c r="L774" s="14"/>
      <c r="M774" s="14"/>
      <c r="N774" s="14"/>
      <c r="O774" s="14"/>
      <c r="P774" s="14"/>
    </row>
    <row r="775" spans="1:16">
      <c r="A775" s="14"/>
      <c r="B775" s="14"/>
      <c r="C775" s="14"/>
      <c r="D775" s="14"/>
      <c r="E775" s="14"/>
      <c r="F775" s="14"/>
      <c r="G775" s="14"/>
      <c r="H775" s="14"/>
      <c r="I775" s="14"/>
      <c r="J775" s="14"/>
      <c r="K775" s="14"/>
      <c r="L775" s="14"/>
      <c r="M775" s="14"/>
      <c r="N775" s="14"/>
      <c r="O775" s="14"/>
      <c r="P775" s="14"/>
    </row>
    <row r="776" spans="1:16">
      <c r="A776" s="14"/>
      <c r="B776" s="14"/>
      <c r="C776" s="14"/>
      <c r="D776" s="14"/>
      <c r="E776" s="14"/>
      <c r="F776" s="14"/>
      <c r="G776" s="14"/>
      <c r="H776" s="14"/>
      <c r="I776" s="14"/>
      <c r="J776" s="14"/>
      <c r="K776" s="14"/>
      <c r="L776" s="14"/>
      <c r="M776" s="14"/>
      <c r="N776" s="14"/>
      <c r="O776" s="14"/>
      <c r="P776" s="14"/>
    </row>
    <row r="777" spans="1:16">
      <c r="A777" s="14"/>
      <c r="B777" s="14"/>
      <c r="C777" s="14"/>
      <c r="D777" s="14"/>
      <c r="E777" s="14"/>
      <c r="F777" s="14"/>
      <c r="G777" s="14"/>
      <c r="H777" s="14"/>
      <c r="I777" s="14"/>
      <c r="J777" s="14"/>
      <c r="K777" s="14"/>
      <c r="L777" s="14"/>
      <c r="M777" s="14"/>
      <c r="N777" s="14"/>
      <c r="O777" s="14"/>
      <c r="P777" s="14"/>
    </row>
    <row r="778" spans="1:16">
      <c r="A778" s="14"/>
      <c r="B778" s="14"/>
      <c r="C778" s="14"/>
      <c r="D778" s="14"/>
      <c r="E778" s="14"/>
      <c r="F778" s="14"/>
      <c r="G778" s="14"/>
      <c r="H778" s="14"/>
      <c r="I778" s="14"/>
      <c r="J778" s="14"/>
      <c r="K778" s="14"/>
      <c r="L778" s="14"/>
      <c r="M778" s="14"/>
      <c r="N778" s="14"/>
      <c r="O778" s="14"/>
      <c r="P778" s="14"/>
    </row>
    <row r="779" spans="1:16">
      <c r="A779" s="14"/>
      <c r="B779" s="14"/>
      <c r="C779" s="14"/>
      <c r="D779" s="14"/>
      <c r="E779" s="14"/>
      <c r="F779" s="14"/>
      <c r="G779" s="14"/>
      <c r="H779" s="14"/>
      <c r="I779" s="14"/>
      <c r="J779" s="14"/>
      <c r="K779" s="14"/>
      <c r="L779" s="14"/>
      <c r="M779" s="14"/>
      <c r="N779" s="14"/>
      <c r="O779" s="14"/>
      <c r="P779" s="14"/>
    </row>
    <row r="780" spans="1:16">
      <c r="A780" s="14"/>
      <c r="B780" s="14"/>
      <c r="C780" s="14"/>
      <c r="D780" s="14"/>
      <c r="E780" s="14"/>
      <c r="F780" s="14"/>
      <c r="G780" s="14"/>
      <c r="H780" s="14"/>
      <c r="I780" s="14"/>
      <c r="J780" s="14"/>
      <c r="K780" s="14"/>
      <c r="L780" s="14"/>
      <c r="M780" s="14"/>
      <c r="N780" s="14"/>
      <c r="O780" s="14"/>
      <c r="P780" s="14"/>
    </row>
    <row r="781" spans="1:16">
      <c r="A781" s="14"/>
      <c r="B781" s="14"/>
      <c r="C781" s="14"/>
      <c r="D781" s="14"/>
      <c r="E781" s="14"/>
      <c r="F781" s="14"/>
      <c r="G781" s="14"/>
      <c r="H781" s="14"/>
      <c r="I781" s="14"/>
      <c r="J781" s="14"/>
      <c r="K781" s="14"/>
      <c r="L781" s="14"/>
      <c r="M781" s="14"/>
      <c r="N781" s="14"/>
      <c r="O781" s="14"/>
      <c r="P781" s="14"/>
    </row>
    <row r="782" spans="1:16">
      <c r="A782" s="14"/>
      <c r="B782" s="14"/>
      <c r="C782" s="14"/>
      <c r="D782" s="14"/>
      <c r="E782" s="14"/>
      <c r="F782" s="14"/>
      <c r="G782" s="14"/>
      <c r="H782" s="14"/>
      <c r="I782" s="14"/>
      <c r="J782" s="14"/>
      <c r="K782" s="14"/>
      <c r="L782" s="14"/>
      <c r="M782" s="14"/>
      <c r="N782" s="14"/>
      <c r="O782" s="14"/>
      <c r="P782" s="14"/>
    </row>
    <row r="783" spans="1:16">
      <c r="A783" s="14"/>
      <c r="B783" s="14"/>
      <c r="C783" s="14"/>
      <c r="D783" s="14"/>
      <c r="E783" s="14"/>
      <c r="F783" s="14"/>
      <c r="G783" s="14"/>
      <c r="H783" s="14"/>
      <c r="I783" s="14"/>
      <c r="J783" s="14"/>
      <c r="K783" s="14"/>
      <c r="L783" s="14"/>
      <c r="M783" s="14"/>
      <c r="N783" s="14"/>
      <c r="O783" s="14"/>
      <c r="P783" s="14"/>
    </row>
    <row r="784" spans="1:16">
      <c r="A784" s="14"/>
      <c r="B784" s="14"/>
      <c r="C784" s="14"/>
      <c r="D784" s="14"/>
      <c r="E784" s="14"/>
      <c r="F784" s="14"/>
      <c r="G784" s="14"/>
      <c r="H784" s="14"/>
      <c r="I784" s="14"/>
      <c r="J784" s="14"/>
      <c r="K784" s="14"/>
      <c r="L784" s="14"/>
      <c r="M784" s="14"/>
      <c r="N784" s="14"/>
      <c r="O784" s="14"/>
      <c r="P784" s="14"/>
    </row>
    <row r="785" spans="1:16">
      <c r="A785" s="14"/>
      <c r="B785" s="14"/>
      <c r="C785" s="14"/>
      <c r="D785" s="14"/>
      <c r="E785" s="14"/>
      <c r="F785" s="14"/>
      <c r="G785" s="14"/>
      <c r="H785" s="14"/>
      <c r="I785" s="14"/>
      <c r="J785" s="14"/>
      <c r="K785" s="14"/>
      <c r="L785" s="14"/>
      <c r="M785" s="14"/>
      <c r="N785" s="14"/>
      <c r="O785" s="14"/>
      <c r="P785" s="14"/>
    </row>
    <row r="786" spans="1:16">
      <c r="A786" s="14"/>
      <c r="B786" s="14"/>
      <c r="C786" s="14"/>
      <c r="D786" s="14"/>
      <c r="E786" s="14"/>
      <c r="F786" s="14"/>
      <c r="G786" s="14"/>
      <c r="H786" s="14"/>
      <c r="I786" s="14"/>
      <c r="J786" s="14"/>
      <c r="K786" s="14"/>
      <c r="L786" s="14"/>
      <c r="M786" s="14"/>
      <c r="N786" s="14"/>
      <c r="O786" s="14"/>
      <c r="P786" s="14"/>
    </row>
    <row r="787" spans="1:16">
      <c r="A787" s="14"/>
      <c r="B787" s="14"/>
      <c r="C787" s="14"/>
      <c r="D787" s="14"/>
      <c r="E787" s="14"/>
      <c r="F787" s="14"/>
      <c r="G787" s="14"/>
      <c r="H787" s="14"/>
      <c r="I787" s="14"/>
      <c r="J787" s="14"/>
      <c r="K787" s="14"/>
      <c r="L787" s="14"/>
      <c r="M787" s="14"/>
      <c r="N787" s="14"/>
      <c r="O787" s="14"/>
      <c r="P787" s="14"/>
    </row>
    <row r="788" spans="1:16">
      <c r="A788" s="14"/>
      <c r="B788" s="14"/>
      <c r="C788" s="14"/>
      <c r="D788" s="14"/>
      <c r="E788" s="14"/>
      <c r="F788" s="14"/>
      <c r="G788" s="14"/>
      <c r="H788" s="14"/>
      <c r="I788" s="14"/>
      <c r="J788" s="14"/>
      <c r="K788" s="14"/>
      <c r="L788" s="14"/>
      <c r="M788" s="14"/>
      <c r="N788" s="14"/>
      <c r="O788" s="14"/>
      <c r="P788" s="14"/>
    </row>
    <row r="789" spans="1:16">
      <c r="A789" s="14"/>
      <c r="B789" s="14"/>
      <c r="C789" s="14"/>
      <c r="D789" s="14"/>
      <c r="E789" s="14"/>
      <c r="F789" s="14"/>
      <c r="G789" s="14"/>
      <c r="H789" s="14"/>
      <c r="I789" s="14"/>
      <c r="J789" s="14"/>
      <c r="K789" s="14"/>
      <c r="L789" s="14"/>
      <c r="M789" s="14"/>
      <c r="N789" s="14"/>
      <c r="O789" s="14"/>
      <c r="P789" s="14"/>
    </row>
    <row r="790" spans="1:16">
      <c r="A790" s="14"/>
      <c r="B790" s="14"/>
      <c r="C790" s="14"/>
      <c r="D790" s="14"/>
      <c r="E790" s="14"/>
      <c r="F790" s="14"/>
      <c r="G790" s="14"/>
      <c r="H790" s="14"/>
      <c r="I790" s="14"/>
      <c r="J790" s="14"/>
      <c r="K790" s="14"/>
      <c r="L790" s="14"/>
      <c r="M790" s="14"/>
      <c r="N790" s="14"/>
      <c r="O790" s="14"/>
      <c r="P790" s="14"/>
    </row>
    <row r="791" spans="1:16">
      <c r="A791" s="14"/>
      <c r="B791" s="14"/>
      <c r="C791" s="14"/>
      <c r="D791" s="14"/>
      <c r="E791" s="14"/>
      <c r="F791" s="14"/>
      <c r="G791" s="14"/>
      <c r="H791" s="14"/>
      <c r="I791" s="14"/>
      <c r="J791" s="14"/>
      <c r="K791" s="14"/>
      <c r="L791" s="14"/>
      <c r="M791" s="14"/>
      <c r="N791" s="14"/>
      <c r="O791" s="14"/>
      <c r="P791" s="14"/>
    </row>
    <row r="792" spans="1:16">
      <c r="A792" s="14"/>
      <c r="B792" s="14"/>
      <c r="C792" s="14"/>
      <c r="D792" s="14"/>
      <c r="E792" s="14"/>
      <c r="F792" s="14"/>
      <c r="G792" s="14"/>
      <c r="H792" s="14"/>
      <c r="I792" s="14"/>
      <c r="J792" s="14"/>
      <c r="K792" s="14"/>
      <c r="L792" s="14"/>
      <c r="M792" s="14"/>
      <c r="N792" s="14"/>
      <c r="O792" s="14"/>
      <c r="P792" s="14"/>
    </row>
    <row r="793" spans="1:16">
      <c r="A793" s="14"/>
      <c r="B793" s="14"/>
      <c r="C793" s="14"/>
      <c r="D793" s="14"/>
      <c r="E793" s="14"/>
      <c r="F793" s="14"/>
      <c r="G793" s="14"/>
      <c r="H793" s="14"/>
      <c r="I793" s="14"/>
      <c r="J793" s="14"/>
      <c r="K793" s="14"/>
      <c r="L793" s="14"/>
      <c r="M793" s="14"/>
      <c r="N793" s="14"/>
      <c r="O793" s="14"/>
      <c r="P793" s="14"/>
    </row>
    <row r="794" spans="1:16">
      <c r="A794" s="14"/>
      <c r="B794" s="14"/>
      <c r="C794" s="14"/>
      <c r="D794" s="14"/>
      <c r="E794" s="14"/>
      <c r="F794" s="14"/>
      <c r="G794" s="14"/>
      <c r="H794" s="14"/>
      <c r="I794" s="14"/>
      <c r="J794" s="14"/>
      <c r="K794" s="14"/>
      <c r="L794" s="14"/>
      <c r="M794" s="14"/>
      <c r="N794" s="14"/>
      <c r="O794" s="14"/>
      <c r="P794" s="14"/>
    </row>
    <row r="795" spans="1:16">
      <c r="A795" s="14"/>
      <c r="B795" s="14"/>
      <c r="C795" s="14"/>
      <c r="D795" s="14"/>
      <c r="E795" s="14"/>
      <c r="F795" s="14"/>
      <c r="G795" s="14"/>
      <c r="H795" s="14"/>
      <c r="I795" s="14"/>
      <c r="J795" s="14"/>
      <c r="K795" s="14"/>
      <c r="L795" s="14"/>
      <c r="M795" s="14"/>
      <c r="N795" s="14"/>
      <c r="O795" s="14"/>
      <c r="P795" s="14"/>
    </row>
    <row r="796" spans="1:16">
      <c r="A796" s="14"/>
      <c r="B796" s="14"/>
      <c r="C796" s="14"/>
      <c r="D796" s="14"/>
      <c r="E796" s="14"/>
      <c r="F796" s="14"/>
      <c r="G796" s="14"/>
      <c r="H796" s="14"/>
      <c r="I796" s="14"/>
      <c r="J796" s="14"/>
      <c r="K796" s="14"/>
      <c r="L796" s="14"/>
      <c r="M796" s="14"/>
      <c r="N796" s="14"/>
      <c r="O796" s="14"/>
      <c r="P796" s="14"/>
    </row>
    <row r="797" spans="1:16">
      <c r="A797" s="14"/>
      <c r="B797" s="14"/>
      <c r="C797" s="14"/>
      <c r="D797" s="14"/>
      <c r="E797" s="14"/>
      <c r="F797" s="14"/>
      <c r="G797" s="14"/>
      <c r="H797" s="14"/>
      <c r="I797" s="14"/>
      <c r="J797" s="14"/>
      <c r="K797" s="14"/>
      <c r="L797" s="14"/>
      <c r="M797" s="14"/>
      <c r="N797" s="14"/>
      <c r="O797" s="14"/>
      <c r="P797" s="14"/>
    </row>
    <row r="798" spans="1:16">
      <c r="A798" s="14"/>
      <c r="B798" s="14"/>
      <c r="C798" s="14"/>
      <c r="D798" s="14"/>
      <c r="E798" s="14"/>
      <c r="F798" s="14"/>
      <c r="G798" s="14"/>
      <c r="H798" s="14"/>
      <c r="I798" s="14"/>
      <c r="J798" s="14"/>
      <c r="K798" s="14"/>
      <c r="L798" s="14"/>
      <c r="M798" s="14"/>
      <c r="N798" s="14"/>
      <c r="O798" s="14"/>
      <c r="P798" s="14"/>
    </row>
    <row r="799" spans="1:16">
      <c r="A799" s="14"/>
      <c r="B799" s="14"/>
      <c r="C799" s="14"/>
      <c r="D799" s="14"/>
      <c r="E799" s="14"/>
      <c r="F799" s="14"/>
      <c r="G799" s="14"/>
      <c r="H799" s="14"/>
      <c r="I799" s="14"/>
      <c r="J799" s="14"/>
      <c r="K799" s="14"/>
      <c r="L799" s="14"/>
      <c r="M799" s="14"/>
      <c r="N799" s="14"/>
      <c r="O799" s="14"/>
      <c r="P799" s="14"/>
    </row>
    <row r="800" spans="1:16">
      <c r="A800" s="14"/>
      <c r="B800" s="14"/>
      <c r="C800" s="14"/>
      <c r="D800" s="14"/>
      <c r="E800" s="14"/>
      <c r="F800" s="14"/>
      <c r="G800" s="14"/>
      <c r="H800" s="14"/>
      <c r="I800" s="14"/>
      <c r="J800" s="14"/>
      <c r="K800" s="14"/>
      <c r="L800" s="14"/>
      <c r="M800" s="14"/>
      <c r="N800" s="14"/>
      <c r="O800" s="14"/>
      <c r="P800" s="14"/>
    </row>
    <row r="801" spans="1:16">
      <c r="A801" s="14"/>
      <c r="B801" s="14"/>
      <c r="C801" s="14"/>
      <c r="D801" s="14"/>
      <c r="E801" s="14"/>
      <c r="F801" s="14"/>
      <c r="G801" s="14"/>
      <c r="H801" s="14"/>
      <c r="I801" s="14"/>
      <c r="J801" s="14"/>
      <c r="K801" s="14"/>
      <c r="L801" s="14"/>
      <c r="M801" s="14"/>
      <c r="N801" s="14"/>
      <c r="O801" s="14"/>
      <c r="P801" s="14"/>
    </row>
    <row r="802" spans="1:16">
      <c r="A802" s="14"/>
      <c r="B802" s="14"/>
      <c r="C802" s="14"/>
      <c r="D802" s="14"/>
      <c r="E802" s="14"/>
      <c r="F802" s="14"/>
      <c r="G802" s="14"/>
      <c r="H802" s="14"/>
      <c r="I802" s="14"/>
      <c r="J802" s="14"/>
      <c r="K802" s="14"/>
      <c r="L802" s="14"/>
      <c r="M802" s="14"/>
      <c r="N802" s="14"/>
      <c r="O802" s="14"/>
      <c r="P802" s="14"/>
    </row>
    <row r="803" spans="1:16">
      <c r="A803" s="14"/>
      <c r="B803" s="14"/>
      <c r="C803" s="14"/>
      <c r="D803" s="14"/>
      <c r="E803" s="14"/>
      <c r="F803" s="14"/>
      <c r="G803" s="14"/>
      <c r="H803" s="14"/>
      <c r="I803" s="14"/>
      <c r="J803" s="14"/>
      <c r="K803" s="14"/>
      <c r="L803" s="14"/>
      <c r="M803" s="14"/>
      <c r="N803" s="14"/>
      <c r="O803" s="14"/>
      <c r="P803" s="14"/>
    </row>
    <row r="804" spans="1:16">
      <c r="A804" s="14"/>
      <c r="B804" s="14"/>
      <c r="C804" s="14"/>
      <c r="D804" s="14"/>
      <c r="E804" s="14"/>
      <c r="F804" s="14"/>
      <c r="G804" s="14"/>
      <c r="H804" s="14"/>
      <c r="I804" s="14"/>
      <c r="J804" s="14"/>
      <c r="K804" s="14"/>
      <c r="L804" s="14"/>
      <c r="M804" s="14"/>
      <c r="N804" s="14"/>
      <c r="O804" s="14"/>
      <c r="P804" s="14"/>
    </row>
    <row r="805" spans="1:16">
      <c r="A805" s="14"/>
      <c r="B805" s="14"/>
      <c r="C805" s="14"/>
      <c r="D805" s="14"/>
      <c r="E805" s="14"/>
      <c r="F805" s="14"/>
      <c r="G805" s="14"/>
      <c r="H805" s="14"/>
      <c r="I805" s="14"/>
      <c r="J805" s="14"/>
      <c r="K805" s="14"/>
      <c r="L805" s="14"/>
      <c r="M805" s="14"/>
      <c r="N805" s="14"/>
      <c r="O805" s="14"/>
      <c r="P805" s="14"/>
    </row>
    <row r="806" spans="1:16">
      <c r="A806" s="14"/>
      <c r="B806" s="14"/>
      <c r="C806" s="14"/>
      <c r="D806" s="14"/>
      <c r="E806" s="14"/>
      <c r="F806" s="14"/>
      <c r="G806" s="14"/>
      <c r="H806" s="14"/>
      <c r="I806" s="14"/>
      <c r="J806" s="14"/>
      <c r="K806" s="14"/>
      <c r="L806" s="14"/>
      <c r="M806" s="14"/>
      <c r="N806" s="14"/>
      <c r="O806" s="14"/>
      <c r="P806" s="14"/>
    </row>
    <row r="807" spans="1:16">
      <c r="A807" s="14"/>
      <c r="B807" s="14"/>
      <c r="C807" s="14"/>
      <c r="D807" s="14"/>
      <c r="E807" s="14"/>
      <c r="F807" s="14"/>
      <c r="G807" s="14"/>
      <c r="H807" s="14"/>
      <c r="I807" s="14"/>
      <c r="J807" s="14"/>
      <c r="K807" s="14"/>
      <c r="L807" s="14"/>
      <c r="M807" s="14"/>
      <c r="N807" s="14"/>
      <c r="O807" s="14"/>
      <c r="P807" s="14"/>
    </row>
    <row r="808" spans="1:16">
      <c r="A808" s="14"/>
      <c r="B808" s="14"/>
      <c r="C808" s="14"/>
      <c r="D808" s="14"/>
      <c r="E808" s="14"/>
      <c r="F808" s="14"/>
      <c r="G808" s="14"/>
      <c r="H808" s="14"/>
      <c r="I808" s="14"/>
      <c r="J808" s="14"/>
      <c r="K808" s="14"/>
      <c r="L808" s="14"/>
      <c r="M808" s="14"/>
      <c r="N808" s="14"/>
      <c r="O808" s="14"/>
      <c r="P808" s="14"/>
    </row>
    <row r="809" spans="1:16">
      <c r="A809" s="14"/>
      <c r="B809" s="14"/>
      <c r="C809" s="14"/>
      <c r="D809" s="14"/>
      <c r="E809" s="14"/>
      <c r="F809" s="14"/>
      <c r="G809" s="14"/>
      <c r="H809" s="14"/>
      <c r="I809" s="14"/>
      <c r="J809" s="14"/>
      <c r="K809" s="14"/>
      <c r="L809" s="14"/>
      <c r="M809" s="14"/>
      <c r="N809" s="14"/>
      <c r="O809" s="14"/>
      <c r="P809" s="14"/>
    </row>
    <row r="810" spans="1:16">
      <c r="A810" s="14"/>
      <c r="B810" s="14"/>
      <c r="C810" s="14"/>
      <c r="D810" s="14"/>
      <c r="E810" s="14"/>
      <c r="F810" s="14"/>
      <c r="G810" s="14"/>
      <c r="H810" s="14"/>
      <c r="I810" s="14"/>
      <c r="J810" s="14"/>
      <c r="K810" s="14"/>
      <c r="L810" s="14"/>
      <c r="M810" s="14"/>
      <c r="N810" s="14"/>
      <c r="O810" s="14"/>
      <c r="P810" s="14"/>
    </row>
    <row r="811" spans="1:16">
      <c r="A811" s="14"/>
      <c r="B811" s="14"/>
      <c r="C811" s="14"/>
      <c r="D811" s="14"/>
      <c r="E811" s="14"/>
      <c r="F811" s="14"/>
      <c r="G811" s="14"/>
      <c r="H811" s="14"/>
      <c r="I811" s="14"/>
      <c r="J811" s="14"/>
      <c r="K811" s="14"/>
      <c r="L811" s="14"/>
      <c r="M811" s="14"/>
      <c r="N811" s="14"/>
      <c r="O811" s="14"/>
      <c r="P811" s="14"/>
    </row>
    <row r="812" spans="1:16">
      <c r="A812" s="14"/>
      <c r="B812" s="14"/>
      <c r="C812" s="14"/>
      <c r="D812" s="14"/>
      <c r="E812" s="14"/>
      <c r="F812" s="14"/>
      <c r="G812" s="14"/>
      <c r="H812" s="14"/>
      <c r="I812" s="14"/>
      <c r="J812" s="14"/>
      <c r="K812" s="14"/>
      <c r="L812" s="14"/>
      <c r="M812" s="14"/>
      <c r="N812" s="14"/>
      <c r="O812" s="14"/>
      <c r="P812" s="14"/>
    </row>
    <row r="813" spans="1:16">
      <c r="A813" s="14"/>
      <c r="B813" s="14"/>
      <c r="C813" s="14"/>
      <c r="D813" s="14"/>
      <c r="E813" s="14"/>
      <c r="F813" s="14"/>
      <c r="G813" s="14"/>
      <c r="H813" s="14"/>
      <c r="I813" s="14"/>
      <c r="J813" s="14"/>
      <c r="K813" s="14"/>
      <c r="L813" s="14"/>
      <c r="M813" s="14"/>
      <c r="N813" s="14"/>
      <c r="O813" s="14"/>
      <c r="P813" s="14"/>
    </row>
    <row r="814" spans="1:16">
      <c r="A814" s="14"/>
      <c r="B814" s="14"/>
      <c r="C814" s="14"/>
      <c r="D814" s="14"/>
      <c r="E814" s="14"/>
      <c r="F814" s="14"/>
      <c r="G814" s="14"/>
      <c r="H814" s="14"/>
      <c r="I814" s="14"/>
      <c r="J814" s="14"/>
      <c r="K814" s="14"/>
      <c r="L814" s="14"/>
      <c r="M814" s="14"/>
      <c r="N814" s="14"/>
      <c r="O814" s="14"/>
      <c r="P814" s="14"/>
    </row>
    <row r="815" spans="1:16">
      <c r="A815" s="14"/>
      <c r="B815" s="14"/>
      <c r="C815" s="14"/>
      <c r="D815" s="14"/>
      <c r="E815" s="14"/>
      <c r="F815" s="14"/>
      <c r="G815" s="14"/>
      <c r="H815" s="14"/>
      <c r="I815" s="14"/>
      <c r="J815" s="14"/>
      <c r="K815" s="14"/>
      <c r="L815" s="14"/>
      <c r="M815" s="14"/>
      <c r="N815" s="14"/>
      <c r="O815" s="14"/>
      <c r="P815" s="14"/>
    </row>
    <row r="816" spans="1:16">
      <c r="A816" s="14"/>
      <c r="B816" s="14"/>
      <c r="C816" s="14"/>
      <c r="D816" s="14"/>
      <c r="E816" s="14"/>
      <c r="F816" s="14"/>
      <c r="G816" s="14"/>
      <c r="H816" s="14"/>
      <c r="I816" s="14"/>
      <c r="J816" s="14"/>
      <c r="K816" s="14"/>
      <c r="L816" s="14"/>
      <c r="M816" s="14"/>
      <c r="N816" s="14"/>
      <c r="O816" s="14"/>
      <c r="P816" s="14"/>
    </row>
    <row r="817" spans="1:16">
      <c r="A817" s="14"/>
      <c r="B817" s="14"/>
      <c r="C817" s="14"/>
      <c r="D817" s="14"/>
      <c r="E817" s="14"/>
      <c r="F817" s="14"/>
      <c r="G817" s="14"/>
      <c r="H817" s="14"/>
      <c r="I817" s="14"/>
      <c r="J817" s="14"/>
      <c r="K817" s="14"/>
      <c r="L817" s="14"/>
      <c r="M817" s="14"/>
      <c r="N817" s="14"/>
      <c r="O817" s="14"/>
      <c r="P817" s="14"/>
    </row>
    <row r="818" spans="1:16">
      <c r="A818" s="14"/>
      <c r="B818" s="14"/>
      <c r="C818" s="14"/>
      <c r="D818" s="14"/>
      <c r="E818" s="14"/>
      <c r="F818" s="14"/>
      <c r="G818" s="14"/>
      <c r="H818" s="14"/>
      <c r="I818" s="14"/>
      <c r="J818" s="14"/>
      <c r="K818" s="14"/>
      <c r="L818" s="14"/>
      <c r="M818" s="14"/>
      <c r="N818" s="14"/>
      <c r="O818" s="14"/>
      <c r="P818" s="14"/>
    </row>
    <row r="819" spans="1:16">
      <c r="A819" s="14"/>
      <c r="B819" s="14"/>
      <c r="C819" s="14"/>
      <c r="D819" s="14"/>
      <c r="E819" s="14"/>
      <c r="F819" s="14"/>
      <c r="G819" s="14"/>
      <c r="H819" s="14"/>
      <c r="I819" s="14"/>
      <c r="J819" s="14"/>
      <c r="K819" s="14"/>
      <c r="L819" s="14"/>
      <c r="M819" s="14"/>
      <c r="N819" s="14"/>
      <c r="O819" s="14"/>
      <c r="P819" s="14"/>
    </row>
    <row r="820" spans="1:16">
      <c r="A820" s="14"/>
      <c r="B820" s="14"/>
      <c r="C820" s="14"/>
      <c r="D820" s="14"/>
      <c r="E820" s="14"/>
      <c r="F820" s="14"/>
      <c r="G820" s="14"/>
      <c r="H820" s="14"/>
      <c r="I820" s="14"/>
      <c r="J820" s="14"/>
      <c r="K820" s="14"/>
      <c r="L820" s="14"/>
      <c r="M820" s="14"/>
      <c r="N820" s="14"/>
      <c r="O820" s="14"/>
      <c r="P820" s="14"/>
    </row>
    <row r="821" spans="1:16">
      <c r="A821" s="14"/>
      <c r="B821" s="14"/>
      <c r="C821" s="14"/>
      <c r="D821" s="14"/>
      <c r="E821" s="14"/>
      <c r="F821" s="14"/>
      <c r="G821" s="14"/>
      <c r="H821" s="14"/>
      <c r="I821" s="14"/>
      <c r="J821" s="14"/>
      <c r="K821" s="14"/>
      <c r="L821" s="14"/>
      <c r="M821" s="14"/>
      <c r="N821" s="14"/>
      <c r="O821" s="14"/>
      <c r="P821" s="14"/>
    </row>
    <row r="822" spans="1:16">
      <c r="A822" s="14"/>
      <c r="B822" s="14"/>
      <c r="C822" s="14"/>
      <c r="D822" s="14"/>
      <c r="E822" s="14"/>
      <c r="F822" s="14"/>
      <c r="G822" s="14"/>
      <c r="H822" s="14"/>
      <c r="I822" s="14"/>
      <c r="J822" s="14"/>
      <c r="K822" s="14"/>
      <c r="L822" s="14"/>
      <c r="M822" s="14"/>
      <c r="N822" s="14"/>
      <c r="O822" s="14"/>
      <c r="P822" s="14"/>
    </row>
    <row r="823" spans="1:16">
      <c r="A823" s="14"/>
      <c r="B823" s="14"/>
      <c r="C823" s="14"/>
      <c r="D823" s="14"/>
      <c r="E823" s="14"/>
      <c r="F823" s="14"/>
      <c r="G823" s="14"/>
      <c r="H823" s="14"/>
      <c r="I823" s="14"/>
      <c r="J823" s="14"/>
      <c r="K823" s="14"/>
      <c r="L823" s="14"/>
      <c r="M823" s="14"/>
      <c r="N823" s="14"/>
      <c r="O823" s="14"/>
      <c r="P823" s="14"/>
    </row>
    <row r="824" spans="1:16">
      <c r="A824" s="14"/>
      <c r="B824" s="14"/>
      <c r="C824" s="14"/>
      <c r="D824" s="14"/>
      <c r="E824" s="14"/>
      <c r="F824" s="14"/>
      <c r="G824" s="14"/>
      <c r="H824" s="14"/>
      <c r="I824" s="14"/>
      <c r="J824" s="14"/>
      <c r="K824" s="14"/>
      <c r="L824" s="14"/>
      <c r="M824" s="14"/>
      <c r="N824" s="14"/>
      <c r="O824" s="14"/>
      <c r="P824" s="14"/>
    </row>
    <row r="825" spans="1:16">
      <c r="A825" s="14"/>
      <c r="B825" s="14"/>
      <c r="C825" s="14"/>
      <c r="D825" s="14"/>
      <c r="E825" s="14"/>
      <c r="F825" s="14"/>
      <c r="G825" s="14"/>
      <c r="H825" s="14"/>
      <c r="I825" s="14"/>
      <c r="J825" s="14"/>
      <c r="K825" s="14"/>
      <c r="L825" s="14"/>
      <c r="M825" s="14"/>
      <c r="N825" s="14"/>
      <c r="O825" s="14"/>
      <c r="P825" s="14"/>
    </row>
    <row r="826" spans="1:16">
      <c r="A826" s="14"/>
      <c r="B826" s="14"/>
      <c r="C826" s="14"/>
      <c r="D826" s="14"/>
      <c r="E826" s="14"/>
      <c r="F826" s="14"/>
      <c r="G826" s="14"/>
      <c r="H826" s="14"/>
      <c r="I826" s="14"/>
      <c r="J826" s="14"/>
      <c r="K826" s="14"/>
      <c r="L826" s="14"/>
      <c r="M826" s="14"/>
      <c r="N826" s="14"/>
      <c r="O826" s="14"/>
      <c r="P826" s="14"/>
    </row>
    <row r="827" spans="1:16">
      <c r="A827" s="14"/>
      <c r="B827" s="14"/>
      <c r="C827" s="14"/>
      <c r="D827" s="14"/>
      <c r="E827" s="14"/>
      <c r="F827" s="14"/>
      <c r="G827" s="14"/>
      <c r="H827" s="14"/>
      <c r="I827" s="14"/>
      <c r="J827" s="14"/>
      <c r="K827" s="14"/>
      <c r="L827" s="14"/>
      <c r="M827" s="14"/>
      <c r="N827" s="14"/>
      <c r="O827" s="14"/>
      <c r="P827" s="14"/>
    </row>
    <row r="828" spans="1:16">
      <c r="A828" s="14"/>
      <c r="B828" s="14"/>
      <c r="C828" s="14"/>
      <c r="D828" s="14"/>
      <c r="E828" s="14"/>
      <c r="F828" s="14"/>
      <c r="G828" s="14"/>
      <c r="H828" s="14"/>
      <c r="I828" s="14"/>
      <c r="J828" s="14"/>
      <c r="K828" s="14"/>
      <c r="L828" s="14"/>
      <c r="M828" s="14"/>
      <c r="N828" s="14"/>
      <c r="O828" s="14"/>
      <c r="P828" s="14"/>
    </row>
    <row r="829" spans="1:16">
      <c r="A829" s="14"/>
      <c r="B829" s="14"/>
      <c r="C829" s="14"/>
      <c r="D829" s="14"/>
      <c r="E829" s="14"/>
      <c r="F829" s="14"/>
      <c r="G829" s="14"/>
      <c r="H829" s="14"/>
      <c r="I829" s="14"/>
      <c r="J829" s="14"/>
      <c r="K829" s="14"/>
      <c r="L829" s="14"/>
      <c r="M829" s="14"/>
      <c r="N829" s="14"/>
      <c r="O829" s="14"/>
      <c r="P829" s="14"/>
    </row>
    <row r="830" spans="1:16">
      <c r="A830" s="14"/>
      <c r="B830" s="14"/>
      <c r="C830" s="14"/>
      <c r="D830" s="14"/>
      <c r="E830" s="14"/>
      <c r="F830" s="14"/>
      <c r="G830" s="14"/>
      <c r="H830" s="14"/>
      <c r="I830" s="14"/>
      <c r="J830" s="14"/>
      <c r="K830" s="14"/>
      <c r="L830" s="14"/>
      <c r="M830" s="14"/>
      <c r="N830" s="14"/>
      <c r="O830" s="14"/>
      <c r="P830" s="14"/>
    </row>
    <row r="831" spans="1:16">
      <c r="A831" s="14"/>
      <c r="B831" s="14"/>
      <c r="C831" s="14"/>
      <c r="D831" s="14"/>
      <c r="E831" s="14"/>
      <c r="F831" s="14"/>
      <c r="G831" s="14"/>
      <c r="H831" s="14"/>
      <c r="I831" s="14"/>
      <c r="J831" s="14"/>
      <c r="K831" s="14"/>
      <c r="L831" s="14"/>
      <c r="M831" s="14"/>
      <c r="N831" s="14"/>
      <c r="O831" s="14"/>
      <c r="P831" s="14"/>
    </row>
    <row r="832" spans="1:16">
      <c r="A832" s="14"/>
      <c r="B832" s="14"/>
      <c r="C832" s="14"/>
      <c r="D832" s="14"/>
      <c r="E832" s="14"/>
      <c r="F832" s="14"/>
      <c r="G832" s="14"/>
      <c r="H832" s="14"/>
      <c r="I832" s="14"/>
      <c r="J832" s="14"/>
      <c r="K832" s="14"/>
      <c r="L832" s="14"/>
      <c r="M832" s="14"/>
      <c r="N832" s="14"/>
      <c r="O832" s="14"/>
      <c r="P832" s="14"/>
    </row>
    <row r="833" spans="1:16">
      <c r="A833" s="14"/>
      <c r="B833" s="14"/>
      <c r="C833" s="14"/>
      <c r="D833" s="14"/>
      <c r="E833" s="14"/>
      <c r="F833" s="14"/>
      <c r="G833" s="14"/>
      <c r="H833" s="14"/>
      <c r="I833" s="14"/>
      <c r="J833" s="14"/>
      <c r="K833" s="14"/>
      <c r="L833" s="14"/>
      <c r="M833" s="14"/>
      <c r="N833" s="14"/>
      <c r="O833" s="14"/>
      <c r="P833" s="14"/>
    </row>
    <row r="834" spans="1:16">
      <c r="A834" s="14"/>
      <c r="B834" s="14"/>
      <c r="C834" s="14"/>
      <c r="D834" s="14"/>
      <c r="E834" s="14"/>
      <c r="F834" s="14"/>
      <c r="G834" s="14"/>
      <c r="H834" s="14"/>
      <c r="I834" s="14"/>
      <c r="J834" s="14"/>
      <c r="K834" s="14"/>
      <c r="L834" s="14"/>
      <c r="M834" s="14"/>
      <c r="N834" s="14"/>
      <c r="O834" s="14"/>
      <c r="P834" s="14"/>
    </row>
    <row r="835" spans="1:16">
      <c r="A835" s="14"/>
      <c r="B835" s="14"/>
      <c r="C835" s="14"/>
      <c r="D835" s="14"/>
      <c r="E835" s="14"/>
      <c r="F835" s="14"/>
      <c r="G835" s="14"/>
      <c r="H835" s="14"/>
      <c r="I835" s="14"/>
      <c r="J835" s="14"/>
      <c r="K835" s="14"/>
      <c r="L835" s="14"/>
      <c r="M835" s="14"/>
      <c r="N835" s="14"/>
      <c r="O835" s="14"/>
      <c r="P835" s="14"/>
    </row>
    <row r="836" spans="1:16">
      <c r="A836" s="14"/>
      <c r="B836" s="14"/>
      <c r="C836" s="14"/>
      <c r="D836" s="14"/>
      <c r="E836" s="14"/>
      <c r="F836" s="14"/>
      <c r="G836" s="14"/>
      <c r="H836" s="14"/>
      <c r="I836" s="14"/>
      <c r="J836" s="14"/>
      <c r="K836" s="14"/>
      <c r="L836" s="14"/>
      <c r="M836" s="14"/>
      <c r="N836" s="14"/>
      <c r="O836" s="14"/>
      <c r="P836" s="14"/>
    </row>
    <row r="837" spans="1:16">
      <c r="A837" s="14"/>
      <c r="B837" s="14"/>
      <c r="C837" s="14"/>
      <c r="D837" s="14"/>
      <c r="E837" s="14"/>
      <c r="F837" s="14"/>
      <c r="G837" s="14"/>
      <c r="H837" s="14"/>
      <c r="I837" s="14"/>
      <c r="J837" s="14"/>
      <c r="K837" s="14"/>
      <c r="L837" s="14"/>
      <c r="M837" s="14"/>
      <c r="N837" s="14"/>
      <c r="O837" s="14"/>
      <c r="P837" s="14"/>
    </row>
    <row r="838" spans="1:16">
      <c r="A838" s="14"/>
      <c r="B838" s="14"/>
      <c r="C838" s="14"/>
      <c r="D838" s="14"/>
      <c r="E838" s="14"/>
      <c r="F838" s="14"/>
      <c r="G838" s="14"/>
      <c r="H838" s="14"/>
      <c r="I838" s="14"/>
      <c r="J838" s="14"/>
      <c r="K838" s="14"/>
      <c r="L838" s="14"/>
      <c r="M838" s="14"/>
      <c r="N838" s="14"/>
      <c r="O838" s="14"/>
      <c r="P838" s="14"/>
    </row>
    <row r="839" spans="1:16">
      <c r="A839" s="14"/>
      <c r="B839" s="14"/>
      <c r="C839" s="14"/>
      <c r="D839" s="14"/>
      <c r="E839" s="14"/>
      <c r="F839" s="14"/>
      <c r="G839" s="14"/>
      <c r="H839" s="14"/>
      <c r="I839" s="14"/>
      <c r="J839" s="14"/>
      <c r="K839" s="14"/>
      <c r="L839" s="14"/>
      <c r="M839" s="14"/>
      <c r="N839" s="14"/>
      <c r="O839" s="14"/>
      <c r="P839" s="14"/>
    </row>
    <row r="840" spans="1:16">
      <c r="A840" s="14"/>
      <c r="B840" s="14"/>
      <c r="C840" s="14"/>
      <c r="D840" s="14"/>
      <c r="E840" s="14"/>
      <c r="F840" s="14"/>
      <c r="G840" s="14"/>
      <c r="H840" s="14"/>
      <c r="I840" s="14"/>
      <c r="J840" s="14"/>
      <c r="K840" s="14"/>
      <c r="L840" s="14"/>
      <c r="M840" s="14"/>
      <c r="N840" s="14"/>
      <c r="O840" s="14"/>
      <c r="P840" s="14"/>
    </row>
    <row r="841" spans="1:16">
      <c r="A841" s="14"/>
      <c r="B841" s="14"/>
      <c r="C841" s="14"/>
      <c r="D841" s="14"/>
      <c r="E841" s="14"/>
      <c r="F841" s="14"/>
      <c r="G841" s="14"/>
      <c r="H841" s="14"/>
      <c r="I841" s="14"/>
      <c r="J841" s="14"/>
      <c r="K841" s="14"/>
      <c r="L841" s="14"/>
      <c r="M841" s="14"/>
      <c r="N841" s="14"/>
      <c r="O841" s="14"/>
      <c r="P841" s="14"/>
    </row>
    <row r="842" spans="1:16">
      <c r="A842" s="14"/>
      <c r="B842" s="14"/>
      <c r="C842" s="14"/>
      <c r="D842" s="14"/>
      <c r="E842" s="14"/>
      <c r="F842" s="14"/>
      <c r="G842" s="14"/>
      <c r="H842" s="14"/>
      <c r="I842" s="14"/>
      <c r="J842" s="14"/>
      <c r="K842" s="14"/>
      <c r="L842" s="14"/>
      <c r="M842" s="14"/>
      <c r="N842" s="14"/>
      <c r="O842" s="14"/>
      <c r="P842" s="14"/>
    </row>
    <row r="843" spans="1:16">
      <c r="A843" s="14"/>
      <c r="B843" s="14"/>
      <c r="C843" s="14"/>
      <c r="D843" s="14"/>
      <c r="E843" s="14"/>
      <c r="F843" s="14"/>
      <c r="G843" s="14"/>
      <c r="H843" s="14"/>
      <c r="I843" s="14"/>
      <c r="J843" s="14"/>
      <c r="K843" s="14"/>
      <c r="L843" s="14"/>
      <c r="M843" s="14"/>
      <c r="N843" s="14"/>
      <c r="O843" s="14"/>
      <c r="P843" s="14"/>
    </row>
    <row r="844" spans="1:16">
      <c r="A844" s="14"/>
      <c r="B844" s="14"/>
      <c r="C844" s="14"/>
      <c r="D844" s="14"/>
      <c r="E844" s="14"/>
      <c r="F844" s="14"/>
      <c r="G844" s="14"/>
      <c r="H844" s="14"/>
      <c r="I844" s="14"/>
      <c r="J844" s="14"/>
      <c r="K844" s="14"/>
      <c r="L844" s="14"/>
      <c r="M844" s="14"/>
      <c r="N844" s="14"/>
      <c r="O844" s="14"/>
      <c r="P844" s="14"/>
    </row>
    <row r="845" spans="1:16">
      <c r="A845" s="14"/>
      <c r="B845" s="14"/>
      <c r="C845" s="14"/>
      <c r="D845" s="14"/>
      <c r="E845" s="14"/>
      <c r="F845" s="14"/>
      <c r="G845" s="14"/>
      <c r="H845" s="14"/>
      <c r="I845" s="14"/>
      <c r="J845" s="14"/>
      <c r="K845" s="14"/>
      <c r="L845" s="14"/>
      <c r="M845" s="14"/>
      <c r="N845" s="14"/>
      <c r="O845" s="14"/>
      <c r="P845" s="14"/>
    </row>
    <row r="846" spans="1:16">
      <c r="A846" s="14"/>
      <c r="B846" s="14"/>
      <c r="C846" s="14"/>
      <c r="D846" s="14"/>
      <c r="E846" s="14"/>
      <c r="F846" s="14"/>
      <c r="G846" s="14"/>
      <c r="H846" s="14"/>
      <c r="I846" s="14"/>
      <c r="J846" s="14"/>
      <c r="K846" s="14"/>
      <c r="L846" s="14"/>
      <c r="M846" s="14"/>
      <c r="N846" s="14"/>
      <c r="O846" s="14"/>
      <c r="P846" s="14"/>
    </row>
    <row r="847" spans="1:16">
      <c r="A847" s="14"/>
      <c r="B847" s="14"/>
      <c r="C847" s="14"/>
      <c r="D847" s="14"/>
      <c r="E847" s="14"/>
      <c r="F847" s="14"/>
      <c r="G847" s="14"/>
      <c r="H847" s="14"/>
      <c r="I847" s="14"/>
      <c r="J847" s="14"/>
      <c r="K847" s="14"/>
      <c r="L847" s="14"/>
      <c r="M847" s="14"/>
      <c r="N847" s="14"/>
      <c r="O847" s="14"/>
      <c r="P847" s="14"/>
    </row>
    <row r="848" spans="1:16">
      <c r="A848" s="14"/>
      <c r="B848" s="14"/>
      <c r="C848" s="14"/>
      <c r="D848" s="14"/>
      <c r="E848" s="14"/>
      <c r="F848" s="14"/>
      <c r="G848" s="14"/>
      <c r="H848" s="14"/>
      <c r="I848" s="14"/>
      <c r="J848" s="14"/>
      <c r="K848" s="14"/>
      <c r="L848" s="14"/>
      <c r="M848" s="14"/>
      <c r="N848" s="14"/>
      <c r="O848" s="14"/>
      <c r="P848" s="14"/>
    </row>
    <row r="849" spans="1:16">
      <c r="A849" s="14"/>
      <c r="B849" s="14"/>
      <c r="C849" s="14"/>
      <c r="D849" s="14"/>
      <c r="E849" s="14"/>
      <c r="F849" s="14"/>
      <c r="G849" s="14"/>
      <c r="H849" s="14"/>
      <c r="I849" s="14"/>
      <c r="J849" s="14"/>
      <c r="K849" s="14"/>
      <c r="L849" s="14"/>
      <c r="M849" s="14"/>
      <c r="N849" s="14"/>
      <c r="O849" s="14"/>
      <c r="P849" s="14"/>
    </row>
    <row r="850" spans="1:16">
      <c r="A850" s="14"/>
      <c r="B850" s="14"/>
      <c r="C850" s="14"/>
      <c r="D850" s="14"/>
      <c r="E850" s="14"/>
      <c r="F850" s="14"/>
      <c r="G850" s="14"/>
      <c r="H850" s="14"/>
      <c r="I850" s="14"/>
      <c r="J850" s="14"/>
      <c r="K850" s="14"/>
      <c r="L850" s="14"/>
      <c r="M850" s="14"/>
      <c r="N850" s="14"/>
      <c r="O850" s="14"/>
      <c r="P850" s="14"/>
    </row>
    <row r="851" spans="1:16">
      <c r="A851" s="14"/>
      <c r="B851" s="14"/>
      <c r="C851" s="14"/>
      <c r="D851" s="14"/>
      <c r="E851" s="14"/>
      <c r="F851" s="14"/>
      <c r="G851" s="14"/>
      <c r="H851" s="14"/>
      <c r="I851" s="14"/>
      <c r="J851" s="14"/>
      <c r="K851" s="14"/>
      <c r="L851" s="14"/>
      <c r="M851" s="14"/>
      <c r="N851" s="14"/>
      <c r="O851" s="14"/>
      <c r="P851" s="14"/>
    </row>
    <row r="852" spans="1:16">
      <c r="A852" s="14"/>
      <c r="B852" s="14"/>
      <c r="C852" s="14"/>
      <c r="D852" s="14"/>
      <c r="E852" s="14"/>
      <c r="F852" s="14"/>
      <c r="G852" s="14"/>
      <c r="H852" s="14"/>
      <c r="I852" s="14"/>
      <c r="J852" s="14"/>
      <c r="K852" s="14"/>
      <c r="L852" s="14"/>
      <c r="M852" s="14"/>
      <c r="N852" s="14"/>
      <c r="O852" s="14"/>
      <c r="P852" s="14"/>
    </row>
    <row r="853" spans="1:16">
      <c r="A853" s="14"/>
      <c r="B853" s="14"/>
      <c r="C853" s="14"/>
      <c r="D853" s="14"/>
      <c r="E853" s="14"/>
      <c r="F853" s="14"/>
      <c r="G853" s="14"/>
      <c r="H853" s="14"/>
      <c r="I853" s="14"/>
      <c r="J853" s="14"/>
      <c r="K853" s="14"/>
      <c r="L853" s="14"/>
      <c r="M853" s="14"/>
      <c r="N853" s="14"/>
      <c r="O853" s="14"/>
      <c r="P853" s="14"/>
    </row>
    <row r="854" spans="1:16">
      <c r="A854" s="14"/>
      <c r="B854" s="14"/>
      <c r="C854" s="14"/>
      <c r="D854" s="14"/>
      <c r="E854" s="14"/>
      <c r="F854" s="14"/>
      <c r="G854" s="14"/>
      <c r="H854" s="14"/>
      <c r="I854" s="14"/>
      <c r="J854" s="14"/>
      <c r="K854" s="14"/>
      <c r="L854" s="14"/>
      <c r="M854" s="14"/>
      <c r="N854" s="14"/>
      <c r="O854" s="14"/>
      <c r="P854" s="14"/>
    </row>
    <row r="855" spans="1:16">
      <c r="A855" s="14"/>
      <c r="B855" s="14"/>
      <c r="C855" s="14"/>
      <c r="D855" s="14"/>
      <c r="E855" s="14"/>
      <c r="F855" s="14"/>
      <c r="G855" s="14"/>
      <c r="H855" s="14"/>
      <c r="I855" s="14"/>
      <c r="J855" s="14"/>
      <c r="K855" s="14"/>
      <c r="L855" s="14"/>
      <c r="M855" s="14"/>
      <c r="N855" s="14"/>
      <c r="O855" s="14"/>
      <c r="P855" s="14"/>
    </row>
    <row r="856" spans="1:16">
      <c r="A856" s="14"/>
      <c r="B856" s="14"/>
      <c r="C856" s="14"/>
      <c r="D856" s="14"/>
      <c r="E856" s="14"/>
      <c r="F856" s="14"/>
      <c r="G856" s="14"/>
      <c r="H856" s="14"/>
      <c r="I856" s="14"/>
      <c r="J856" s="14"/>
      <c r="K856" s="14"/>
      <c r="L856" s="14"/>
      <c r="M856" s="14"/>
      <c r="N856" s="14"/>
      <c r="O856" s="14"/>
      <c r="P856" s="14"/>
    </row>
    <row r="857" spans="1:16">
      <c r="A857" s="14"/>
      <c r="B857" s="14"/>
      <c r="C857" s="14"/>
      <c r="D857" s="14"/>
      <c r="E857" s="14"/>
      <c r="F857" s="14"/>
      <c r="G857" s="14"/>
      <c r="H857" s="14"/>
      <c r="I857" s="14"/>
      <c r="J857" s="14"/>
      <c r="K857" s="14"/>
      <c r="L857" s="14"/>
      <c r="M857" s="14"/>
      <c r="N857" s="14"/>
      <c r="O857" s="14"/>
      <c r="P857" s="14"/>
    </row>
    <row r="858" spans="1:16">
      <c r="A858" s="14"/>
      <c r="B858" s="14"/>
      <c r="C858" s="14"/>
      <c r="D858" s="14"/>
      <c r="E858" s="14"/>
      <c r="F858" s="14"/>
      <c r="G858" s="14"/>
      <c r="H858" s="14"/>
      <c r="I858" s="14"/>
      <c r="J858" s="14"/>
      <c r="K858" s="14"/>
      <c r="L858" s="14"/>
      <c r="M858" s="14"/>
      <c r="N858" s="14"/>
      <c r="O858" s="14"/>
      <c r="P858" s="14"/>
    </row>
    <row r="859" spans="1:16">
      <c r="A859" s="14"/>
      <c r="B859" s="14"/>
      <c r="C859" s="14"/>
      <c r="D859" s="14"/>
      <c r="E859" s="14"/>
      <c r="F859" s="14"/>
      <c r="G859" s="14"/>
      <c r="H859" s="14"/>
      <c r="I859" s="14"/>
      <c r="J859" s="14"/>
      <c r="K859" s="14"/>
      <c r="L859" s="14"/>
      <c r="M859" s="14"/>
      <c r="N859" s="14"/>
      <c r="O859" s="14"/>
      <c r="P859" s="14"/>
    </row>
    <row r="860" spans="1:16">
      <c r="A860" s="14"/>
      <c r="B860" s="14"/>
      <c r="C860" s="14"/>
      <c r="D860" s="14"/>
      <c r="E860" s="14"/>
      <c r="F860" s="14"/>
      <c r="G860" s="14"/>
      <c r="H860" s="14"/>
      <c r="I860" s="14"/>
      <c r="J860" s="14"/>
      <c r="K860" s="14"/>
      <c r="L860" s="14"/>
      <c r="M860" s="14"/>
      <c r="N860" s="14"/>
      <c r="O860" s="14"/>
      <c r="P860" s="14"/>
    </row>
    <row r="861" spans="1:16">
      <c r="A861" s="14"/>
      <c r="B861" s="14"/>
      <c r="C861" s="14"/>
      <c r="D861" s="14"/>
      <c r="E861" s="14"/>
      <c r="F861" s="14"/>
      <c r="G861" s="14"/>
      <c r="H861" s="14"/>
      <c r="I861" s="14"/>
      <c r="J861" s="14"/>
      <c r="K861" s="14"/>
      <c r="L861" s="14"/>
      <c r="M861" s="14"/>
      <c r="N861" s="14"/>
      <c r="O861" s="14"/>
      <c r="P861" s="14"/>
    </row>
    <row r="862" spans="1:16">
      <c r="A862" s="14"/>
      <c r="B862" s="14"/>
      <c r="C862" s="14"/>
      <c r="D862" s="14"/>
      <c r="E862" s="14"/>
      <c r="F862" s="14"/>
      <c r="G862" s="14"/>
      <c r="H862" s="14"/>
      <c r="I862" s="14"/>
      <c r="J862" s="14"/>
      <c r="K862" s="14"/>
      <c r="L862" s="14"/>
      <c r="M862" s="14"/>
      <c r="N862" s="14"/>
      <c r="O862" s="14"/>
      <c r="P862" s="14"/>
    </row>
    <row r="863" spans="1:16">
      <c r="A863" s="14"/>
      <c r="B863" s="14"/>
      <c r="C863" s="14"/>
      <c r="D863" s="14"/>
      <c r="E863" s="14"/>
      <c r="F863" s="14"/>
      <c r="G863" s="14"/>
      <c r="H863" s="14"/>
      <c r="I863" s="14"/>
      <c r="J863" s="14"/>
      <c r="K863" s="14"/>
      <c r="L863" s="14"/>
      <c r="M863" s="14"/>
      <c r="N863" s="14"/>
      <c r="O863" s="14"/>
      <c r="P863" s="14"/>
    </row>
    <row r="864" spans="1:16">
      <c r="A864" s="14"/>
      <c r="B864" s="14"/>
      <c r="C864" s="14"/>
      <c r="D864" s="14"/>
      <c r="E864" s="14"/>
      <c r="F864" s="14"/>
      <c r="G864" s="14"/>
      <c r="H864" s="14"/>
      <c r="I864" s="14"/>
      <c r="J864" s="14"/>
      <c r="K864" s="14"/>
      <c r="L864" s="14"/>
      <c r="M864" s="14"/>
      <c r="N864" s="14"/>
      <c r="O864" s="14"/>
      <c r="P864" s="14"/>
    </row>
    <row r="865" spans="1:16">
      <c r="A865" s="14"/>
      <c r="B865" s="14"/>
      <c r="C865" s="14"/>
      <c r="D865" s="14"/>
      <c r="E865" s="14"/>
      <c r="F865" s="14"/>
      <c r="G865" s="14"/>
      <c r="H865" s="14"/>
      <c r="I865" s="14"/>
      <c r="J865" s="14"/>
      <c r="K865" s="14"/>
      <c r="L865" s="14"/>
      <c r="M865" s="14"/>
      <c r="N865" s="14"/>
      <c r="O865" s="14"/>
      <c r="P865" s="14"/>
    </row>
    <row r="866" spans="1:16">
      <c r="A866" s="14"/>
      <c r="B866" s="14"/>
      <c r="C866" s="14"/>
      <c r="D866" s="14"/>
      <c r="E866" s="14"/>
      <c r="F866" s="14"/>
      <c r="G866" s="14"/>
      <c r="H866" s="14"/>
      <c r="I866" s="14"/>
      <c r="J866" s="14"/>
      <c r="K866" s="14"/>
      <c r="L866" s="14"/>
      <c r="M866" s="14"/>
      <c r="N866" s="14"/>
      <c r="O866" s="14"/>
      <c r="P866" s="14"/>
    </row>
    <row r="867" spans="1:16">
      <c r="A867" s="14"/>
      <c r="B867" s="14"/>
      <c r="C867" s="14"/>
      <c r="D867" s="14"/>
      <c r="E867" s="14"/>
      <c r="F867" s="14"/>
      <c r="G867" s="14"/>
      <c r="H867" s="14"/>
      <c r="I867" s="14"/>
      <c r="J867" s="14"/>
      <c r="K867" s="14"/>
      <c r="L867" s="14"/>
      <c r="M867" s="14"/>
      <c r="N867" s="14"/>
      <c r="O867" s="14"/>
      <c r="P867" s="14"/>
    </row>
    <row r="868" spans="1:16">
      <c r="A868" s="14"/>
      <c r="B868" s="14"/>
      <c r="C868" s="14"/>
      <c r="D868" s="14"/>
      <c r="E868" s="14"/>
      <c r="F868" s="14"/>
      <c r="G868" s="14"/>
      <c r="H868" s="14"/>
      <c r="I868" s="14"/>
      <c r="J868" s="14"/>
      <c r="K868" s="14"/>
      <c r="L868" s="14"/>
      <c r="M868" s="14"/>
      <c r="N868" s="14"/>
      <c r="O868" s="14"/>
      <c r="P868" s="14"/>
    </row>
    <row r="869" spans="1:16">
      <c r="A869" s="14"/>
      <c r="B869" s="14"/>
      <c r="C869" s="14"/>
      <c r="D869" s="14"/>
      <c r="E869" s="14"/>
      <c r="F869" s="14"/>
      <c r="G869" s="14"/>
      <c r="H869" s="14"/>
      <c r="I869" s="14"/>
      <c r="J869" s="14"/>
      <c r="K869" s="14"/>
      <c r="L869" s="14"/>
      <c r="M869" s="14"/>
      <c r="N869" s="14"/>
      <c r="O869" s="14"/>
      <c r="P869" s="14"/>
    </row>
    <row r="870" spans="1:16">
      <c r="A870" s="14"/>
      <c r="B870" s="14"/>
      <c r="C870" s="14"/>
      <c r="D870" s="14"/>
      <c r="E870" s="14"/>
      <c r="F870" s="14"/>
      <c r="G870" s="14"/>
      <c r="H870" s="14"/>
      <c r="I870" s="14"/>
      <c r="J870" s="14"/>
      <c r="K870" s="14"/>
      <c r="L870" s="14"/>
      <c r="M870" s="14"/>
      <c r="N870" s="14"/>
      <c r="O870" s="14"/>
      <c r="P870" s="14"/>
    </row>
    <row r="871" spans="1:16">
      <c r="A871" s="14"/>
      <c r="B871" s="14"/>
      <c r="C871" s="14"/>
      <c r="D871" s="14"/>
      <c r="E871" s="14"/>
      <c r="F871" s="14"/>
      <c r="G871" s="14"/>
      <c r="H871" s="14"/>
      <c r="I871" s="14"/>
      <c r="J871" s="14"/>
      <c r="K871" s="14"/>
      <c r="L871" s="14"/>
      <c r="M871" s="14"/>
      <c r="N871" s="14"/>
      <c r="O871" s="14"/>
      <c r="P871" s="14"/>
    </row>
    <row r="872" spans="1:16">
      <c r="A872" s="14"/>
      <c r="B872" s="14"/>
      <c r="C872" s="14"/>
      <c r="D872" s="14"/>
      <c r="E872" s="14"/>
      <c r="F872" s="14"/>
      <c r="G872" s="14"/>
      <c r="H872" s="14"/>
      <c r="I872" s="14"/>
      <c r="J872" s="14"/>
      <c r="K872" s="14"/>
      <c r="L872" s="14"/>
      <c r="M872" s="14"/>
      <c r="N872" s="14"/>
      <c r="O872" s="14"/>
      <c r="P872" s="14"/>
    </row>
    <row r="873" spans="1:16">
      <c r="A873" s="14"/>
      <c r="B873" s="14"/>
      <c r="C873" s="14"/>
      <c r="D873" s="14"/>
      <c r="E873" s="14"/>
      <c r="F873" s="14"/>
      <c r="G873" s="14"/>
      <c r="H873" s="14"/>
      <c r="I873" s="14"/>
      <c r="J873" s="14"/>
      <c r="K873" s="14"/>
      <c r="L873" s="14"/>
      <c r="M873" s="14"/>
      <c r="N873" s="14"/>
      <c r="O873" s="14"/>
      <c r="P873" s="14"/>
    </row>
    <row r="874" spans="1:16">
      <c r="A874" s="14"/>
      <c r="B874" s="14"/>
      <c r="C874" s="14"/>
      <c r="D874" s="14"/>
      <c r="E874" s="14"/>
      <c r="F874" s="14"/>
      <c r="G874" s="14"/>
      <c r="H874" s="14"/>
      <c r="I874" s="14"/>
      <c r="J874" s="14"/>
      <c r="K874" s="14"/>
      <c r="L874" s="14"/>
      <c r="M874" s="14"/>
      <c r="N874" s="14"/>
      <c r="O874" s="14"/>
      <c r="P874" s="14"/>
    </row>
    <row r="875" spans="1:16">
      <c r="A875" s="14"/>
      <c r="B875" s="14"/>
      <c r="C875" s="14"/>
      <c r="D875" s="14"/>
      <c r="E875" s="14"/>
      <c r="F875" s="14"/>
      <c r="G875" s="14"/>
      <c r="H875" s="14"/>
      <c r="I875" s="14"/>
      <c r="J875" s="14"/>
      <c r="K875" s="14"/>
      <c r="L875" s="14"/>
      <c r="M875" s="14"/>
      <c r="N875" s="14"/>
      <c r="O875" s="14"/>
      <c r="P875" s="14"/>
    </row>
    <row r="876" spans="1:16">
      <c r="A876" s="14"/>
      <c r="B876" s="14"/>
      <c r="C876" s="14"/>
      <c r="D876" s="14"/>
      <c r="E876" s="14"/>
      <c r="F876" s="14"/>
      <c r="G876" s="14"/>
      <c r="H876" s="14"/>
      <c r="I876" s="14"/>
      <c r="J876" s="14"/>
      <c r="K876" s="14"/>
      <c r="L876" s="14"/>
      <c r="M876" s="14"/>
      <c r="N876" s="14"/>
      <c r="O876" s="14"/>
      <c r="P876" s="14"/>
    </row>
    <row r="877" spans="1:16">
      <c r="A877" s="14"/>
      <c r="B877" s="14"/>
      <c r="C877" s="14"/>
      <c r="D877" s="14"/>
      <c r="E877" s="14"/>
      <c r="F877" s="14"/>
      <c r="G877" s="14"/>
      <c r="H877" s="14"/>
      <c r="I877" s="14"/>
      <c r="J877" s="14"/>
      <c r="K877" s="14"/>
      <c r="L877" s="14"/>
      <c r="M877" s="14"/>
      <c r="N877" s="14"/>
      <c r="O877" s="14"/>
      <c r="P877" s="14"/>
    </row>
    <row r="878" spans="1:16">
      <c r="A878" s="14"/>
      <c r="B878" s="14"/>
      <c r="C878" s="14"/>
      <c r="D878" s="14"/>
      <c r="E878" s="14"/>
      <c r="F878" s="14"/>
      <c r="G878" s="14"/>
      <c r="H878" s="14"/>
      <c r="I878" s="14"/>
      <c r="J878" s="14"/>
      <c r="K878" s="14"/>
      <c r="L878" s="14"/>
      <c r="M878" s="14"/>
      <c r="N878" s="14"/>
      <c r="O878" s="14"/>
      <c r="P878" s="14"/>
    </row>
    <row r="879" spans="1:16">
      <c r="A879" s="14"/>
      <c r="B879" s="14"/>
      <c r="C879" s="14"/>
      <c r="D879" s="14"/>
      <c r="E879" s="14"/>
      <c r="F879" s="14"/>
      <c r="G879" s="14"/>
      <c r="H879" s="14"/>
      <c r="I879" s="14"/>
      <c r="J879" s="14"/>
      <c r="K879" s="14"/>
      <c r="L879" s="14"/>
      <c r="M879" s="14"/>
      <c r="N879" s="14"/>
      <c r="O879" s="14"/>
      <c r="P879" s="14"/>
    </row>
    <row r="880" spans="1:16">
      <c r="A880" s="14"/>
      <c r="B880" s="14"/>
      <c r="C880" s="14"/>
      <c r="D880" s="14"/>
      <c r="E880" s="14"/>
      <c r="F880" s="14"/>
      <c r="G880" s="14"/>
      <c r="H880" s="14"/>
      <c r="I880" s="14"/>
      <c r="J880" s="14"/>
      <c r="K880" s="14"/>
      <c r="L880" s="14"/>
      <c r="M880" s="14"/>
      <c r="N880" s="14"/>
      <c r="O880" s="14"/>
      <c r="P880" s="14"/>
    </row>
    <row r="881" spans="1:16">
      <c r="A881" s="14"/>
      <c r="B881" s="14"/>
      <c r="C881" s="14"/>
      <c r="D881" s="14"/>
      <c r="E881" s="14"/>
      <c r="F881" s="14"/>
      <c r="G881" s="14"/>
      <c r="H881" s="14"/>
      <c r="I881" s="14"/>
      <c r="J881" s="14"/>
      <c r="K881" s="14"/>
      <c r="L881" s="14"/>
      <c r="M881" s="14"/>
      <c r="N881" s="14"/>
      <c r="O881" s="14"/>
      <c r="P881" s="14"/>
    </row>
    <row r="882" spans="1:16">
      <c r="A882" s="14"/>
      <c r="B882" s="14"/>
      <c r="C882" s="14"/>
      <c r="D882" s="14"/>
      <c r="E882" s="14"/>
      <c r="F882" s="14"/>
      <c r="G882" s="14"/>
      <c r="H882" s="14"/>
      <c r="I882" s="14"/>
      <c r="J882" s="14"/>
      <c r="K882" s="14"/>
      <c r="L882" s="14"/>
      <c r="M882" s="14"/>
      <c r="N882" s="14"/>
      <c r="O882" s="14"/>
      <c r="P882" s="14"/>
    </row>
    <row r="883" spans="1:16">
      <c r="A883" s="14"/>
      <c r="B883" s="14"/>
      <c r="C883" s="14"/>
      <c r="D883" s="14"/>
      <c r="E883" s="14"/>
      <c r="F883" s="14"/>
      <c r="G883" s="14"/>
      <c r="H883" s="14"/>
      <c r="I883" s="14"/>
      <c r="J883" s="14"/>
      <c r="K883" s="14"/>
      <c r="L883" s="14"/>
      <c r="M883" s="14"/>
      <c r="N883" s="14"/>
      <c r="O883" s="14"/>
      <c r="P883" s="14"/>
    </row>
    <row r="884" spans="1:16">
      <c r="A884" s="14"/>
      <c r="B884" s="14"/>
      <c r="C884" s="14"/>
      <c r="D884" s="14"/>
      <c r="E884" s="14"/>
      <c r="F884" s="14"/>
      <c r="G884" s="14"/>
      <c r="H884" s="14"/>
      <c r="I884" s="14"/>
      <c r="J884" s="14"/>
      <c r="K884" s="14"/>
      <c r="L884" s="14"/>
      <c r="M884" s="14"/>
      <c r="N884" s="14"/>
      <c r="O884" s="14"/>
      <c r="P884" s="14"/>
    </row>
    <row r="885" spans="1:16">
      <c r="A885" s="14"/>
      <c r="B885" s="14"/>
      <c r="C885" s="14"/>
      <c r="D885" s="14"/>
      <c r="E885" s="14"/>
      <c r="F885" s="14"/>
      <c r="G885" s="14"/>
      <c r="H885" s="14"/>
      <c r="I885" s="14"/>
      <c r="J885" s="14"/>
      <c r="K885" s="14"/>
      <c r="L885" s="14"/>
      <c r="M885" s="14"/>
      <c r="N885" s="14"/>
      <c r="O885" s="14"/>
      <c r="P885" s="14"/>
    </row>
    <row r="886" spans="1:16">
      <c r="A886" s="14"/>
      <c r="B886" s="14"/>
      <c r="C886" s="14"/>
      <c r="D886" s="14"/>
      <c r="E886" s="14"/>
      <c r="F886" s="14"/>
      <c r="G886" s="14"/>
      <c r="H886" s="14"/>
      <c r="I886" s="14"/>
      <c r="J886" s="14"/>
      <c r="K886" s="14"/>
      <c r="L886" s="14"/>
      <c r="M886" s="14"/>
      <c r="N886" s="14"/>
      <c r="O886" s="14"/>
      <c r="P886" s="14"/>
    </row>
    <row r="887" spans="1:16">
      <c r="A887" s="14"/>
      <c r="B887" s="14"/>
      <c r="C887" s="14"/>
      <c r="D887" s="14"/>
      <c r="E887" s="14"/>
      <c r="F887" s="14"/>
      <c r="G887" s="14"/>
      <c r="H887" s="14"/>
      <c r="I887" s="14"/>
      <c r="J887" s="14"/>
      <c r="K887" s="14"/>
      <c r="L887" s="14"/>
      <c r="M887" s="14"/>
      <c r="N887" s="14"/>
      <c r="O887" s="14"/>
      <c r="P887" s="14"/>
    </row>
    <row r="888" spans="1:16">
      <c r="A888" s="14"/>
      <c r="B888" s="14"/>
      <c r="C888" s="14"/>
      <c r="D888" s="14"/>
      <c r="E888" s="14"/>
      <c r="F888" s="14"/>
      <c r="G888" s="14"/>
      <c r="H888" s="14"/>
      <c r="I888" s="14"/>
      <c r="J888" s="14"/>
      <c r="K888" s="14"/>
      <c r="L888" s="14"/>
      <c r="M888" s="14"/>
      <c r="N888" s="14"/>
      <c r="O888" s="14"/>
      <c r="P888" s="14"/>
    </row>
    <row r="889" spans="1:16">
      <c r="A889" s="14"/>
      <c r="B889" s="14"/>
      <c r="C889" s="14"/>
      <c r="D889" s="14"/>
      <c r="E889" s="14"/>
      <c r="F889" s="14"/>
      <c r="G889" s="14"/>
      <c r="H889" s="14"/>
      <c r="I889" s="14"/>
      <c r="J889" s="14"/>
      <c r="K889" s="14"/>
      <c r="L889" s="14"/>
      <c r="M889" s="14"/>
      <c r="N889" s="14"/>
      <c r="O889" s="14"/>
      <c r="P889" s="14"/>
    </row>
    <row r="890" spans="1:16">
      <c r="A890" s="14"/>
      <c r="B890" s="14"/>
      <c r="C890" s="14"/>
      <c r="D890" s="14"/>
      <c r="E890" s="14"/>
      <c r="F890" s="14"/>
      <c r="G890" s="14"/>
      <c r="H890" s="14"/>
      <c r="I890" s="14"/>
      <c r="J890" s="14"/>
      <c r="K890" s="14"/>
      <c r="L890" s="14"/>
      <c r="M890" s="14"/>
      <c r="N890" s="14"/>
      <c r="O890" s="14"/>
      <c r="P890" s="14"/>
    </row>
    <row r="891" spans="1:16">
      <c r="A891" s="14"/>
      <c r="B891" s="14"/>
      <c r="C891" s="14"/>
      <c r="D891" s="14"/>
      <c r="E891" s="14"/>
      <c r="F891" s="14"/>
      <c r="G891" s="14"/>
      <c r="H891" s="14"/>
      <c r="I891" s="14"/>
      <c r="J891" s="14"/>
      <c r="K891" s="14"/>
      <c r="L891" s="14"/>
      <c r="M891" s="14"/>
      <c r="N891" s="14"/>
      <c r="O891" s="14"/>
      <c r="P891" s="14"/>
    </row>
    <row r="892" spans="1:16">
      <c r="A892" s="14"/>
      <c r="B892" s="14"/>
      <c r="C892" s="14"/>
      <c r="D892" s="14"/>
      <c r="E892" s="14"/>
      <c r="F892" s="14"/>
      <c r="G892" s="14"/>
      <c r="H892" s="14"/>
      <c r="I892" s="14"/>
      <c r="J892" s="14"/>
      <c r="K892" s="14"/>
      <c r="L892" s="14"/>
      <c r="M892" s="14"/>
      <c r="N892" s="14"/>
      <c r="O892" s="14"/>
      <c r="P892" s="14"/>
    </row>
    <row r="893" spans="1:16">
      <c r="A893" s="14"/>
      <c r="B893" s="14"/>
      <c r="C893" s="14"/>
      <c r="D893" s="14"/>
      <c r="E893" s="14"/>
      <c r="F893" s="14"/>
      <c r="G893" s="14"/>
      <c r="H893" s="14"/>
      <c r="I893" s="14"/>
      <c r="J893" s="14"/>
      <c r="K893" s="14"/>
      <c r="L893" s="14"/>
      <c r="M893" s="14"/>
      <c r="N893" s="14"/>
      <c r="O893" s="14"/>
      <c r="P893" s="14"/>
    </row>
    <row r="894" spans="1:16">
      <c r="A894" s="14"/>
      <c r="B894" s="14"/>
      <c r="C894" s="14"/>
      <c r="D894" s="14"/>
      <c r="E894" s="14"/>
      <c r="F894" s="14"/>
      <c r="G894" s="14"/>
      <c r="H894" s="14"/>
      <c r="I894" s="14"/>
      <c r="J894" s="14"/>
      <c r="K894" s="14"/>
      <c r="L894" s="14"/>
      <c r="M894" s="14"/>
      <c r="N894" s="14"/>
      <c r="O894" s="14"/>
      <c r="P894" s="14"/>
    </row>
    <row r="895" spans="1:16">
      <c r="A895" s="14"/>
      <c r="B895" s="14"/>
      <c r="C895" s="14"/>
      <c r="D895" s="14"/>
      <c r="E895" s="14"/>
      <c r="F895" s="14"/>
      <c r="G895" s="14"/>
      <c r="H895" s="14"/>
      <c r="I895" s="14"/>
      <c r="J895" s="14"/>
      <c r="K895" s="14"/>
      <c r="L895" s="14"/>
      <c r="M895" s="14"/>
      <c r="N895" s="14"/>
      <c r="O895" s="14"/>
      <c r="P895" s="14"/>
    </row>
    <row r="896" spans="1:16">
      <c r="A896" s="14"/>
      <c r="B896" s="14"/>
      <c r="C896" s="14"/>
      <c r="D896" s="14"/>
      <c r="E896" s="14"/>
      <c r="F896" s="14"/>
      <c r="G896" s="14"/>
      <c r="H896" s="14"/>
      <c r="I896" s="14"/>
      <c r="J896" s="14"/>
      <c r="K896" s="14"/>
      <c r="L896" s="14"/>
      <c r="M896" s="14"/>
      <c r="N896" s="14"/>
      <c r="O896" s="14"/>
      <c r="P896" s="14"/>
    </row>
    <row r="897" spans="1:16">
      <c r="A897" s="14"/>
      <c r="B897" s="14"/>
      <c r="C897" s="14"/>
      <c r="D897" s="14"/>
      <c r="E897" s="14"/>
      <c r="F897" s="14"/>
      <c r="G897" s="14"/>
      <c r="H897" s="14"/>
      <c r="I897" s="14"/>
      <c r="J897" s="14"/>
      <c r="K897" s="14"/>
      <c r="L897" s="14"/>
      <c r="M897" s="14"/>
      <c r="N897" s="14"/>
      <c r="O897" s="14"/>
      <c r="P897" s="14"/>
    </row>
    <row r="898" spans="1:16">
      <c r="A898" s="14"/>
      <c r="B898" s="14"/>
      <c r="C898" s="14"/>
      <c r="D898" s="14"/>
      <c r="E898" s="14"/>
      <c r="F898" s="14"/>
      <c r="G898" s="14"/>
      <c r="H898" s="14"/>
      <c r="I898" s="14"/>
      <c r="J898" s="14"/>
      <c r="K898" s="14"/>
      <c r="L898" s="14"/>
      <c r="M898" s="14"/>
      <c r="N898" s="14"/>
      <c r="O898" s="14"/>
      <c r="P898" s="14"/>
    </row>
    <row r="899" spans="1:16">
      <c r="A899" s="14"/>
      <c r="B899" s="14"/>
      <c r="C899" s="14"/>
      <c r="D899" s="14"/>
      <c r="E899" s="14"/>
      <c r="F899" s="14"/>
      <c r="G899" s="14"/>
      <c r="H899" s="14"/>
      <c r="I899" s="14"/>
      <c r="J899" s="14"/>
      <c r="K899" s="14"/>
      <c r="L899" s="14"/>
      <c r="M899" s="14"/>
      <c r="N899" s="14"/>
      <c r="O899" s="14"/>
      <c r="P899" s="14"/>
    </row>
    <row r="900" spans="1:16">
      <c r="A900" s="14"/>
      <c r="B900" s="14"/>
      <c r="C900" s="14"/>
      <c r="D900" s="14"/>
      <c r="E900" s="14"/>
      <c r="F900" s="14"/>
      <c r="G900" s="14"/>
      <c r="H900" s="14"/>
      <c r="I900" s="14"/>
      <c r="J900" s="14"/>
      <c r="K900" s="14"/>
      <c r="L900" s="14"/>
      <c r="M900" s="14"/>
      <c r="N900" s="14"/>
      <c r="O900" s="14"/>
      <c r="P900" s="14"/>
    </row>
    <row r="901" spans="1:16">
      <c r="A901" s="14"/>
      <c r="B901" s="14"/>
      <c r="C901" s="14"/>
      <c r="D901" s="14"/>
      <c r="E901" s="14"/>
      <c r="F901" s="14"/>
      <c r="G901" s="14"/>
      <c r="H901" s="14"/>
      <c r="I901" s="14"/>
      <c r="J901" s="14"/>
      <c r="K901" s="14"/>
      <c r="L901" s="14"/>
      <c r="M901" s="14"/>
      <c r="N901" s="14"/>
      <c r="O901" s="14"/>
      <c r="P901" s="14"/>
    </row>
    <row r="902" spans="1:16">
      <c r="A902" s="14"/>
      <c r="B902" s="14"/>
      <c r="C902" s="14"/>
      <c r="D902" s="14"/>
      <c r="E902" s="14"/>
      <c r="F902" s="14"/>
      <c r="G902" s="14"/>
      <c r="H902" s="14"/>
      <c r="I902" s="14"/>
      <c r="J902" s="14"/>
      <c r="K902" s="14"/>
      <c r="L902" s="14"/>
      <c r="M902" s="14"/>
      <c r="N902" s="14"/>
      <c r="O902" s="14"/>
      <c r="P902" s="14"/>
    </row>
    <row r="903" spans="1:16">
      <c r="A903" s="14"/>
      <c r="B903" s="14"/>
      <c r="C903" s="14"/>
      <c r="D903" s="14"/>
      <c r="E903" s="14"/>
      <c r="F903" s="14"/>
      <c r="G903" s="14"/>
      <c r="H903" s="14"/>
      <c r="I903" s="14"/>
      <c r="J903" s="14"/>
      <c r="K903" s="14"/>
      <c r="L903" s="14"/>
      <c r="M903" s="14"/>
      <c r="N903" s="14"/>
      <c r="O903" s="14"/>
      <c r="P903" s="14"/>
    </row>
    <row r="904" spans="1:16">
      <c r="A904" s="14"/>
      <c r="B904" s="14"/>
      <c r="C904" s="14"/>
      <c r="D904" s="14"/>
      <c r="E904" s="14"/>
      <c r="F904" s="14"/>
      <c r="G904" s="14"/>
      <c r="H904" s="14"/>
      <c r="I904" s="14"/>
      <c r="J904" s="14"/>
      <c r="K904" s="14"/>
      <c r="L904" s="14"/>
      <c r="M904" s="14"/>
      <c r="N904" s="14"/>
      <c r="O904" s="14"/>
      <c r="P904" s="14"/>
    </row>
    <row r="905" spans="1:16">
      <c r="A905" s="14"/>
      <c r="B905" s="14"/>
      <c r="C905" s="14"/>
      <c r="D905" s="14"/>
      <c r="E905" s="14"/>
      <c r="F905" s="14"/>
      <c r="G905" s="14"/>
      <c r="H905" s="14"/>
      <c r="I905" s="14"/>
      <c r="J905" s="14"/>
      <c r="K905" s="14"/>
      <c r="L905" s="14"/>
      <c r="M905" s="14"/>
      <c r="N905" s="14"/>
      <c r="O905" s="14"/>
      <c r="P905" s="14"/>
    </row>
    <row r="906" spans="1:16">
      <c r="A906" s="14"/>
      <c r="B906" s="14"/>
      <c r="C906" s="14"/>
      <c r="D906" s="14"/>
      <c r="E906" s="14"/>
      <c r="F906" s="14"/>
      <c r="G906" s="14"/>
      <c r="H906" s="14"/>
      <c r="I906" s="14"/>
      <c r="J906" s="14"/>
      <c r="K906" s="14"/>
      <c r="L906" s="14"/>
      <c r="M906" s="14"/>
      <c r="N906" s="14"/>
      <c r="O906" s="14"/>
      <c r="P906" s="14"/>
    </row>
    <row r="907" spans="1:16">
      <c r="A907" s="14"/>
      <c r="B907" s="14"/>
      <c r="C907" s="14"/>
      <c r="D907" s="14"/>
      <c r="E907" s="14"/>
      <c r="F907" s="14"/>
      <c r="G907" s="14"/>
      <c r="H907" s="14"/>
      <c r="I907" s="14"/>
      <c r="J907" s="14"/>
      <c r="K907" s="14"/>
      <c r="L907" s="14"/>
      <c r="M907" s="14"/>
      <c r="N907" s="14"/>
      <c r="O907" s="14"/>
      <c r="P907" s="14"/>
    </row>
    <row r="908" spans="1:16">
      <c r="A908" s="14"/>
      <c r="B908" s="14"/>
      <c r="C908" s="14"/>
      <c r="D908" s="14"/>
      <c r="E908" s="14"/>
      <c r="F908" s="14"/>
      <c r="G908" s="14"/>
      <c r="H908" s="14"/>
      <c r="I908" s="14"/>
      <c r="J908" s="14"/>
      <c r="K908" s="14"/>
      <c r="L908" s="14"/>
      <c r="M908" s="14"/>
      <c r="N908" s="14"/>
      <c r="O908" s="14"/>
      <c r="P908" s="14"/>
    </row>
    <row r="909" spans="1:16">
      <c r="A909" s="14"/>
      <c r="B909" s="14"/>
      <c r="C909" s="14"/>
      <c r="D909" s="14"/>
      <c r="E909" s="14"/>
      <c r="F909" s="14"/>
      <c r="G909" s="14"/>
      <c r="H909" s="14"/>
      <c r="I909" s="14"/>
      <c r="J909" s="14"/>
      <c r="K909" s="14"/>
      <c r="L909" s="14"/>
      <c r="M909" s="14"/>
      <c r="N909" s="14"/>
      <c r="O909" s="14"/>
      <c r="P909" s="14"/>
    </row>
    <row r="910" spans="1:16">
      <c r="A910" s="14"/>
      <c r="B910" s="14"/>
      <c r="C910" s="14"/>
      <c r="D910" s="14"/>
      <c r="E910" s="14"/>
      <c r="F910" s="14"/>
      <c r="G910" s="14"/>
      <c r="H910" s="14"/>
      <c r="I910" s="14"/>
      <c r="J910" s="14"/>
      <c r="K910" s="14"/>
      <c r="L910" s="14"/>
      <c r="M910" s="14"/>
      <c r="N910" s="14"/>
      <c r="O910" s="14"/>
      <c r="P910" s="14"/>
    </row>
    <row r="911" spans="1:16">
      <c r="A911" s="14"/>
      <c r="B911" s="14"/>
      <c r="C911" s="14"/>
      <c r="D911" s="14"/>
      <c r="E911" s="14"/>
      <c r="F911" s="14"/>
      <c r="G911" s="14"/>
      <c r="H911" s="14"/>
      <c r="I911" s="14"/>
      <c r="J911" s="14"/>
      <c r="K911" s="14"/>
      <c r="L911" s="14"/>
      <c r="M911" s="14"/>
      <c r="N911" s="14"/>
      <c r="O911" s="14"/>
      <c r="P911" s="14"/>
    </row>
    <row r="912" spans="1:16">
      <c r="A912" s="14"/>
      <c r="B912" s="14"/>
      <c r="C912" s="14"/>
      <c r="D912" s="14"/>
      <c r="E912" s="14"/>
      <c r="F912" s="14"/>
      <c r="G912" s="14"/>
      <c r="H912" s="14"/>
      <c r="I912" s="14"/>
      <c r="J912" s="14"/>
      <c r="K912" s="14"/>
      <c r="L912" s="14"/>
      <c r="M912" s="14"/>
      <c r="N912" s="14"/>
      <c r="O912" s="14"/>
      <c r="P912" s="14"/>
    </row>
    <row r="913" spans="1:16">
      <c r="A913" s="14"/>
      <c r="B913" s="14"/>
      <c r="C913" s="14"/>
      <c r="D913" s="14"/>
      <c r="E913" s="14"/>
      <c r="F913" s="14"/>
      <c r="G913" s="14"/>
      <c r="H913" s="14"/>
      <c r="I913" s="14"/>
      <c r="J913" s="14"/>
      <c r="K913" s="14"/>
      <c r="L913" s="14"/>
      <c r="M913" s="14"/>
      <c r="N913" s="14"/>
      <c r="O913" s="14"/>
      <c r="P913" s="14"/>
    </row>
    <row r="914" spans="1:16">
      <c r="A914" s="14"/>
      <c r="B914" s="14"/>
      <c r="C914" s="14"/>
      <c r="D914" s="14"/>
      <c r="E914" s="14"/>
      <c r="F914" s="14"/>
      <c r="G914" s="14"/>
      <c r="H914" s="14"/>
      <c r="I914" s="14"/>
      <c r="J914" s="14"/>
      <c r="K914" s="14"/>
      <c r="L914" s="14"/>
      <c r="M914" s="14"/>
      <c r="N914" s="14"/>
      <c r="O914" s="14"/>
      <c r="P914" s="14"/>
    </row>
    <row r="915" spans="1:16">
      <c r="A915" s="14"/>
      <c r="B915" s="14"/>
      <c r="C915" s="14"/>
      <c r="D915" s="14"/>
      <c r="E915" s="14"/>
      <c r="F915" s="14"/>
      <c r="G915" s="14"/>
      <c r="H915" s="14"/>
      <c r="I915" s="14"/>
      <c r="J915" s="14"/>
      <c r="K915" s="14"/>
      <c r="L915" s="14"/>
      <c r="M915" s="14"/>
      <c r="N915" s="14"/>
      <c r="O915" s="14"/>
      <c r="P915" s="14"/>
    </row>
    <row r="916" spans="1:16">
      <c r="A916" s="14"/>
      <c r="B916" s="14"/>
      <c r="C916" s="14"/>
      <c r="D916" s="14"/>
      <c r="E916" s="14"/>
      <c r="F916" s="14"/>
      <c r="G916" s="14"/>
      <c r="H916" s="14"/>
      <c r="I916" s="14"/>
      <c r="J916" s="14"/>
      <c r="K916" s="14"/>
      <c r="L916" s="14"/>
      <c r="M916" s="14"/>
      <c r="N916" s="14"/>
      <c r="O916" s="14"/>
      <c r="P916" s="14"/>
    </row>
    <row r="917" spans="1:16">
      <c r="A917" s="14"/>
      <c r="B917" s="14"/>
      <c r="C917" s="14"/>
      <c r="D917" s="14"/>
      <c r="E917" s="14"/>
      <c r="F917" s="14"/>
      <c r="G917" s="14"/>
      <c r="H917" s="14"/>
      <c r="I917" s="14"/>
      <c r="J917" s="14"/>
      <c r="K917" s="14"/>
      <c r="L917" s="14"/>
      <c r="M917" s="14"/>
      <c r="N917" s="14"/>
      <c r="O917" s="14"/>
      <c r="P917" s="14"/>
    </row>
    <row r="918" spans="1:16">
      <c r="A918" s="14"/>
      <c r="B918" s="14"/>
      <c r="C918" s="14"/>
      <c r="D918" s="14"/>
      <c r="E918" s="14"/>
      <c r="F918" s="14"/>
      <c r="G918" s="14"/>
      <c r="H918" s="14"/>
      <c r="I918" s="14"/>
      <c r="J918" s="14"/>
      <c r="K918" s="14"/>
      <c r="L918" s="14"/>
      <c r="M918" s="14"/>
      <c r="N918" s="14"/>
      <c r="O918" s="14"/>
      <c r="P918" s="14"/>
    </row>
    <row r="919" spans="1:16">
      <c r="A919" s="14"/>
      <c r="B919" s="14"/>
      <c r="C919" s="14"/>
      <c r="D919" s="14"/>
      <c r="E919" s="14"/>
      <c r="F919" s="14"/>
      <c r="G919" s="14"/>
      <c r="H919" s="14"/>
      <c r="I919" s="14"/>
      <c r="J919" s="14"/>
      <c r="K919" s="14"/>
      <c r="L919" s="14"/>
      <c r="M919" s="14"/>
      <c r="N919" s="14"/>
      <c r="O919" s="14"/>
      <c r="P919" s="14"/>
    </row>
    <row r="920" spans="1:16">
      <c r="A920" s="14"/>
      <c r="B920" s="14"/>
      <c r="C920" s="14"/>
      <c r="D920" s="14"/>
      <c r="E920" s="14"/>
      <c r="F920" s="14"/>
      <c r="G920" s="14"/>
      <c r="H920" s="14"/>
      <c r="I920" s="14"/>
      <c r="J920" s="14"/>
      <c r="K920" s="14"/>
      <c r="L920" s="14"/>
      <c r="M920" s="14"/>
      <c r="N920" s="14"/>
      <c r="O920" s="14"/>
      <c r="P920" s="14"/>
    </row>
    <row r="921" spans="1:16">
      <c r="A921" s="14"/>
      <c r="B921" s="14"/>
      <c r="C921" s="14"/>
      <c r="D921" s="14"/>
      <c r="E921" s="14"/>
      <c r="F921" s="14"/>
      <c r="G921" s="14"/>
      <c r="H921" s="14"/>
      <c r="I921" s="14"/>
      <c r="J921" s="14"/>
      <c r="K921" s="14"/>
      <c r="L921" s="14"/>
      <c r="M921" s="14"/>
      <c r="N921" s="14"/>
      <c r="O921" s="14"/>
      <c r="P921" s="14"/>
    </row>
    <row r="922" spans="1:16">
      <c r="A922" s="14"/>
      <c r="B922" s="14"/>
      <c r="C922" s="14"/>
      <c r="D922" s="14"/>
      <c r="E922" s="14"/>
      <c r="F922" s="14"/>
      <c r="G922" s="14"/>
      <c r="H922" s="14"/>
      <c r="I922" s="14"/>
      <c r="J922" s="14"/>
      <c r="K922" s="14"/>
      <c r="L922" s="14"/>
      <c r="M922" s="14"/>
      <c r="N922" s="14"/>
      <c r="O922" s="14"/>
      <c r="P922" s="14"/>
    </row>
    <row r="923" spans="1:16">
      <c r="A923" s="14"/>
      <c r="B923" s="14"/>
      <c r="C923" s="14"/>
      <c r="D923" s="14"/>
      <c r="E923" s="14"/>
      <c r="F923" s="14"/>
      <c r="G923" s="14"/>
      <c r="H923" s="14"/>
      <c r="I923" s="14"/>
      <c r="J923" s="14"/>
      <c r="K923" s="14"/>
      <c r="L923" s="14"/>
      <c r="M923" s="14"/>
      <c r="N923" s="14"/>
      <c r="O923" s="14"/>
      <c r="P923" s="14"/>
    </row>
    <row r="924" spans="1:16">
      <c r="A924" s="14"/>
      <c r="B924" s="14"/>
      <c r="C924" s="14"/>
      <c r="D924" s="14"/>
      <c r="E924" s="14"/>
      <c r="F924" s="14"/>
      <c r="G924" s="14"/>
      <c r="H924" s="14"/>
      <c r="I924" s="14"/>
      <c r="J924" s="14"/>
      <c r="K924" s="14"/>
      <c r="L924" s="14"/>
      <c r="M924" s="14"/>
      <c r="N924" s="14"/>
      <c r="O924" s="14"/>
      <c r="P924" s="14"/>
    </row>
    <row r="925" spans="1:16">
      <c r="A925" s="14"/>
      <c r="B925" s="14"/>
      <c r="C925" s="14"/>
      <c r="D925" s="14"/>
      <c r="E925" s="14"/>
      <c r="F925" s="14"/>
      <c r="G925" s="14"/>
      <c r="H925" s="14"/>
      <c r="I925" s="14"/>
      <c r="J925" s="14"/>
      <c r="K925" s="14"/>
      <c r="L925" s="14"/>
      <c r="M925" s="14"/>
      <c r="N925" s="14"/>
      <c r="O925" s="14"/>
      <c r="P925" s="14"/>
    </row>
    <row r="926" spans="1:16">
      <c r="A926" s="14"/>
      <c r="B926" s="14"/>
      <c r="C926" s="14"/>
      <c r="D926" s="14"/>
      <c r="E926" s="14"/>
      <c r="F926" s="14"/>
      <c r="G926" s="14"/>
      <c r="H926" s="14"/>
      <c r="I926" s="14"/>
      <c r="J926" s="14"/>
      <c r="K926" s="14"/>
      <c r="L926" s="14"/>
      <c r="M926" s="14"/>
      <c r="N926" s="14"/>
      <c r="O926" s="14"/>
      <c r="P926" s="14"/>
    </row>
    <row r="927" spans="1:16">
      <c r="A927" s="14"/>
      <c r="B927" s="14"/>
      <c r="C927" s="14"/>
      <c r="D927" s="14"/>
      <c r="E927" s="14"/>
      <c r="F927" s="14"/>
      <c r="G927" s="14"/>
      <c r="H927" s="14"/>
      <c r="I927" s="14"/>
      <c r="J927" s="14"/>
      <c r="K927" s="14"/>
      <c r="L927" s="14"/>
      <c r="M927" s="14"/>
      <c r="N927" s="14"/>
      <c r="O927" s="14"/>
      <c r="P927" s="14"/>
    </row>
    <row r="928" spans="1:16">
      <c r="A928" s="14"/>
      <c r="B928" s="14"/>
      <c r="C928" s="14"/>
      <c r="D928" s="14"/>
      <c r="E928" s="14"/>
      <c r="F928" s="14"/>
      <c r="G928" s="14"/>
      <c r="H928" s="14"/>
      <c r="I928" s="14"/>
      <c r="J928" s="14"/>
      <c r="K928" s="14"/>
      <c r="L928" s="14"/>
      <c r="M928" s="14"/>
      <c r="N928" s="14"/>
      <c r="O928" s="14"/>
      <c r="P928" s="14"/>
    </row>
    <row r="929" spans="1:16">
      <c r="A929" s="14"/>
      <c r="B929" s="14"/>
      <c r="C929" s="14"/>
      <c r="D929" s="14"/>
      <c r="E929" s="14"/>
      <c r="F929" s="14"/>
      <c r="G929" s="14"/>
      <c r="H929" s="14"/>
      <c r="I929" s="14"/>
      <c r="J929" s="14"/>
      <c r="K929" s="14"/>
      <c r="L929" s="14"/>
      <c r="M929" s="14"/>
      <c r="N929" s="14"/>
      <c r="O929" s="14"/>
      <c r="P929" s="14"/>
    </row>
    <row r="930" spans="1:16">
      <c r="A930" s="14"/>
      <c r="B930" s="14"/>
      <c r="C930" s="14"/>
      <c r="D930" s="14"/>
      <c r="E930" s="14"/>
      <c r="F930" s="14"/>
      <c r="G930" s="14"/>
      <c r="H930" s="14"/>
      <c r="I930" s="14"/>
      <c r="J930" s="14"/>
      <c r="K930" s="14"/>
      <c r="L930" s="14"/>
      <c r="M930" s="14"/>
      <c r="N930" s="14"/>
      <c r="O930" s="14"/>
      <c r="P930" s="14"/>
    </row>
    <row r="931" spans="1:16">
      <c r="A931" s="14"/>
      <c r="B931" s="14"/>
      <c r="C931" s="14"/>
      <c r="D931" s="14"/>
      <c r="E931" s="14"/>
      <c r="F931" s="14"/>
      <c r="G931" s="14"/>
      <c r="H931" s="14"/>
      <c r="I931" s="14"/>
      <c r="J931" s="14"/>
      <c r="K931" s="14"/>
      <c r="L931" s="14"/>
      <c r="M931" s="14"/>
      <c r="N931" s="14"/>
      <c r="O931" s="14"/>
      <c r="P931" s="14"/>
    </row>
    <row r="932" spans="1:16">
      <c r="A932" s="14"/>
      <c r="B932" s="14"/>
      <c r="C932" s="14"/>
      <c r="D932" s="14"/>
      <c r="E932" s="14"/>
      <c r="F932" s="14"/>
      <c r="G932" s="14"/>
      <c r="H932" s="14"/>
      <c r="I932" s="14"/>
      <c r="J932" s="14"/>
      <c r="K932" s="14"/>
      <c r="L932" s="14"/>
      <c r="M932" s="14"/>
      <c r="N932" s="14"/>
      <c r="O932" s="14"/>
      <c r="P932" s="14"/>
    </row>
    <row r="933" spans="1:16">
      <c r="A933" s="14"/>
      <c r="B933" s="14"/>
      <c r="C933" s="14"/>
      <c r="D933" s="14"/>
      <c r="E933" s="14"/>
      <c r="F933" s="14"/>
      <c r="G933" s="14"/>
      <c r="H933" s="14"/>
      <c r="I933" s="14"/>
      <c r="J933" s="14"/>
      <c r="K933" s="14"/>
      <c r="L933" s="14"/>
      <c r="M933" s="14"/>
      <c r="N933" s="14"/>
      <c r="O933" s="14"/>
      <c r="P933" s="14"/>
    </row>
    <row r="934" spans="1:16">
      <c r="A934" s="14"/>
      <c r="B934" s="14"/>
      <c r="C934" s="14"/>
      <c r="D934" s="14"/>
      <c r="E934" s="14"/>
      <c r="F934" s="14"/>
      <c r="G934" s="14"/>
      <c r="H934" s="14"/>
      <c r="I934" s="14"/>
      <c r="J934" s="14"/>
      <c r="K934" s="14"/>
      <c r="L934" s="14"/>
      <c r="M934" s="14"/>
      <c r="N934" s="14"/>
      <c r="O934" s="14"/>
      <c r="P934" s="14"/>
    </row>
    <row r="935" spans="1:16">
      <c r="A935" s="14"/>
      <c r="B935" s="14"/>
      <c r="C935" s="14"/>
      <c r="D935" s="14"/>
      <c r="E935" s="14"/>
      <c r="F935" s="14"/>
      <c r="G935" s="14"/>
      <c r="H935" s="14"/>
      <c r="I935" s="14"/>
      <c r="J935" s="14"/>
      <c r="K935" s="14"/>
      <c r="L935" s="14"/>
      <c r="M935" s="14"/>
      <c r="N935" s="14"/>
      <c r="O935" s="14"/>
      <c r="P935" s="14"/>
    </row>
    <row r="936" spans="1:16">
      <c r="A936" s="14"/>
      <c r="B936" s="14"/>
      <c r="C936" s="14"/>
      <c r="D936" s="14"/>
      <c r="E936" s="14"/>
      <c r="F936" s="14"/>
      <c r="G936" s="14"/>
      <c r="H936" s="14"/>
      <c r="I936" s="14"/>
      <c r="J936" s="14"/>
      <c r="K936" s="14"/>
      <c r="L936" s="14"/>
      <c r="M936" s="14"/>
      <c r="N936" s="14"/>
      <c r="O936" s="14"/>
      <c r="P936" s="14"/>
    </row>
    <row r="937" spans="1:16">
      <c r="A937" s="14"/>
      <c r="B937" s="14"/>
      <c r="C937" s="14"/>
      <c r="D937" s="14"/>
      <c r="E937" s="14"/>
      <c r="F937" s="14"/>
      <c r="G937" s="14"/>
      <c r="H937" s="14"/>
      <c r="I937" s="14"/>
      <c r="J937" s="14"/>
      <c r="K937" s="14"/>
      <c r="L937" s="14"/>
      <c r="M937" s="14"/>
      <c r="N937" s="14"/>
      <c r="O937" s="14"/>
      <c r="P937" s="14"/>
    </row>
    <row r="938" spans="1:16">
      <c r="A938" s="14"/>
      <c r="B938" s="14"/>
      <c r="C938" s="14"/>
      <c r="D938" s="14"/>
      <c r="E938" s="14"/>
      <c r="F938" s="14"/>
      <c r="G938" s="14"/>
      <c r="H938" s="14"/>
      <c r="I938" s="14"/>
      <c r="J938" s="14"/>
      <c r="K938" s="14"/>
      <c r="L938" s="14"/>
      <c r="M938" s="14"/>
      <c r="N938" s="14"/>
      <c r="O938" s="14"/>
      <c r="P938" s="14"/>
    </row>
    <row r="939" spans="1:16">
      <c r="A939" s="14"/>
      <c r="B939" s="14"/>
      <c r="C939" s="14"/>
      <c r="D939" s="14"/>
      <c r="E939" s="14"/>
      <c r="F939" s="14"/>
      <c r="G939" s="14"/>
      <c r="H939" s="14"/>
      <c r="I939" s="14"/>
      <c r="J939" s="14"/>
      <c r="K939" s="14"/>
      <c r="L939" s="14"/>
      <c r="M939" s="14"/>
      <c r="N939" s="14"/>
      <c r="O939" s="14"/>
      <c r="P939" s="14"/>
    </row>
    <row r="940" spans="1:16">
      <c r="A940" s="14"/>
      <c r="B940" s="14"/>
      <c r="C940" s="14"/>
      <c r="D940" s="14"/>
      <c r="E940" s="14"/>
      <c r="F940" s="14"/>
      <c r="G940" s="14"/>
      <c r="H940" s="14"/>
      <c r="I940" s="14"/>
      <c r="J940" s="14"/>
      <c r="K940" s="14"/>
      <c r="L940" s="14"/>
      <c r="M940" s="14"/>
      <c r="N940" s="14"/>
      <c r="O940" s="14"/>
      <c r="P940" s="14"/>
    </row>
    <row r="941" spans="1:16">
      <c r="A941" s="14"/>
      <c r="B941" s="14"/>
      <c r="C941" s="14"/>
      <c r="D941" s="14"/>
      <c r="E941" s="14"/>
      <c r="F941" s="14"/>
      <c r="G941" s="14"/>
      <c r="H941" s="14"/>
      <c r="I941" s="14"/>
      <c r="J941" s="14"/>
      <c r="K941" s="14"/>
      <c r="L941" s="14"/>
      <c r="M941" s="14"/>
      <c r="N941" s="14"/>
      <c r="O941" s="14"/>
      <c r="P941" s="14"/>
    </row>
    <row r="942" spans="1:16">
      <c r="A942" s="14"/>
      <c r="B942" s="14"/>
      <c r="C942" s="14"/>
      <c r="D942" s="14"/>
      <c r="E942" s="14"/>
      <c r="F942" s="14"/>
      <c r="G942" s="14"/>
      <c r="H942" s="14"/>
      <c r="I942" s="14"/>
      <c r="J942" s="14"/>
      <c r="K942" s="14"/>
      <c r="L942" s="14"/>
      <c r="M942" s="14"/>
      <c r="N942" s="14"/>
      <c r="O942" s="14"/>
      <c r="P942" s="14"/>
    </row>
    <row r="943" spans="1:16">
      <c r="A943" s="14"/>
      <c r="B943" s="14"/>
      <c r="C943" s="14"/>
      <c r="D943" s="14"/>
      <c r="E943" s="14"/>
      <c r="F943" s="14"/>
      <c r="G943" s="14"/>
      <c r="H943" s="14"/>
      <c r="I943" s="14"/>
      <c r="J943" s="14"/>
      <c r="K943" s="14"/>
      <c r="L943" s="14"/>
      <c r="M943" s="14"/>
      <c r="N943" s="14"/>
      <c r="O943" s="14"/>
      <c r="P943" s="14"/>
    </row>
    <row r="944" spans="1:16">
      <c r="A944" s="14"/>
      <c r="B944" s="14"/>
      <c r="C944" s="14"/>
      <c r="D944" s="14"/>
      <c r="E944" s="14"/>
      <c r="F944" s="14"/>
      <c r="G944" s="14"/>
      <c r="H944" s="14"/>
      <c r="I944" s="14"/>
      <c r="J944" s="14"/>
      <c r="K944" s="14"/>
      <c r="L944" s="14"/>
      <c r="M944" s="14"/>
      <c r="N944" s="14"/>
      <c r="O944" s="14"/>
      <c r="P944" s="14"/>
    </row>
    <row r="945" spans="1:16">
      <c r="A945" s="14"/>
      <c r="B945" s="14"/>
      <c r="C945" s="14"/>
      <c r="D945" s="14"/>
      <c r="E945" s="14"/>
      <c r="F945" s="14"/>
      <c r="G945" s="14"/>
      <c r="H945" s="14"/>
      <c r="I945" s="14"/>
      <c r="J945" s="14"/>
      <c r="K945" s="14"/>
      <c r="L945" s="14"/>
      <c r="M945" s="14"/>
      <c r="N945" s="14"/>
      <c r="O945" s="14"/>
      <c r="P945" s="14"/>
    </row>
    <row r="946" spans="1:16">
      <c r="A946" s="14"/>
      <c r="B946" s="14"/>
      <c r="C946" s="14"/>
      <c r="D946" s="14"/>
      <c r="E946" s="14"/>
      <c r="F946" s="14"/>
      <c r="G946" s="14"/>
      <c r="H946" s="14"/>
      <c r="I946" s="14"/>
      <c r="J946" s="14"/>
      <c r="K946" s="14"/>
      <c r="L946" s="14"/>
      <c r="M946" s="14"/>
      <c r="N946" s="14"/>
      <c r="O946" s="14"/>
      <c r="P946" s="14"/>
    </row>
    <row r="947" spans="1:16">
      <c r="A947" s="14"/>
      <c r="B947" s="14"/>
      <c r="C947" s="14"/>
      <c r="D947" s="14"/>
      <c r="E947" s="14"/>
      <c r="F947" s="14"/>
      <c r="G947" s="14"/>
      <c r="H947" s="14"/>
      <c r="I947" s="14"/>
      <c r="J947" s="14"/>
      <c r="K947" s="14"/>
      <c r="L947" s="14"/>
      <c r="M947" s="14"/>
      <c r="N947" s="14"/>
      <c r="O947" s="14"/>
      <c r="P947" s="14"/>
    </row>
    <row r="948" spans="1:16">
      <c r="A948" s="14"/>
      <c r="B948" s="14"/>
      <c r="C948" s="14"/>
      <c r="D948" s="14"/>
      <c r="E948" s="14"/>
      <c r="F948" s="14"/>
      <c r="G948" s="14"/>
      <c r="H948" s="14"/>
      <c r="I948" s="14"/>
      <c r="J948" s="14"/>
      <c r="K948" s="14"/>
      <c r="L948" s="14"/>
      <c r="M948" s="14"/>
      <c r="N948" s="14"/>
      <c r="O948" s="14"/>
      <c r="P948" s="14"/>
    </row>
    <row r="949" spans="1:16">
      <c r="A949" s="14"/>
      <c r="B949" s="14"/>
      <c r="C949" s="14"/>
      <c r="D949" s="14"/>
      <c r="E949" s="14"/>
      <c r="F949" s="14"/>
      <c r="G949" s="14"/>
      <c r="H949" s="14"/>
      <c r="I949" s="14"/>
      <c r="J949" s="14"/>
      <c r="K949" s="14"/>
      <c r="L949" s="14"/>
      <c r="M949" s="14"/>
      <c r="N949" s="14"/>
      <c r="O949" s="14"/>
      <c r="P949" s="14"/>
    </row>
    <row r="950" spans="1:16">
      <c r="A950" s="14"/>
      <c r="B950" s="14"/>
      <c r="C950" s="14"/>
      <c r="D950" s="14"/>
      <c r="E950" s="14"/>
      <c r="F950" s="14"/>
      <c r="G950" s="14"/>
      <c r="H950" s="14"/>
      <c r="I950" s="14"/>
      <c r="J950" s="14"/>
      <c r="K950" s="14"/>
      <c r="L950" s="14"/>
      <c r="M950" s="14"/>
      <c r="N950" s="14"/>
      <c r="O950" s="14"/>
      <c r="P950" s="14"/>
    </row>
    <row r="951" spans="1:16">
      <c r="A951" s="14"/>
      <c r="B951" s="14"/>
      <c r="C951" s="14"/>
      <c r="D951" s="14"/>
      <c r="E951" s="14"/>
      <c r="F951" s="14"/>
      <c r="G951" s="14"/>
      <c r="H951" s="14"/>
      <c r="I951" s="14"/>
      <c r="J951" s="14"/>
      <c r="K951" s="14"/>
      <c r="L951" s="14"/>
      <c r="M951" s="14"/>
      <c r="N951" s="14"/>
      <c r="O951" s="14"/>
      <c r="P951" s="14"/>
    </row>
    <row r="952" spans="1:16">
      <c r="A952" s="14"/>
      <c r="B952" s="14"/>
      <c r="C952" s="14"/>
      <c r="D952" s="14"/>
      <c r="E952" s="14"/>
      <c r="F952" s="14"/>
      <c r="G952" s="14"/>
      <c r="H952" s="14"/>
      <c r="I952" s="14"/>
      <c r="J952" s="14"/>
      <c r="K952" s="14"/>
      <c r="L952" s="14"/>
      <c r="M952" s="14"/>
      <c r="N952" s="14"/>
      <c r="O952" s="14"/>
      <c r="P952" s="14"/>
    </row>
    <row r="953" spans="1:16">
      <c r="A953" s="14"/>
      <c r="B953" s="14"/>
      <c r="C953" s="14"/>
      <c r="D953" s="14"/>
      <c r="E953" s="14"/>
      <c r="F953" s="14"/>
      <c r="G953" s="14"/>
      <c r="H953" s="14"/>
      <c r="I953" s="14"/>
      <c r="J953" s="14"/>
      <c r="K953" s="14"/>
      <c r="L953" s="14"/>
      <c r="M953" s="14"/>
      <c r="N953" s="14"/>
      <c r="O953" s="14"/>
      <c r="P953" s="14"/>
    </row>
    <row r="954" spans="1:16">
      <c r="A954" s="14"/>
      <c r="B954" s="14"/>
      <c r="C954" s="14"/>
      <c r="D954" s="14"/>
      <c r="E954" s="14"/>
      <c r="F954" s="14"/>
      <c r="G954" s="14"/>
      <c r="H954" s="14"/>
      <c r="I954" s="14"/>
      <c r="J954" s="14"/>
      <c r="K954" s="14"/>
      <c r="L954" s="14"/>
      <c r="M954" s="14"/>
      <c r="N954" s="14"/>
      <c r="O954" s="14"/>
      <c r="P954" s="14"/>
    </row>
    <row r="955" spans="1:16">
      <c r="A955" s="14"/>
      <c r="B955" s="14"/>
      <c r="C955" s="14"/>
      <c r="D955" s="14"/>
      <c r="E955" s="14"/>
      <c r="F955" s="14"/>
      <c r="G955" s="14"/>
      <c r="H955" s="14"/>
      <c r="I955" s="14"/>
      <c r="J955" s="14"/>
      <c r="K955" s="14"/>
      <c r="L955" s="14"/>
      <c r="M955" s="14"/>
      <c r="N955" s="14"/>
      <c r="O955" s="14"/>
      <c r="P955" s="14"/>
    </row>
    <row r="956" spans="1:16">
      <c r="A956" s="14"/>
      <c r="B956" s="14"/>
      <c r="C956" s="14"/>
      <c r="D956" s="14"/>
      <c r="E956" s="14"/>
      <c r="F956" s="14"/>
      <c r="G956" s="14"/>
      <c r="H956" s="14"/>
      <c r="I956" s="14"/>
      <c r="J956" s="14"/>
      <c r="K956" s="14"/>
      <c r="L956" s="14"/>
      <c r="M956" s="14"/>
      <c r="N956" s="14"/>
      <c r="O956" s="14"/>
      <c r="P956" s="14"/>
    </row>
    <row r="957" spans="1:16">
      <c r="A957" s="14"/>
      <c r="B957" s="14"/>
      <c r="C957" s="14"/>
      <c r="D957" s="14"/>
      <c r="E957" s="14"/>
      <c r="F957" s="14"/>
      <c r="G957" s="14"/>
      <c r="H957" s="14"/>
      <c r="I957" s="14"/>
      <c r="J957" s="14"/>
      <c r="K957" s="14"/>
      <c r="L957" s="14"/>
      <c r="M957" s="14"/>
      <c r="N957" s="14"/>
      <c r="O957" s="14"/>
      <c r="P957" s="14"/>
    </row>
    <row r="958" spans="1:16">
      <c r="A958" s="14"/>
      <c r="B958" s="14"/>
      <c r="C958" s="14"/>
      <c r="D958" s="14"/>
      <c r="E958" s="14"/>
      <c r="F958" s="14"/>
      <c r="G958" s="14"/>
      <c r="H958" s="14"/>
      <c r="I958" s="14"/>
      <c r="J958" s="14"/>
      <c r="K958" s="14"/>
      <c r="L958" s="14"/>
      <c r="M958" s="14"/>
      <c r="N958" s="14"/>
      <c r="O958" s="14"/>
      <c r="P958" s="14"/>
    </row>
    <row r="959" spans="1:16">
      <c r="A959" s="14"/>
      <c r="B959" s="14"/>
      <c r="C959" s="14"/>
      <c r="D959" s="14"/>
      <c r="E959" s="14"/>
      <c r="F959" s="14"/>
      <c r="G959" s="14"/>
      <c r="H959" s="14"/>
      <c r="I959" s="14"/>
      <c r="J959" s="14"/>
      <c r="K959" s="14"/>
      <c r="L959" s="14"/>
      <c r="M959" s="14"/>
      <c r="N959" s="14"/>
      <c r="O959" s="14"/>
      <c r="P959" s="14"/>
    </row>
    <row r="960" spans="1:16">
      <c r="A960" s="14"/>
      <c r="B960" s="14"/>
      <c r="C960" s="14"/>
      <c r="D960" s="14"/>
      <c r="E960" s="14"/>
      <c r="F960" s="14"/>
      <c r="G960" s="14"/>
      <c r="H960" s="14"/>
      <c r="I960" s="14"/>
      <c r="J960" s="14"/>
      <c r="K960" s="14"/>
      <c r="L960" s="14"/>
      <c r="M960" s="14"/>
      <c r="N960" s="14"/>
      <c r="O960" s="14"/>
      <c r="P960" s="14"/>
    </row>
    <row r="961" spans="1:16">
      <c r="A961" s="14"/>
      <c r="B961" s="14"/>
      <c r="C961" s="14"/>
      <c r="D961" s="14"/>
      <c r="E961" s="14"/>
      <c r="F961" s="14"/>
      <c r="G961" s="14"/>
      <c r="H961" s="14"/>
      <c r="I961" s="14"/>
      <c r="J961" s="14"/>
      <c r="K961" s="14"/>
      <c r="L961" s="14"/>
      <c r="M961" s="14"/>
      <c r="N961" s="14"/>
      <c r="O961" s="14"/>
      <c r="P961" s="14"/>
    </row>
    <row r="962" spans="1:16">
      <c r="A962" s="14"/>
      <c r="B962" s="14"/>
      <c r="C962" s="14"/>
      <c r="D962" s="14"/>
      <c r="E962" s="14"/>
      <c r="F962" s="14"/>
      <c r="G962" s="14"/>
      <c r="H962" s="14"/>
      <c r="I962" s="14"/>
      <c r="J962" s="14"/>
      <c r="K962" s="14"/>
      <c r="L962" s="14"/>
      <c r="M962" s="14"/>
      <c r="N962" s="14"/>
      <c r="O962" s="14"/>
      <c r="P962" s="14"/>
    </row>
    <row r="963" spans="1:16">
      <c r="A963" s="14"/>
      <c r="B963" s="14"/>
      <c r="C963" s="14"/>
      <c r="D963" s="14"/>
      <c r="E963" s="14"/>
      <c r="F963" s="14"/>
      <c r="G963" s="14"/>
      <c r="H963" s="14"/>
      <c r="I963" s="14"/>
      <c r="J963" s="14"/>
      <c r="K963" s="14"/>
      <c r="L963" s="14"/>
      <c r="M963" s="14"/>
      <c r="N963" s="14"/>
      <c r="O963" s="14"/>
      <c r="P963" s="14"/>
    </row>
    <row r="964" spans="1:16">
      <c r="A964" s="14"/>
      <c r="B964" s="14"/>
      <c r="C964" s="14"/>
      <c r="D964" s="14"/>
      <c r="E964" s="14"/>
      <c r="F964" s="14"/>
      <c r="G964" s="14"/>
      <c r="H964" s="14"/>
      <c r="I964" s="14"/>
      <c r="J964" s="14"/>
      <c r="K964" s="14"/>
      <c r="L964" s="14"/>
      <c r="M964" s="14"/>
      <c r="N964" s="14"/>
      <c r="O964" s="14"/>
      <c r="P964" s="14"/>
    </row>
    <row r="965" spans="1:16">
      <c r="A965" s="14"/>
      <c r="B965" s="14"/>
      <c r="C965" s="14"/>
      <c r="D965" s="14"/>
      <c r="E965" s="14"/>
      <c r="F965" s="14"/>
      <c r="G965" s="14"/>
      <c r="H965" s="14"/>
      <c r="I965" s="14"/>
      <c r="J965" s="14"/>
      <c r="K965" s="14"/>
      <c r="L965" s="14"/>
      <c r="M965" s="14"/>
      <c r="N965" s="14"/>
      <c r="O965" s="14"/>
      <c r="P965" s="14"/>
    </row>
    <row r="966" spans="1:16">
      <c r="A966" s="14"/>
      <c r="B966" s="14"/>
      <c r="C966" s="14"/>
      <c r="D966" s="14"/>
      <c r="E966" s="14"/>
      <c r="F966" s="14"/>
      <c r="G966" s="14"/>
      <c r="H966" s="14"/>
      <c r="I966" s="14"/>
      <c r="J966" s="14"/>
      <c r="K966" s="14"/>
      <c r="L966" s="14"/>
      <c r="M966" s="14"/>
      <c r="N966" s="14"/>
      <c r="O966" s="14"/>
      <c r="P966" s="14"/>
    </row>
    <row r="967" spans="1:16">
      <c r="A967" s="14"/>
      <c r="B967" s="14"/>
      <c r="C967" s="14"/>
      <c r="D967" s="14"/>
      <c r="E967" s="14"/>
      <c r="F967" s="14"/>
      <c r="G967" s="14"/>
      <c r="H967" s="14"/>
      <c r="I967" s="14"/>
      <c r="J967" s="14"/>
      <c r="K967" s="14"/>
      <c r="L967" s="14"/>
      <c r="M967" s="14"/>
      <c r="N967" s="14"/>
      <c r="O967" s="14"/>
      <c r="P967" s="14"/>
    </row>
    <row r="968" spans="1:16">
      <c r="A968" s="14"/>
      <c r="B968" s="14"/>
      <c r="C968" s="14"/>
      <c r="D968" s="14"/>
      <c r="E968" s="14"/>
      <c r="F968" s="14"/>
      <c r="G968" s="14"/>
      <c r="H968" s="14"/>
      <c r="I968" s="14"/>
      <c r="J968" s="14"/>
      <c r="K968" s="14"/>
      <c r="L968" s="14"/>
      <c r="M968" s="14"/>
      <c r="N968" s="14"/>
      <c r="O968" s="14"/>
      <c r="P968" s="14"/>
    </row>
    <row r="969" spans="1:16">
      <c r="A969" s="14"/>
      <c r="B969" s="14"/>
      <c r="C969" s="14"/>
      <c r="D969" s="14"/>
      <c r="E969" s="14"/>
      <c r="F969" s="14"/>
      <c r="G969" s="14"/>
      <c r="H969" s="14"/>
      <c r="I969" s="14"/>
      <c r="J969" s="14"/>
      <c r="K969" s="14"/>
      <c r="L969" s="14"/>
      <c r="M969" s="14"/>
      <c r="N969" s="14"/>
      <c r="O969" s="14"/>
      <c r="P969" s="14"/>
    </row>
    <row r="970" spans="1:16">
      <c r="A970" s="14"/>
      <c r="B970" s="14"/>
      <c r="C970" s="14"/>
      <c r="D970" s="14"/>
      <c r="E970" s="14"/>
      <c r="F970" s="14"/>
      <c r="G970" s="14"/>
      <c r="H970" s="14"/>
      <c r="I970" s="14"/>
      <c r="J970" s="14"/>
      <c r="K970" s="14"/>
      <c r="L970" s="14"/>
      <c r="M970" s="14"/>
      <c r="N970" s="14"/>
      <c r="O970" s="14"/>
      <c r="P970" s="14"/>
    </row>
    <row r="971" spans="1:16">
      <c r="A971" s="14"/>
      <c r="B971" s="14"/>
      <c r="C971" s="14"/>
      <c r="D971" s="14"/>
      <c r="E971" s="14"/>
      <c r="F971" s="14"/>
      <c r="G971" s="14"/>
      <c r="H971" s="14"/>
      <c r="I971" s="14"/>
      <c r="J971" s="14"/>
      <c r="K971" s="14"/>
      <c r="L971" s="14"/>
      <c r="M971" s="14"/>
      <c r="N971" s="14"/>
      <c r="O971" s="14"/>
      <c r="P971" s="14"/>
    </row>
    <row r="972" spans="1:16">
      <c r="A972" s="14"/>
      <c r="B972" s="14"/>
      <c r="C972" s="14"/>
      <c r="D972" s="14"/>
      <c r="E972" s="14"/>
      <c r="F972" s="14"/>
      <c r="G972" s="14"/>
      <c r="H972" s="14"/>
      <c r="I972" s="14"/>
      <c r="J972" s="14"/>
      <c r="K972" s="14"/>
      <c r="L972" s="14"/>
      <c r="M972" s="14"/>
      <c r="N972" s="14"/>
      <c r="O972" s="14"/>
      <c r="P972" s="14"/>
    </row>
    <row r="973" spans="1:16">
      <c r="A973" s="14"/>
      <c r="B973" s="14"/>
      <c r="C973" s="14"/>
      <c r="D973" s="14"/>
      <c r="E973" s="14"/>
      <c r="F973" s="14"/>
      <c r="G973" s="14"/>
      <c r="H973" s="14"/>
      <c r="I973" s="14"/>
      <c r="J973" s="14"/>
      <c r="K973" s="14"/>
      <c r="L973" s="14"/>
      <c r="M973" s="14"/>
      <c r="N973" s="14"/>
      <c r="O973" s="14"/>
      <c r="P973" s="14"/>
    </row>
    <row r="974" spans="1:16">
      <c r="A974" s="14"/>
      <c r="B974" s="14"/>
      <c r="C974" s="14"/>
      <c r="D974" s="14"/>
      <c r="E974" s="14"/>
      <c r="F974" s="14"/>
      <c r="G974" s="14"/>
      <c r="H974" s="14"/>
      <c r="I974" s="14"/>
      <c r="J974" s="14"/>
      <c r="K974" s="14"/>
      <c r="L974" s="14"/>
      <c r="M974" s="14"/>
      <c r="N974" s="14"/>
      <c r="O974" s="14"/>
      <c r="P974" s="14"/>
    </row>
    <row r="975" spans="1:16">
      <c r="A975" s="14"/>
      <c r="B975" s="14"/>
      <c r="C975" s="14"/>
      <c r="D975" s="14"/>
      <c r="E975" s="14"/>
      <c r="F975" s="14"/>
      <c r="G975" s="14"/>
      <c r="H975" s="14"/>
      <c r="I975" s="14"/>
      <c r="J975" s="14"/>
      <c r="K975" s="14"/>
      <c r="L975" s="14"/>
      <c r="M975" s="14"/>
      <c r="N975" s="14"/>
      <c r="O975" s="14"/>
      <c r="P975" s="14"/>
    </row>
    <row r="976" spans="1:16">
      <c r="A976" s="14"/>
      <c r="B976" s="14"/>
      <c r="C976" s="14"/>
      <c r="D976" s="14"/>
      <c r="E976" s="14"/>
      <c r="F976" s="14"/>
      <c r="G976" s="14"/>
      <c r="H976" s="14"/>
      <c r="I976" s="14"/>
      <c r="J976" s="14"/>
      <c r="K976" s="14"/>
      <c r="L976" s="14"/>
      <c r="M976" s="14"/>
      <c r="N976" s="14"/>
      <c r="O976" s="14"/>
      <c r="P976" s="14"/>
    </row>
    <row r="977" spans="1:16">
      <c r="A977" s="14"/>
      <c r="B977" s="14"/>
      <c r="C977" s="14"/>
      <c r="D977" s="14"/>
      <c r="E977" s="14"/>
      <c r="F977" s="14"/>
      <c r="G977" s="14"/>
      <c r="H977" s="14"/>
      <c r="I977" s="14"/>
      <c r="J977" s="14"/>
      <c r="K977" s="14"/>
      <c r="L977" s="14"/>
      <c r="M977" s="14"/>
      <c r="N977" s="14"/>
      <c r="O977" s="14"/>
      <c r="P977" s="14"/>
    </row>
    <row r="978" spans="1:16">
      <c r="A978" s="14"/>
      <c r="B978" s="14"/>
      <c r="C978" s="14"/>
      <c r="D978" s="14"/>
      <c r="E978" s="14"/>
      <c r="F978" s="14"/>
      <c r="G978" s="14"/>
      <c r="H978" s="14"/>
      <c r="I978" s="14"/>
      <c r="J978" s="14"/>
      <c r="K978" s="14"/>
      <c r="L978" s="14"/>
      <c r="M978" s="14"/>
      <c r="N978" s="14"/>
      <c r="O978" s="14"/>
      <c r="P978" s="14"/>
    </row>
    <row r="979" spans="1:16">
      <c r="A979" s="14"/>
      <c r="B979" s="14"/>
      <c r="C979" s="14"/>
      <c r="D979" s="14"/>
      <c r="E979" s="14"/>
      <c r="F979" s="14"/>
      <c r="G979" s="14"/>
      <c r="H979" s="14"/>
      <c r="I979" s="14"/>
      <c r="J979" s="14"/>
      <c r="K979" s="14"/>
      <c r="L979" s="14"/>
      <c r="M979" s="14"/>
      <c r="N979" s="14"/>
      <c r="O979" s="14"/>
      <c r="P979" s="14"/>
    </row>
    <row r="980" spans="1:16">
      <c r="A980" s="14"/>
      <c r="B980" s="14"/>
      <c r="C980" s="14"/>
      <c r="D980" s="14"/>
      <c r="E980" s="14"/>
      <c r="F980" s="14"/>
      <c r="G980" s="14"/>
      <c r="H980" s="14"/>
      <c r="I980" s="14"/>
      <c r="J980" s="14"/>
      <c r="K980" s="14"/>
      <c r="L980" s="14"/>
      <c r="M980" s="14"/>
      <c r="N980" s="14"/>
      <c r="O980" s="14"/>
      <c r="P980" s="14"/>
    </row>
    <row r="981" spans="1:16">
      <c r="A981" s="14"/>
      <c r="B981" s="14"/>
      <c r="C981" s="14"/>
      <c r="D981" s="14"/>
      <c r="E981" s="14"/>
      <c r="F981" s="14"/>
      <c r="G981" s="14"/>
      <c r="H981" s="14"/>
      <c r="I981" s="14"/>
      <c r="J981" s="14"/>
      <c r="K981" s="14"/>
      <c r="L981" s="14"/>
      <c r="M981" s="14"/>
      <c r="N981" s="14"/>
      <c r="O981" s="14"/>
      <c r="P981" s="14"/>
    </row>
    <row r="982" spans="1:16">
      <c r="A982" s="14"/>
      <c r="B982" s="14"/>
      <c r="C982" s="14"/>
      <c r="D982" s="14"/>
      <c r="E982" s="14"/>
      <c r="F982" s="14"/>
      <c r="G982" s="14"/>
      <c r="H982" s="14"/>
      <c r="I982" s="14"/>
      <c r="J982" s="14"/>
      <c r="K982" s="14"/>
      <c r="L982" s="14"/>
      <c r="M982" s="14"/>
      <c r="N982" s="14"/>
      <c r="O982" s="14"/>
      <c r="P982" s="14"/>
    </row>
    <row r="983" spans="1:16">
      <c r="A983" s="14"/>
      <c r="B983" s="14"/>
      <c r="C983" s="14"/>
      <c r="D983" s="14"/>
      <c r="E983" s="14"/>
      <c r="F983" s="14"/>
      <c r="G983" s="14"/>
      <c r="H983" s="14"/>
      <c r="I983" s="14"/>
      <c r="J983" s="14"/>
      <c r="K983" s="14"/>
      <c r="L983" s="14"/>
      <c r="M983" s="14"/>
      <c r="N983" s="14"/>
      <c r="O983" s="14"/>
      <c r="P983" s="14"/>
    </row>
    <row r="984" spans="1:16">
      <c r="A984" s="14"/>
      <c r="B984" s="14"/>
      <c r="C984" s="14"/>
      <c r="D984" s="14"/>
      <c r="E984" s="14"/>
      <c r="F984" s="14"/>
      <c r="G984" s="14"/>
      <c r="H984" s="14"/>
      <c r="I984" s="14"/>
      <c r="J984" s="14"/>
      <c r="K984" s="14"/>
      <c r="L984" s="14"/>
      <c r="M984" s="14"/>
      <c r="N984" s="14"/>
      <c r="O984" s="14"/>
      <c r="P984" s="14"/>
    </row>
    <row r="985" spans="1:16">
      <c r="A985" s="14"/>
      <c r="B985" s="14"/>
      <c r="C985" s="14"/>
      <c r="D985" s="14"/>
      <c r="E985" s="14"/>
      <c r="F985" s="14"/>
      <c r="G985" s="14"/>
      <c r="H985" s="14"/>
      <c r="I985" s="14"/>
      <c r="J985" s="14"/>
      <c r="K985" s="14"/>
      <c r="L985" s="14"/>
      <c r="M985" s="14"/>
      <c r="N985" s="14"/>
      <c r="O985" s="14"/>
      <c r="P985" s="14"/>
    </row>
    <row r="986" spans="1:16">
      <c r="A986" s="14"/>
      <c r="B986" s="14"/>
      <c r="C986" s="14"/>
      <c r="D986" s="14"/>
      <c r="E986" s="14"/>
      <c r="F986" s="14"/>
      <c r="G986" s="14"/>
      <c r="H986" s="14"/>
      <c r="I986" s="14"/>
      <c r="J986" s="14"/>
      <c r="K986" s="14"/>
      <c r="L986" s="14"/>
      <c r="M986" s="14"/>
      <c r="N986" s="14"/>
      <c r="O986" s="14"/>
      <c r="P986" s="14"/>
    </row>
    <row r="987" spans="1:16">
      <c r="A987" s="14"/>
      <c r="B987" s="14"/>
      <c r="C987" s="14"/>
      <c r="D987" s="14"/>
      <c r="E987" s="14"/>
      <c r="F987" s="14"/>
      <c r="G987" s="14"/>
      <c r="H987" s="14"/>
      <c r="I987" s="14"/>
      <c r="J987" s="14"/>
      <c r="K987" s="14"/>
      <c r="L987" s="14"/>
      <c r="M987" s="14"/>
      <c r="N987" s="14"/>
      <c r="O987" s="14"/>
      <c r="P987" s="14"/>
    </row>
    <row r="988" spans="1:16">
      <c r="A988" s="14"/>
      <c r="B988" s="14"/>
      <c r="C988" s="14"/>
      <c r="D988" s="14"/>
      <c r="E988" s="14"/>
      <c r="F988" s="14"/>
      <c r="G988" s="14"/>
      <c r="H988" s="14"/>
      <c r="I988" s="14"/>
      <c r="J988" s="14"/>
      <c r="K988" s="14"/>
      <c r="L988" s="14"/>
      <c r="M988" s="14"/>
      <c r="N988" s="14"/>
      <c r="O988" s="14"/>
      <c r="P988" s="14"/>
    </row>
    <row r="989" spans="1:16">
      <c r="A989" s="14"/>
      <c r="B989" s="14"/>
      <c r="C989" s="14"/>
      <c r="D989" s="14"/>
      <c r="E989" s="14"/>
      <c r="F989" s="14"/>
      <c r="G989" s="14"/>
      <c r="H989" s="14"/>
      <c r="I989" s="14"/>
      <c r="J989" s="14"/>
      <c r="K989" s="14"/>
      <c r="L989" s="14"/>
      <c r="M989" s="14"/>
      <c r="N989" s="14"/>
      <c r="O989" s="14"/>
      <c r="P989" s="14"/>
    </row>
    <row r="990" spans="1:16">
      <c r="A990" s="14"/>
      <c r="B990" s="14"/>
      <c r="C990" s="14"/>
      <c r="D990" s="14"/>
      <c r="E990" s="14"/>
      <c r="F990" s="14"/>
      <c r="G990" s="14"/>
      <c r="H990" s="14"/>
      <c r="I990" s="14"/>
      <c r="J990" s="14"/>
      <c r="K990" s="14"/>
      <c r="L990" s="14"/>
      <c r="M990" s="14"/>
      <c r="N990" s="14"/>
      <c r="O990" s="14"/>
      <c r="P990" s="14"/>
    </row>
    <row r="991" spans="1:16">
      <c r="A991" s="14"/>
      <c r="B991" s="14"/>
      <c r="C991" s="14"/>
      <c r="D991" s="14"/>
      <c r="E991" s="14"/>
      <c r="F991" s="14"/>
      <c r="G991" s="14"/>
      <c r="H991" s="14"/>
      <c r="I991" s="14"/>
      <c r="J991" s="14"/>
      <c r="K991" s="14"/>
      <c r="L991" s="14"/>
      <c r="M991" s="14"/>
      <c r="N991" s="14"/>
      <c r="O991" s="14"/>
      <c r="P991" s="14"/>
    </row>
    <row r="992" spans="1:16">
      <c r="A992" s="14"/>
      <c r="B992" s="14"/>
      <c r="C992" s="14"/>
      <c r="D992" s="14"/>
      <c r="E992" s="14"/>
      <c r="F992" s="14"/>
      <c r="G992" s="14"/>
      <c r="H992" s="14"/>
      <c r="I992" s="14"/>
      <c r="J992" s="14"/>
      <c r="K992" s="14"/>
      <c r="L992" s="14"/>
      <c r="M992" s="14"/>
      <c r="N992" s="14"/>
      <c r="O992" s="14"/>
      <c r="P992" s="14"/>
    </row>
    <row r="993" spans="1:16">
      <c r="A993" s="14"/>
      <c r="B993" s="14"/>
      <c r="C993" s="14"/>
      <c r="D993" s="14"/>
      <c r="E993" s="14"/>
      <c r="F993" s="14"/>
      <c r="G993" s="14"/>
      <c r="H993" s="14"/>
      <c r="I993" s="14"/>
      <c r="J993" s="14"/>
      <c r="K993" s="14"/>
      <c r="L993" s="14"/>
      <c r="M993" s="14"/>
      <c r="N993" s="14"/>
      <c r="O993" s="14"/>
      <c r="P993" s="14"/>
    </row>
    <row r="994" spans="1:16">
      <c r="A994" s="14"/>
      <c r="B994" s="14"/>
      <c r="C994" s="14"/>
      <c r="D994" s="14"/>
      <c r="E994" s="14"/>
      <c r="F994" s="14"/>
      <c r="G994" s="14"/>
      <c r="H994" s="14"/>
      <c r="I994" s="14"/>
      <c r="J994" s="14"/>
      <c r="K994" s="14"/>
      <c r="L994" s="14"/>
      <c r="M994" s="14"/>
      <c r="N994" s="14"/>
      <c r="O994" s="14"/>
      <c r="P994" s="14"/>
    </row>
    <row r="995" spans="1:16">
      <c r="A995" s="14"/>
      <c r="B995" s="14"/>
      <c r="C995" s="14"/>
      <c r="D995" s="14"/>
      <c r="E995" s="14"/>
      <c r="F995" s="14"/>
      <c r="G995" s="14"/>
      <c r="H995" s="14"/>
      <c r="I995" s="14"/>
      <c r="J995" s="14"/>
      <c r="K995" s="14"/>
      <c r="L995" s="14"/>
      <c r="M995" s="14"/>
      <c r="N995" s="14"/>
      <c r="O995" s="14"/>
      <c r="P995" s="14"/>
    </row>
    <row r="996" spans="1:16">
      <c r="A996" s="14"/>
      <c r="B996" s="14"/>
      <c r="C996" s="14"/>
      <c r="D996" s="14"/>
      <c r="E996" s="14"/>
      <c r="F996" s="14"/>
      <c r="G996" s="14"/>
      <c r="H996" s="14"/>
      <c r="I996" s="14"/>
      <c r="J996" s="14"/>
      <c r="K996" s="14"/>
      <c r="L996" s="14"/>
      <c r="M996" s="14"/>
      <c r="N996" s="14"/>
      <c r="O996" s="14"/>
      <c r="P996" s="14"/>
    </row>
    <row r="997" spans="1:16">
      <c r="A997" s="14"/>
      <c r="B997" s="14"/>
      <c r="C997" s="14"/>
      <c r="D997" s="14"/>
      <c r="E997" s="14"/>
      <c r="F997" s="14"/>
      <c r="G997" s="14"/>
      <c r="H997" s="14"/>
      <c r="I997" s="14"/>
      <c r="J997" s="14"/>
      <c r="K997" s="14"/>
      <c r="L997" s="14"/>
      <c r="M997" s="14"/>
      <c r="N997" s="14"/>
      <c r="O997" s="14"/>
      <c r="P997" s="14"/>
    </row>
    <row r="998" spans="1:16">
      <c r="A998" s="14"/>
      <c r="B998" s="14"/>
      <c r="C998" s="14"/>
      <c r="D998" s="14"/>
      <c r="E998" s="14"/>
      <c r="F998" s="14"/>
      <c r="G998" s="14"/>
      <c r="H998" s="14"/>
      <c r="I998" s="14"/>
      <c r="J998" s="14"/>
      <c r="K998" s="14"/>
      <c r="L998" s="14"/>
      <c r="M998" s="14"/>
      <c r="N998" s="14"/>
      <c r="O998" s="14"/>
      <c r="P998" s="14"/>
    </row>
    <row r="999" spans="1:16">
      <c r="A999" s="14"/>
      <c r="B999" s="14"/>
      <c r="C999" s="14"/>
      <c r="D999" s="14"/>
      <c r="E999" s="14"/>
      <c r="F999" s="14"/>
      <c r="G999" s="14"/>
      <c r="H999" s="14"/>
      <c r="I999" s="14"/>
      <c r="J999" s="14"/>
      <c r="K999" s="14"/>
      <c r="L999" s="14"/>
      <c r="M999" s="14"/>
      <c r="N999" s="14"/>
      <c r="O999" s="14"/>
      <c r="P999" s="14"/>
    </row>
    <row r="1000" spans="1:16">
      <c r="A1000" s="14"/>
      <c r="B1000" s="14"/>
      <c r="C1000" s="14"/>
      <c r="D1000" s="14"/>
      <c r="E1000" s="14"/>
      <c r="F1000" s="14"/>
      <c r="G1000" s="14"/>
      <c r="H1000" s="14"/>
      <c r="I1000" s="14"/>
      <c r="J1000" s="14"/>
      <c r="K1000" s="14"/>
      <c r="L1000" s="14"/>
      <c r="M1000" s="14"/>
      <c r="N1000" s="14"/>
      <c r="O1000" s="14"/>
      <c r="P1000" s="14"/>
    </row>
  </sheetData>
  <autoFilter ref="G8:J27"/>
  <mergeCells count="14">
    <mergeCell ref="B68:E71"/>
    <mergeCell ref="J68:L68"/>
    <mergeCell ref="N68:P71"/>
    <mergeCell ref="A69:A71"/>
    <mergeCell ref="J69:L69"/>
    <mergeCell ref="J70:L70"/>
    <mergeCell ref="J71:L71"/>
    <mergeCell ref="B36:E39"/>
    <mergeCell ref="J36:L36"/>
    <mergeCell ref="N36:P39"/>
    <mergeCell ref="A37:A39"/>
    <mergeCell ref="J37:L37"/>
    <mergeCell ref="J38:L38"/>
    <mergeCell ref="J39:L39"/>
  </mergeCells>
  <dataValidations count="6">
    <dataValidation type="list" allowBlank="1" showErrorMessage="1" sqref="I10:I35 I42:I67">
      <formula1>"Positive,Negative"</formula1>
    </dataValidation>
    <dataValidation type="list" allowBlank="1" showErrorMessage="1" sqref="N10:N35 N40 N42:N67 N72">
      <formula1>"Parimala,SreeRam,Chaithnaya"</formula1>
    </dataValidation>
    <dataValidation type="list" allowBlank="1" showErrorMessage="1" sqref="M10:M35 M42:M67">
      <formula1>"YES,NO"</formula1>
    </dataValidation>
    <dataValidation type="list" allowBlank="1" showErrorMessage="1" sqref="J10:J35 J42:J67">
      <formula1>"High,Medium,Low"</formula1>
    </dataValidation>
    <dataValidation type="list" allowBlank="1" showErrorMessage="1" sqref="G10:G35 G42:G67">
      <formula1>"Pass,Fail,Deffered,Not Yet Tested"</formula1>
    </dataValidation>
    <dataValidation type="list" allowBlank="1" showErrorMessage="1" sqref="H10:H35 H42:H67">
      <formula1>"Functional,GUI"</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Z1000"/>
  <sheetViews>
    <sheetView workbookViewId="0"/>
  </sheetViews>
  <sheetFormatPr defaultColWidth="15.140625" defaultRowHeight="15" customHeight="1"/>
  <cols>
    <col min="1" max="1" width="22.5703125" customWidth="1"/>
    <col min="2" max="2" width="9.85546875" customWidth="1"/>
    <col min="3" max="3" width="30.7109375" customWidth="1"/>
    <col min="4" max="4" width="12.42578125" customWidth="1"/>
    <col min="5" max="5" width="41.7109375" customWidth="1"/>
    <col min="6" max="6" width="34.28515625" customWidth="1"/>
    <col min="7" max="7" width="13.28515625" customWidth="1"/>
    <col min="8" max="8" width="17.28515625" customWidth="1"/>
    <col min="9" max="9" width="24.85546875" customWidth="1"/>
    <col min="10" max="10" width="17.140625" customWidth="1"/>
    <col min="11" max="11" width="16.140625" customWidth="1"/>
    <col min="12" max="12" width="14.28515625" customWidth="1"/>
    <col min="13" max="13" width="21" customWidth="1"/>
    <col min="14" max="14" width="13.85546875" customWidth="1"/>
    <col min="15" max="15" width="20.140625" customWidth="1"/>
    <col min="16" max="16" width="30.5703125" customWidth="1"/>
    <col min="17" max="26" width="7.5703125" customWidth="1"/>
  </cols>
  <sheetData>
    <row r="1" spans="1:26">
      <c r="A1" s="3" t="s">
        <v>0</v>
      </c>
      <c r="B1" s="4"/>
      <c r="C1" s="4" t="s">
        <v>1</v>
      </c>
      <c r="D1" s="4"/>
      <c r="E1" s="4"/>
      <c r="F1" s="4"/>
      <c r="G1" s="4"/>
      <c r="H1" s="4"/>
      <c r="I1" s="4"/>
      <c r="J1" s="4"/>
      <c r="K1" s="4"/>
      <c r="L1" s="4"/>
      <c r="M1" s="4"/>
      <c r="N1" s="4"/>
      <c r="O1" s="4"/>
      <c r="P1" s="4"/>
      <c r="Q1" s="11"/>
      <c r="R1" s="11"/>
      <c r="S1" s="11"/>
      <c r="T1" s="11"/>
      <c r="U1" s="11"/>
      <c r="V1" s="11"/>
      <c r="W1" s="11"/>
      <c r="X1" s="11"/>
      <c r="Y1" s="11"/>
      <c r="Z1" s="11"/>
    </row>
    <row r="2" spans="1:26">
      <c r="A2" s="8" t="s">
        <v>2</v>
      </c>
      <c r="B2" s="4"/>
      <c r="C2" s="4" t="s">
        <v>3</v>
      </c>
      <c r="D2" s="4"/>
      <c r="E2" s="4"/>
      <c r="F2" s="4"/>
      <c r="G2" s="4"/>
      <c r="H2" s="4"/>
      <c r="I2" s="4"/>
      <c r="J2" s="4"/>
      <c r="K2" s="4"/>
      <c r="L2" s="4"/>
      <c r="M2" s="4"/>
      <c r="N2" s="4"/>
      <c r="O2" s="4"/>
      <c r="P2" s="4"/>
      <c r="Q2" s="11"/>
      <c r="R2" s="11"/>
      <c r="S2" s="11"/>
      <c r="T2" s="11"/>
      <c r="U2" s="11"/>
      <c r="V2" s="11"/>
      <c r="W2" s="11"/>
      <c r="X2" s="11"/>
      <c r="Y2" s="11"/>
      <c r="Z2" s="11"/>
    </row>
    <row r="3" spans="1:26">
      <c r="A3" s="3" t="s">
        <v>4</v>
      </c>
      <c r="B3" s="4"/>
      <c r="C3" s="4" t="s">
        <v>3</v>
      </c>
      <c r="D3" s="4"/>
      <c r="E3" s="4"/>
      <c r="F3" s="4"/>
      <c r="G3" s="4"/>
      <c r="H3" s="4"/>
      <c r="I3" s="4"/>
      <c r="J3" s="4"/>
      <c r="K3" s="4"/>
      <c r="L3" s="4"/>
      <c r="M3" s="4"/>
      <c r="N3" s="4"/>
      <c r="O3" s="4"/>
      <c r="P3" s="4"/>
      <c r="Q3" s="11"/>
      <c r="R3" s="11"/>
      <c r="S3" s="11"/>
      <c r="T3" s="11"/>
      <c r="U3" s="11"/>
      <c r="V3" s="11"/>
      <c r="W3" s="11"/>
      <c r="X3" s="11"/>
      <c r="Y3" s="11"/>
      <c r="Z3" s="11"/>
    </row>
    <row r="4" spans="1:26">
      <c r="A4" s="3" t="s">
        <v>5</v>
      </c>
      <c r="B4" s="4"/>
      <c r="C4" s="4" t="s">
        <v>3</v>
      </c>
      <c r="D4" s="4"/>
      <c r="E4" s="4"/>
      <c r="F4" s="4"/>
      <c r="G4" s="4"/>
      <c r="H4" s="4"/>
      <c r="I4" s="4"/>
      <c r="J4" s="4"/>
      <c r="K4" s="4"/>
      <c r="L4" s="4"/>
      <c r="M4" s="4"/>
      <c r="N4" s="4"/>
      <c r="O4" s="4"/>
      <c r="P4" s="4"/>
      <c r="Q4" s="11"/>
      <c r="R4" s="11"/>
      <c r="S4" s="11"/>
      <c r="T4" s="11"/>
      <c r="U4" s="11"/>
      <c r="V4" s="11"/>
      <c r="W4" s="11"/>
      <c r="X4" s="11"/>
      <c r="Y4" s="11"/>
      <c r="Z4" s="11"/>
    </row>
    <row r="5" spans="1:26">
      <c r="A5" s="3" t="s">
        <v>7</v>
      </c>
      <c r="B5" s="4"/>
      <c r="C5" s="4" t="s">
        <v>3</v>
      </c>
      <c r="D5" s="4"/>
      <c r="E5" s="4"/>
      <c r="F5" s="4"/>
      <c r="G5" s="4"/>
      <c r="H5" s="4"/>
      <c r="I5" s="4"/>
      <c r="J5" s="4"/>
      <c r="K5" s="4"/>
      <c r="L5" s="4"/>
      <c r="M5" s="4"/>
      <c r="N5" s="4"/>
      <c r="O5" s="4"/>
      <c r="P5" s="4"/>
      <c r="Q5" s="11"/>
      <c r="R5" s="11"/>
      <c r="S5" s="11"/>
      <c r="T5" s="11"/>
      <c r="U5" s="11"/>
      <c r="V5" s="11"/>
      <c r="W5" s="11"/>
      <c r="X5" s="11"/>
      <c r="Y5" s="11"/>
      <c r="Z5" s="11"/>
    </row>
    <row r="6" spans="1:26">
      <c r="A6" s="3" t="s">
        <v>9</v>
      </c>
      <c r="B6" s="4"/>
      <c r="C6" s="4" t="s">
        <v>3</v>
      </c>
      <c r="D6" s="4"/>
      <c r="E6" s="4"/>
      <c r="F6" s="4"/>
      <c r="G6" s="4"/>
      <c r="H6" s="4"/>
      <c r="I6" s="4"/>
      <c r="J6" s="4"/>
      <c r="K6" s="4"/>
      <c r="L6" s="4"/>
      <c r="M6" s="4"/>
      <c r="N6" s="4"/>
      <c r="O6" s="4"/>
      <c r="P6" s="4"/>
      <c r="Q6" s="11"/>
      <c r="R6" s="11"/>
      <c r="S6" s="11"/>
      <c r="T6" s="11"/>
      <c r="U6" s="11"/>
      <c r="V6" s="11"/>
      <c r="W6" s="11"/>
      <c r="X6" s="11"/>
      <c r="Y6" s="11"/>
      <c r="Z6" s="11"/>
    </row>
    <row r="7" spans="1:26">
      <c r="A7" s="11"/>
      <c r="B7" s="4"/>
      <c r="C7" s="4"/>
      <c r="D7" s="4"/>
      <c r="E7" s="4"/>
      <c r="F7" s="4"/>
      <c r="G7" s="4"/>
      <c r="H7" s="4"/>
      <c r="I7" s="4"/>
      <c r="J7" s="4"/>
      <c r="K7" s="4"/>
      <c r="L7" s="4"/>
      <c r="M7" s="4"/>
      <c r="N7" s="4"/>
      <c r="O7" s="4"/>
      <c r="P7" s="4"/>
      <c r="Q7" s="11"/>
      <c r="R7" s="11"/>
      <c r="S7" s="11"/>
      <c r="T7" s="11"/>
      <c r="U7" s="11"/>
      <c r="V7" s="11"/>
      <c r="W7" s="11"/>
      <c r="X7" s="11"/>
      <c r="Y7" s="11"/>
      <c r="Z7" s="11"/>
    </row>
    <row r="8" spans="1:26" ht="15.75" customHeight="1">
      <c r="A8" s="20" t="s">
        <v>21</v>
      </c>
      <c r="B8" s="20" t="s">
        <v>23</v>
      </c>
      <c r="C8" s="20" t="s">
        <v>24</v>
      </c>
      <c r="D8" s="20" t="s">
        <v>25</v>
      </c>
      <c r="E8" s="20" t="s">
        <v>26</v>
      </c>
      <c r="F8" s="20" t="s">
        <v>27</v>
      </c>
      <c r="G8" s="20" t="s">
        <v>28</v>
      </c>
      <c r="H8" s="20" t="s">
        <v>29</v>
      </c>
      <c r="I8" s="20" t="s">
        <v>30</v>
      </c>
      <c r="J8" s="20" t="s">
        <v>38</v>
      </c>
      <c r="K8" s="20" t="s">
        <v>32</v>
      </c>
      <c r="L8" s="20" t="s">
        <v>33</v>
      </c>
      <c r="M8" s="20" t="s">
        <v>34</v>
      </c>
      <c r="N8" s="20" t="s">
        <v>35</v>
      </c>
      <c r="O8" s="20" t="s">
        <v>36</v>
      </c>
      <c r="P8" s="20" t="s">
        <v>20</v>
      </c>
      <c r="Q8" s="11"/>
      <c r="R8" s="11"/>
      <c r="S8" s="11"/>
      <c r="T8" s="11"/>
      <c r="U8" s="11"/>
      <c r="V8" s="11"/>
      <c r="W8" s="11"/>
      <c r="X8" s="11"/>
      <c r="Y8" s="11"/>
      <c r="Z8" s="11"/>
    </row>
    <row r="9" spans="1:26" ht="15.75" customHeight="1">
      <c r="A9" s="159" t="s">
        <v>42</v>
      </c>
      <c r="B9" s="150"/>
      <c r="C9" s="150"/>
      <c r="D9" s="150"/>
      <c r="E9" s="150"/>
      <c r="F9" s="150"/>
      <c r="G9" s="150"/>
      <c r="H9" s="150"/>
      <c r="I9" s="150"/>
      <c r="J9" s="150"/>
      <c r="K9" s="150"/>
      <c r="L9" s="150"/>
      <c r="M9" s="150"/>
      <c r="N9" s="150"/>
      <c r="O9" s="150"/>
      <c r="P9" s="151"/>
      <c r="Q9" s="11"/>
      <c r="R9" s="11"/>
      <c r="S9" s="11"/>
      <c r="T9" s="11"/>
      <c r="U9" s="11"/>
      <c r="V9" s="11"/>
      <c r="W9" s="11"/>
      <c r="X9" s="11"/>
      <c r="Y9" s="11"/>
      <c r="Z9" s="11"/>
    </row>
    <row r="10" spans="1:26" ht="47.25" customHeight="1">
      <c r="A10" s="37" t="s">
        <v>60</v>
      </c>
      <c r="B10" s="39" t="s">
        <v>52</v>
      </c>
      <c r="C10" s="37" t="s">
        <v>61</v>
      </c>
      <c r="D10" s="39" t="s">
        <v>52</v>
      </c>
      <c r="E10" s="37" t="s">
        <v>62</v>
      </c>
      <c r="F10" s="44"/>
      <c r="G10" s="39"/>
      <c r="H10" s="39"/>
      <c r="I10" s="39"/>
      <c r="J10" s="39"/>
      <c r="K10" s="39"/>
      <c r="L10" s="39"/>
      <c r="M10" s="52"/>
      <c r="N10" s="51"/>
      <c r="O10" s="51"/>
      <c r="P10" s="51"/>
      <c r="Q10" s="11"/>
      <c r="R10" s="11"/>
      <c r="S10" s="11"/>
      <c r="T10" s="11"/>
      <c r="U10" s="11"/>
      <c r="V10" s="11"/>
      <c r="W10" s="11"/>
      <c r="X10" s="11"/>
      <c r="Y10" s="11"/>
      <c r="Z10" s="11"/>
    </row>
    <row r="11" spans="1:26" ht="31.5" customHeight="1">
      <c r="A11" s="37" t="s">
        <v>70</v>
      </c>
      <c r="B11" s="39" t="s">
        <v>52</v>
      </c>
      <c r="C11" s="37" t="s">
        <v>71</v>
      </c>
      <c r="D11" s="39" t="s">
        <v>52</v>
      </c>
      <c r="E11" s="37" t="s">
        <v>72</v>
      </c>
      <c r="F11" s="44"/>
      <c r="G11" s="39"/>
      <c r="H11" s="39"/>
      <c r="I11" s="39"/>
      <c r="J11" s="39"/>
      <c r="K11" s="39"/>
      <c r="L11" s="39"/>
      <c r="M11" s="52"/>
      <c r="N11" s="51"/>
      <c r="O11" s="51"/>
      <c r="P11" s="51"/>
      <c r="Q11" s="11"/>
      <c r="R11" s="11"/>
      <c r="S11" s="11"/>
      <c r="T11" s="11"/>
      <c r="U11" s="11"/>
      <c r="V11" s="11"/>
      <c r="W11" s="11"/>
      <c r="X11" s="11"/>
      <c r="Y11" s="11"/>
      <c r="Z11" s="11"/>
    </row>
    <row r="12" spans="1:26" ht="47.25" customHeight="1">
      <c r="A12" s="37" t="s">
        <v>82</v>
      </c>
      <c r="B12" s="39" t="s">
        <v>52</v>
      </c>
      <c r="C12" s="54" t="s">
        <v>84</v>
      </c>
      <c r="D12" s="39" t="s">
        <v>52</v>
      </c>
      <c r="E12" s="37" t="s">
        <v>85</v>
      </c>
      <c r="F12" s="44"/>
      <c r="G12" s="39"/>
      <c r="H12" s="39"/>
      <c r="I12" s="39"/>
      <c r="J12" s="39"/>
      <c r="K12" s="39"/>
      <c r="L12" s="39"/>
      <c r="M12" s="52"/>
      <c r="N12" s="51"/>
      <c r="O12" s="51"/>
      <c r="P12" s="51"/>
      <c r="Q12" s="11"/>
      <c r="R12" s="11"/>
      <c r="S12" s="11"/>
      <c r="T12" s="11"/>
      <c r="U12" s="11"/>
      <c r="V12" s="11"/>
      <c r="W12" s="11"/>
      <c r="X12" s="11"/>
      <c r="Y12" s="11"/>
      <c r="Z12" s="11"/>
    </row>
    <row r="13" spans="1:26" ht="47.25" customHeight="1">
      <c r="A13" s="37" t="s">
        <v>91</v>
      </c>
      <c r="B13" s="39" t="s">
        <v>52</v>
      </c>
      <c r="C13" s="37" t="s">
        <v>93</v>
      </c>
      <c r="D13" s="39" t="s">
        <v>52</v>
      </c>
      <c r="E13" s="37" t="s">
        <v>95</v>
      </c>
      <c r="F13" s="44"/>
      <c r="G13" s="39"/>
      <c r="H13" s="39"/>
      <c r="I13" s="39"/>
      <c r="J13" s="39"/>
      <c r="K13" s="39"/>
      <c r="L13" s="39"/>
      <c r="M13" s="52"/>
      <c r="N13" s="51"/>
      <c r="O13" s="51"/>
      <c r="P13" s="51"/>
      <c r="Q13" s="11"/>
      <c r="R13" s="11"/>
      <c r="S13" s="11"/>
      <c r="T13" s="11"/>
      <c r="U13" s="11"/>
      <c r="V13" s="11"/>
      <c r="W13" s="11"/>
      <c r="X13" s="11"/>
      <c r="Y13" s="11"/>
      <c r="Z13" s="11"/>
    </row>
    <row r="14" spans="1:26" ht="94.5" customHeight="1">
      <c r="A14" s="37" t="s">
        <v>102</v>
      </c>
      <c r="B14" s="39" t="s">
        <v>52</v>
      </c>
      <c r="C14" s="37" t="s">
        <v>104</v>
      </c>
      <c r="D14" s="39" t="s">
        <v>52</v>
      </c>
      <c r="E14" s="37" t="s">
        <v>94</v>
      </c>
      <c r="F14" s="44"/>
      <c r="G14" s="39"/>
      <c r="H14" s="39"/>
      <c r="I14" s="39"/>
      <c r="J14" s="39"/>
      <c r="K14" s="39"/>
      <c r="L14" s="39"/>
      <c r="M14" s="52"/>
      <c r="N14" s="51"/>
      <c r="O14" s="51"/>
      <c r="P14" s="51"/>
      <c r="Q14" s="11"/>
      <c r="R14" s="11"/>
      <c r="S14" s="11"/>
      <c r="T14" s="11"/>
      <c r="U14" s="11"/>
      <c r="V14" s="11"/>
      <c r="W14" s="11"/>
      <c r="X14" s="11"/>
      <c r="Y14" s="11"/>
      <c r="Z14" s="11"/>
    </row>
    <row r="15" spans="1:26" ht="47.25" customHeight="1">
      <c r="A15" s="37" t="s">
        <v>115</v>
      </c>
      <c r="B15" s="39" t="s">
        <v>52</v>
      </c>
      <c r="C15" s="37" t="s">
        <v>117</v>
      </c>
      <c r="D15" s="39" t="s">
        <v>52</v>
      </c>
      <c r="E15" s="37" t="s">
        <v>119</v>
      </c>
      <c r="F15" s="44"/>
      <c r="G15" s="39"/>
      <c r="H15" s="39"/>
      <c r="I15" s="39"/>
      <c r="J15" s="39"/>
      <c r="K15" s="39"/>
      <c r="L15" s="39"/>
      <c r="M15" s="52"/>
      <c r="N15" s="51"/>
      <c r="O15" s="51"/>
      <c r="P15" s="51"/>
      <c r="Q15" s="11"/>
      <c r="R15" s="11"/>
      <c r="S15" s="11"/>
      <c r="T15" s="11"/>
      <c r="U15" s="11"/>
      <c r="V15" s="11"/>
      <c r="W15" s="11"/>
      <c r="X15" s="11"/>
      <c r="Y15" s="11"/>
      <c r="Z15" s="11"/>
    </row>
    <row r="16" spans="1:26" ht="126" customHeight="1">
      <c r="A16" s="37" t="s">
        <v>126</v>
      </c>
      <c r="B16" s="39" t="s">
        <v>52</v>
      </c>
      <c r="C16" s="37" t="s">
        <v>129</v>
      </c>
      <c r="D16" s="39" t="s">
        <v>52</v>
      </c>
      <c r="E16" s="37" t="s">
        <v>132</v>
      </c>
      <c r="F16" s="44"/>
      <c r="G16" s="39"/>
      <c r="H16" s="39"/>
      <c r="I16" s="39"/>
      <c r="J16" s="39"/>
      <c r="K16" s="39"/>
      <c r="L16" s="39"/>
      <c r="M16" s="52"/>
      <c r="N16" s="51"/>
      <c r="O16" s="51"/>
      <c r="P16" s="51"/>
      <c r="Q16" s="11"/>
      <c r="R16" s="11"/>
      <c r="S16" s="11"/>
      <c r="T16" s="11"/>
      <c r="U16" s="11"/>
      <c r="V16" s="11"/>
      <c r="W16" s="11"/>
      <c r="X16" s="11"/>
      <c r="Y16" s="11"/>
      <c r="Z16" s="11"/>
    </row>
    <row r="17" spans="1:26" ht="47.25" customHeight="1">
      <c r="A17" s="37" t="s">
        <v>140</v>
      </c>
      <c r="B17" s="39" t="s">
        <v>52</v>
      </c>
      <c r="C17" s="37" t="s">
        <v>142</v>
      </c>
      <c r="D17" s="39" t="s">
        <v>52</v>
      </c>
      <c r="E17" s="37" t="s">
        <v>143</v>
      </c>
      <c r="F17" s="44"/>
      <c r="G17" s="39"/>
      <c r="H17" s="39"/>
      <c r="I17" s="39"/>
      <c r="J17" s="39"/>
      <c r="K17" s="39"/>
      <c r="L17" s="39"/>
      <c r="M17" s="52"/>
      <c r="N17" s="51"/>
      <c r="O17" s="51"/>
      <c r="P17" s="51"/>
      <c r="Q17" s="11"/>
      <c r="R17" s="11"/>
      <c r="S17" s="11"/>
      <c r="T17" s="11"/>
      <c r="U17" s="11"/>
      <c r="V17" s="11"/>
      <c r="W17" s="11"/>
      <c r="X17" s="11"/>
      <c r="Y17" s="11"/>
      <c r="Z17" s="11"/>
    </row>
    <row r="18" spans="1:26" ht="47.25" customHeight="1">
      <c r="A18" s="37" t="s">
        <v>149</v>
      </c>
      <c r="B18" s="39" t="s">
        <v>52</v>
      </c>
      <c r="C18" s="54" t="s">
        <v>157</v>
      </c>
      <c r="D18" s="39" t="s">
        <v>52</v>
      </c>
      <c r="E18" s="37" t="s">
        <v>159</v>
      </c>
      <c r="F18" s="44"/>
      <c r="G18" s="39"/>
      <c r="H18" s="39"/>
      <c r="I18" s="39"/>
      <c r="J18" s="39"/>
      <c r="K18" s="39"/>
      <c r="L18" s="39"/>
      <c r="M18" s="52"/>
      <c r="N18" s="51"/>
      <c r="O18" s="51"/>
      <c r="P18" s="51"/>
      <c r="Q18" s="11"/>
      <c r="R18" s="11"/>
      <c r="S18" s="11"/>
      <c r="T18" s="11"/>
      <c r="U18" s="11"/>
      <c r="V18" s="11"/>
      <c r="W18" s="11"/>
      <c r="X18" s="11"/>
      <c r="Y18" s="11"/>
      <c r="Z18" s="11"/>
    </row>
    <row r="19" spans="1:26" ht="31.5" customHeight="1">
      <c r="A19" s="37" t="s">
        <v>165</v>
      </c>
      <c r="B19" s="39" t="s">
        <v>52</v>
      </c>
      <c r="C19" s="37" t="s">
        <v>167</v>
      </c>
      <c r="D19" s="39" t="s">
        <v>52</v>
      </c>
      <c r="E19" s="37" t="s">
        <v>170</v>
      </c>
      <c r="F19" s="44"/>
      <c r="G19" s="39"/>
      <c r="H19" s="39"/>
      <c r="I19" s="39"/>
      <c r="J19" s="39"/>
      <c r="K19" s="39"/>
      <c r="L19" s="39"/>
      <c r="M19" s="52"/>
      <c r="N19" s="51"/>
      <c r="O19" s="51"/>
      <c r="P19" s="51"/>
      <c r="Q19" s="11"/>
      <c r="R19" s="11"/>
      <c r="S19" s="11"/>
      <c r="T19" s="11"/>
      <c r="U19" s="11"/>
      <c r="V19" s="11"/>
      <c r="W19" s="11"/>
      <c r="X19" s="11"/>
      <c r="Y19" s="11"/>
      <c r="Z19" s="11"/>
    </row>
    <row r="20" spans="1:26" ht="78.75" customHeight="1">
      <c r="A20" s="37" t="s">
        <v>175</v>
      </c>
      <c r="B20" s="39" t="s">
        <v>52</v>
      </c>
      <c r="C20" s="37" t="s">
        <v>176</v>
      </c>
      <c r="D20" s="39" t="s">
        <v>52</v>
      </c>
      <c r="E20" s="37" t="s">
        <v>94</v>
      </c>
      <c r="F20" s="44"/>
      <c r="G20" s="39"/>
      <c r="H20" s="39"/>
      <c r="I20" s="39"/>
      <c r="J20" s="39"/>
      <c r="K20" s="39"/>
      <c r="L20" s="39"/>
      <c r="M20" s="52"/>
      <c r="N20" s="51"/>
      <c r="O20" s="51"/>
      <c r="P20" s="51"/>
      <c r="Q20" s="11"/>
      <c r="R20" s="11"/>
      <c r="S20" s="11"/>
      <c r="T20" s="11"/>
      <c r="U20" s="11"/>
      <c r="V20" s="11"/>
      <c r="W20" s="11"/>
      <c r="X20" s="11"/>
      <c r="Y20" s="11"/>
      <c r="Z20" s="11"/>
    </row>
    <row r="21" spans="1:26" ht="63" customHeight="1">
      <c r="A21" s="37" t="s">
        <v>184</v>
      </c>
      <c r="B21" s="39" t="s">
        <v>52</v>
      </c>
      <c r="C21" s="37" t="s">
        <v>186</v>
      </c>
      <c r="D21" s="39" t="s">
        <v>52</v>
      </c>
      <c r="E21" s="37" t="s">
        <v>188</v>
      </c>
      <c r="F21" s="44"/>
      <c r="G21" s="39"/>
      <c r="H21" s="39"/>
      <c r="I21" s="39"/>
      <c r="J21" s="39"/>
      <c r="K21" s="39"/>
      <c r="L21" s="39"/>
      <c r="M21" s="52"/>
      <c r="N21" s="51"/>
      <c r="O21" s="51"/>
      <c r="P21" s="51"/>
      <c r="Q21" s="11"/>
      <c r="R21" s="11"/>
      <c r="S21" s="11"/>
      <c r="T21" s="11"/>
      <c r="U21" s="11"/>
      <c r="V21" s="11"/>
      <c r="W21" s="11"/>
      <c r="X21" s="11"/>
      <c r="Y21" s="11"/>
      <c r="Z21" s="11"/>
    </row>
    <row r="22" spans="1:26" ht="63" customHeight="1">
      <c r="A22" s="37" t="s">
        <v>196</v>
      </c>
      <c r="B22" s="39" t="s">
        <v>52</v>
      </c>
      <c r="C22" s="37" t="s">
        <v>199</v>
      </c>
      <c r="D22" s="39" t="s">
        <v>52</v>
      </c>
      <c r="E22" s="37" t="s">
        <v>200</v>
      </c>
      <c r="F22" s="44"/>
      <c r="G22" s="39"/>
      <c r="H22" s="39"/>
      <c r="I22" s="39"/>
      <c r="J22" s="39"/>
      <c r="K22" s="39"/>
      <c r="L22" s="39"/>
      <c r="M22" s="52"/>
      <c r="N22" s="51"/>
      <c r="O22" s="51"/>
      <c r="P22" s="51"/>
      <c r="Q22" s="11"/>
      <c r="R22" s="11"/>
      <c r="S22" s="11"/>
      <c r="T22" s="11"/>
      <c r="U22" s="11"/>
      <c r="V22" s="11"/>
      <c r="W22" s="11"/>
      <c r="X22" s="11"/>
      <c r="Y22" s="11"/>
      <c r="Z22" s="11"/>
    </row>
    <row r="23" spans="1:26" ht="47.25" customHeight="1">
      <c r="A23" s="37" t="s">
        <v>210</v>
      </c>
      <c r="B23" s="39" t="s">
        <v>52</v>
      </c>
      <c r="C23" s="37" t="s">
        <v>212</v>
      </c>
      <c r="D23" s="39" t="s">
        <v>52</v>
      </c>
      <c r="E23" s="37" t="s">
        <v>119</v>
      </c>
      <c r="F23" s="44"/>
      <c r="G23" s="39"/>
      <c r="H23" s="39"/>
      <c r="I23" s="39"/>
      <c r="J23" s="39"/>
      <c r="K23" s="39"/>
      <c r="L23" s="39"/>
      <c r="M23" s="52"/>
      <c r="N23" s="51"/>
      <c r="O23" s="51"/>
      <c r="P23" s="51"/>
      <c r="Q23" s="11"/>
      <c r="R23" s="11"/>
      <c r="S23" s="11"/>
      <c r="T23" s="11"/>
      <c r="U23" s="11"/>
      <c r="V23" s="11"/>
      <c r="W23" s="11"/>
      <c r="X23" s="11"/>
      <c r="Y23" s="11"/>
      <c r="Z23" s="11"/>
    </row>
    <row r="24" spans="1:26" ht="31.5" customHeight="1">
      <c r="A24" s="37" t="s">
        <v>224</v>
      </c>
      <c r="B24" s="39" t="s">
        <v>52</v>
      </c>
      <c r="C24" s="37" t="s">
        <v>227</v>
      </c>
      <c r="D24" s="39" t="s">
        <v>52</v>
      </c>
      <c r="E24" s="37" t="s">
        <v>229</v>
      </c>
      <c r="F24" s="44"/>
      <c r="G24" s="39"/>
      <c r="H24" s="39"/>
      <c r="I24" s="39"/>
      <c r="J24" s="39"/>
      <c r="K24" s="39"/>
      <c r="L24" s="39"/>
      <c r="M24" s="52"/>
      <c r="N24" s="51"/>
      <c r="O24" s="51"/>
      <c r="P24" s="51"/>
      <c r="Q24" s="11"/>
      <c r="R24" s="11"/>
      <c r="S24" s="11"/>
      <c r="T24" s="11"/>
      <c r="U24" s="11"/>
      <c r="V24" s="11"/>
      <c r="W24" s="11"/>
      <c r="X24" s="11"/>
      <c r="Y24" s="11"/>
      <c r="Z24" s="11"/>
    </row>
    <row r="25" spans="1:26" ht="78.75" customHeight="1">
      <c r="A25" s="37" t="s">
        <v>240</v>
      </c>
      <c r="B25" s="39" t="s">
        <v>52</v>
      </c>
      <c r="C25" s="37" t="s">
        <v>241</v>
      </c>
      <c r="D25" s="39" t="s">
        <v>52</v>
      </c>
      <c r="E25" s="37" t="s">
        <v>94</v>
      </c>
      <c r="F25" s="44"/>
      <c r="G25" s="39"/>
      <c r="H25" s="39"/>
      <c r="I25" s="39"/>
      <c r="J25" s="39"/>
      <c r="K25" s="39"/>
      <c r="L25" s="39"/>
      <c r="M25" s="52"/>
      <c r="N25" s="51"/>
      <c r="O25" s="51"/>
      <c r="P25" s="51"/>
      <c r="Q25" s="11"/>
      <c r="R25" s="11"/>
      <c r="S25" s="11"/>
      <c r="T25" s="11"/>
      <c r="U25" s="11"/>
      <c r="V25" s="11"/>
      <c r="W25" s="11"/>
      <c r="X25" s="11"/>
      <c r="Y25" s="11"/>
      <c r="Z25" s="11"/>
    </row>
    <row r="26" spans="1:26" ht="63" customHeight="1">
      <c r="A26" s="37" t="s">
        <v>251</v>
      </c>
      <c r="B26" s="39" t="s">
        <v>52</v>
      </c>
      <c r="C26" s="37" t="s">
        <v>252</v>
      </c>
      <c r="D26" s="39" t="s">
        <v>52</v>
      </c>
      <c r="E26" s="37" t="s">
        <v>119</v>
      </c>
      <c r="F26" s="44"/>
      <c r="G26" s="39"/>
      <c r="H26" s="39"/>
      <c r="I26" s="39"/>
      <c r="J26" s="39"/>
      <c r="K26" s="39"/>
      <c r="L26" s="39"/>
      <c r="M26" s="52"/>
      <c r="N26" s="51"/>
      <c r="O26" s="51"/>
      <c r="P26" s="51"/>
      <c r="Q26" s="11"/>
      <c r="R26" s="11"/>
      <c r="S26" s="11"/>
      <c r="T26" s="11"/>
      <c r="U26" s="11"/>
      <c r="V26" s="11"/>
      <c r="W26" s="11"/>
      <c r="X26" s="11"/>
      <c r="Y26" s="11"/>
      <c r="Z26" s="11"/>
    </row>
    <row r="27" spans="1:26" ht="31.5" customHeight="1">
      <c r="A27" s="37" t="s">
        <v>261</v>
      </c>
      <c r="B27" s="39" t="s">
        <v>52</v>
      </c>
      <c r="C27" s="37" t="s">
        <v>262</v>
      </c>
      <c r="D27" s="39" t="s">
        <v>52</v>
      </c>
      <c r="E27" s="37" t="s">
        <v>264</v>
      </c>
      <c r="F27" s="44"/>
      <c r="G27" s="39"/>
      <c r="H27" s="39"/>
      <c r="I27" s="39"/>
      <c r="J27" s="39"/>
      <c r="K27" s="39"/>
      <c r="L27" s="39"/>
      <c r="M27" s="52"/>
      <c r="N27" s="51"/>
      <c r="O27" s="51"/>
      <c r="P27" s="51"/>
      <c r="Q27" s="11"/>
      <c r="R27" s="11"/>
      <c r="S27" s="11"/>
      <c r="T27" s="11"/>
      <c r="U27" s="11"/>
      <c r="V27" s="11"/>
      <c r="W27" s="11"/>
      <c r="X27" s="11"/>
      <c r="Y27" s="11"/>
      <c r="Z27" s="11"/>
    </row>
    <row r="28" spans="1:26" ht="47.25" customHeight="1">
      <c r="A28" s="37" t="s">
        <v>271</v>
      </c>
      <c r="B28" s="39" t="s">
        <v>52</v>
      </c>
      <c r="C28" s="37" t="s">
        <v>272</v>
      </c>
      <c r="D28" s="39" t="s">
        <v>52</v>
      </c>
      <c r="E28" s="37" t="s">
        <v>119</v>
      </c>
      <c r="F28" s="44"/>
      <c r="G28" s="39"/>
      <c r="H28" s="39"/>
      <c r="I28" s="39"/>
      <c r="J28" s="39"/>
      <c r="K28" s="39"/>
      <c r="L28" s="39"/>
      <c r="M28" s="52"/>
      <c r="N28" s="51"/>
      <c r="O28" s="51"/>
      <c r="P28" s="51"/>
      <c r="Q28" s="11"/>
      <c r="R28" s="11"/>
      <c r="S28" s="11"/>
      <c r="T28" s="11"/>
      <c r="U28" s="11"/>
      <c r="V28" s="11"/>
      <c r="W28" s="11"/>
      <c r="X28" s="11"/>
      <c r="Y28" s="11"/>
      <c r="Z28" s="11"/>
    </row>
    <row r="29" spans="1:26" ht="31.5" customHeight="1">
      <c r="A29" s="37" t="s">
        <v>280</v>
      </c>
      <c r="B29" s="39" t="s">
        <v>52</v>
      </c>
      <c r="C29" s="37" t="s">
        <v>282</v>
      </c>
      <c r="D29" s="39" t="s">
        <v>52</v>
      </c>
      <c r="E29" s="37" t="s">
        <v>283</v>
      </c>
      <c r="F29" s="44"/>
      <c r="G29" s="39"/>
      <c r="H29" s="39"/>
      <c r="I29" s="39"/>
      <c r="J29" s="39"/>
      <c r="K29" s="39"/>
      <c r="L29" s="39"/>
      <c r="M29" s="52"/>
      <c r="N29" s="51"/>
      <c r="O29" s="51"/>
      <c r="P29" s="51"/>
      <c r="Q29" s="11"/>
      <c r="R29" s="11"/>
      <c r="S29" s="11"/>
      <c r="T29" s="11"/>
      <c r="U29" s="11"/>
      <c r="V29" s="11"/>
      <c r="W29" s="11"/>
      <c r="X29" s="11"/>
      <c r="Y29" s="11"/>
      <c r="Z29" s="11"/>
    </row>
    <row r="30" spans="1:26" ht="47.25" customHeight="1">
      <c r="A30" s="37" t="s">
        <v>289</v>
      </c>
      <c r="B30" s="39" t="s">
        <v>52</v>
      </c>
      <c r="C30" s="37" t="s">
        <v>290</v>
      </c>
      <c r="D30" s="39" t="s">
        <v>52</v>
      </c>
      <c r="E30" s="37" t="s">
        <v>119</v>
      </c>
      <c r="F30" s="44"/>
      <c r="G30" s="39"/>
      <c r="H30" s="39"/>
      <c r="I30" s="39"/>
      <c r="J30" s="39"/>
      <c r="K30" s="39"/>
      <c r="L30" s="39"/>
      <c r="M30" s="52"/>
      <c r="N30" s="51"/>
      <c r="O30" s="51"/>
      <c r="P30" s="51"/>
      <c r="Q30" s="11"/>
      <c r="R30" s="11"/>
      <c r="S30" s="11"/>
      <c r="T30" s="11"/>
      <c r="U30" s="11"/>
      <c r="V30" s="11"/>
      <c r="W30" s="11"/>
      <c r="X30" s="11"/>
      <c r="Y30" s="11"/>
      <c r="Z30" s="11"/>
    </row>
    <row r="31" spans="1:26" ht="31.5" customHeight="1">
      <c r="A31" s="37" t="s">
        <v>296</v>
      </c>
      <c r="B31" s="39" t="s">
        <v>52</v>
      </c>
      <c r="C31" s="37" t="s">
        <v>298</v>
      </c>
      <c r="D31" s="39" t="s">
        <v>52</v>
      </c>
      <c r="E31" s="37" t="s">
        <v>299</v>
      </c>
      <c r="F31" s="44"/>
      <c r="G31" s="39"/>
      <c r="H31" s="39"/>
      <c r="I31" s="39"/>
      <c r="J31" s="39"/>
      <c r="K31" s="39"/>
      <c r="L31" s="39"/>
      <c r="M31" s="52"/>
      <c r="N31" s="51"/>
      <c r="O31" s="51"/>
      <c r="P31" s="51"/>
      <c r="Q31" s="11"/>
      <c r="R31" s="11"/>
      <c r="S31" s="11"/>
      <c r="T31" s="11"/>
      <c r="U31" s="11"/>
      <c r="V31" s="11"/>
      <c r="W31" s="11"/>
      <c r="X31" s="11"/>
      <c r="Y31" s="11"/>
      <c r="Z31" s="11"/>
    </row>
    <row r="32" spans="1:26" ht="110.25" customHeight="1">
      <c r="A32" s="37" t="s">
        <v>303</v>
      </c>
      <c r="B32" s="39" t="s">
        <v>52</v>
      </c>
      <c r="C32" s="37" t="s">
        <v>306</v>
      </c>
      <c r="D32" s="39" t="s">
        <v>52</v>
      </c>
      <c r="E32" s="37" t="s">
        <v>94</v>
      </c>
      <c r="F32" s="44"/>
      <c r="G32" s="39"/>
      <c r="H32" s="39"/>
      <c r="I32" s="39"/>
      <c r="J32" s="39"/>
      <c r="K32" s="39"/>
      <c r="L32" s="39"/>
      <c r="M32" s="52"/>
      <c r="N32" s="51"/>
      <c r="O32" s="51"/>
      <c r="P32" s="51"/>
      <c r="Q32" s="11"/>
      <c r="R32" s="11"/>
      <c r="S32" s="11"/>
      <c r="T32" s="11"/>
      <c r="U32" s="11"/>
      <c r="V32" s="11"/>
      <c r="W32" s="11"/>
      <c r="X32" s="11"/>
      <c r="Y32" s="11"/>
      <c r="Z32" s="11"/>
    </row>
    <row r="33" spans="1:26" ht="47.25" customHeight="1">
      <c r="A33" s="37" t="s">
        <v>311</v>
      </c>
      <c r="B33" s="39" t="s">
        <v>52</v>
      </c>
      <c r="C33" s="37" t="s">
        <v>313</v>
      </c>
      <c r="D33" s="39" t="s">
        <v>52</v>
      </c>
      <c r="E33" s="37" t="s">
        <v>119</v>
      </c>
      <c r="F33" s="44"/>
      <c r="G33" s="39"/>
      <c r="H33" s="39"/>
      <c r="I33" s="39"/>
      <c r="J33" s="39"/>
      <c r="K33" s="39"/>
      <c r="L33" s="39"/>
      <c r="M33" s="52"/>
      <c r="N33" s="51"/>
      <c r="O33" s="51"/>
      <c r="P33" s="51"/>
      <c r="Q33" s="11"/>
      <c r="R33" s="11"/>
      <c r="S33" s="11"/>
      <c r="T33" s="11"/>
      <c r="U33" s="11"/>
      <c r="V33" s="11"/>
      <c r="W33" s="11"/>
      <c r="X33" s="11"/>
      <c r="Y33" s="11"/>
      <c r="Z33" s="11"/>
    </row>
    <row r="34" spans="1:26" ht="31.5" customHeight="1">
      <c r="A34" s="37" t="s">
        <v>317</v>
      </c>
      <c r="B34" s="39" t="s">
        <v>52</v>
      </c>
      <c r="C34" s="37" t="s">
        <v>319</v>
      </c>
      <c r="D34" s="39" t="s">
        <v>52</v>
      </c>
      <c r="E34" s="37" t="s">
        <v>321</v>
      </c>
      <c r="F34" s="44"/>
      <c r="G34" s="39"/>
      <c r="H34" s="39"/>
      <c r="I34" s="39"/>
      <c r="J34" s="39"/>
      <c r="K34" s="39"/>
      <c r="L34" s="39"/>
      <c r="M34" s="52"/>
      <c r="N34" s="51"/>
      <c r="O34" s="51"/>
      <c r="P34" s="51"/>
      <c r="Q34" s="11"/>
      <c r="R34" s="11"/>
      <c r="S34" s="11"/>
      <c r="T34" s="11"/>
      <c r="U34" s="11"/>
      <c r="V34" s="11"/>
      <c r="W34" s="11"/>
      <c r="X34" s="11"/>
      <c r="Y34" s="11"/>
      <c r="Z34" s="11"/>
    </row>
    <row r="35" spans="1:26" ht="63" customHeight="1">
      <c r="A35" s="37" t="s">
        <v>323</v>
      </c>
      <c r="B35" s="39" t="s">
        <v>52</v>
      </c>
      <c r="C35" s="37" t="s">
        <v>324</v>
      </c>
      <c r="D35" s="39" t="s">
        <v>52</v>
      </c>
      <c r="E35" s="37" t="s">
        <v>326</v>
      </c>
      <c r="F35" s="44"/>
      <c r="G35" s="39"/>
      <c r="H35" s="39"/>
      <c r="I35" s="39"/>
      <c r="J35" s="39"/>
      <c r="K35" s="39"/>
      <c r="L35" s="39"/>
      <c r="M35" s="52"/>
      <c r="N35" s="51"/>
      <c r="O35" s="51"/>
      <c r="P35" s="51"/>
      <c r="Q35" s="11"/>
      <c r="R35" s="11"/>
      <c r="S35" s="11"/>
      <c r="T35" s="11"/>
      <c r="U35" s="11"/>
      <c r="V35" s="11"/>
      <c r="W35" s="11"/>
      <c r="X35" s="11"/>
      <c r="Y35" s="11"/>
      <c r="Z35" s="11"/>
    </row>
    <row r="36" spans="1:26" ht="47.25" customHeight="1">
      <c r="A36" s="37" t="s">
        <v>332</v>
      </c>
      <c r="B36" s="39" t="s">
        <v>52</v>
      </c>
      <c r="C36" s="37" t="s">
        <v>333</v>
      </c>
      <c r="D36" s="39" t="s">
        <v>52</v>
      </c>
      <c r="E36" s="37" t="s">
        <v>119</v>
      </c>
      <c r="F36" s="44"/>
      <c r="G36" s="39"/>
      <c r="H36" s="39"/>
      <c r="I36" s="39"/>
      <c r="J36" s="39"/>
      <c r="K36" s="39"/>
      <c r="L36" s="39"/>
      <c r="M36" s="52"/>
      <c r="N36" s="51"/>
      <c r="O36" s="51"/>
      <c r="P36" s="51"/>
      <c r="Q36" s="11"/>
      <c r="R36" s="11"/>
      <c r="S36" s="11"/>
      <c r="T36" s="11"/>
      <c r="U36" s="11"/>
      <c r="V36" s="11"/>
      <c r="W36" s="11"/>
      <c r="X36" s="11"/>
      <c r="Y36" s="11"/>
      <c r="Z36" s="11"/>
    </row>
    <row r="37" spans="1:26" ht="94.5" customHeight="1">
      <c r="A37" s="37" t="s">
        <v>338</v>
      </c>
      <c r="B37" s="39" t="s">
        <v>52</v>
      </c>
      <c r="C37" s="37" t="s">
        <v>339</v>
      </c>
      <c r="D37" s="39" t="s">
        <v>52</v>
      </c>
      <c r="E37" s="37" t="s">
        <v>132</v>
      </c>
      <c r="F37" s="44"/>
      <c r="G37" s="39"/>
      <c r="H37" s="39"/>
      <c r="I37" s="39"/>
      <c r="J37" s="39"/>
      <c r="K37" s="39"/>
      <c r="L37" s="39"/>
      <c r="M37" s="52"/>
      <c r="N37" s="51"/>
      <c r="O37" s="51"/>
      <c r="P37" s="51"/>
      <c r="Q37" s="11"/>
      <c r="R37" s="11"/>
      <c r="S37" s="11"/>
      <c r="T37" s="11"/>
      <c r="U37" s="11"/>
      <c r="V37" s="11"/>
      <c r="W37" s="11"/>
      <c r="X37" s="11"/>
      <c r="Y37" s="11"/>
      <c r="Z37" s="11"/>
    </row>
    <row r="38" spans="1:26" ht="47.25" customHeight="1">
      <c r="A38" s="37" t="s">
        <v>344</v>
      </c>
      <c r="B38" s="39" t="s">
        <v>52</v>
      </c>
      <c r="C38" s="37" t="s">
        <v>346</v>
      </c>
      <c r="D38" s="39" t="s">
        <v>52</v>
      </c>
      <c r="E38" s="37" t="s">
        <v>348</v>
      </c>
      <c r="F38" s="44"/>
      <c r="G38" s="39"/>
      <c r="H38" s="39"/>
      <c r="I38" s="39"/>
      <c r="J38" s="39"/>
      <c r="K38" s="39"/>
      <c r="L38" s="39"/>
      <c r="M38" s="52"/>
      <c r="N38" s="51"/>
      <c r="O38" s="51"/>
      <c r="P38" s="51"/>
      <c r="Q38" s="11"/>
      <c r="R38" s="11"/>
      <c r="S38" s="11"/>
      <c r="T38" s="11"/>
      <c r="U38" s="11"/>
      <c r="V38" s="11"/>
      <c r="W38" s="11"/>
      <c r="X38" s="11"/>
      <c r="Y38" s="11"/>
      <c r="Z38" s="11"/>
    </row>
    <row r="39" spans="1:26" ht="63" customHeight="1">
      <c r="A39" s="37" t="s">
        <v>351</v>
      </c>
      <c r="B39" s="39" t="s">
        <v>52</v>
      </c>
      <c r="C39" s="37" t="s">
        <v>353</v>
      </c>
      <c r="D39" s="39" t="s">
        <v>52</v>
      </c>
      <c r="E39" s="37" t="s">
        <v>119</v>
      </c>
      <c r="F39" s="44"/>
      <c r="G39" s="39"/>
      <c r="H39" s="39"/>
      <c r="I39" s="39"/>
      <c r="J39" s="39"/>
      <c r="K39" s="39"/>
      <c r="L39" s="39"/>
      <c r="M39" s="52"/>
      <c r="N39" s="51"/>
      <c r="O39" s="51"/>
      <c r="P39" s="51"/>
      <c r="Q39" s="11"/>
      <c r="R39" s="11"/>
      <c r="S39" s="11"/>
      <c r="T39" s="11"/>
      <c r="U39" s="11"/>
      <c r="V39" s="11"/>
      <c r="W39" s="11"/>
      <c r="X39" s="11"/>
      <c r="Y39" s="11"/>
      <c r="Z39" s="11"/>
    </row>
    <row r="40" spans="1:26" ht="31.5" customHeight="1">
      <c r="A40" s="37" t="s">
        <v>356</v>
      </c>
      <c r="B40" s="39" t="s">
        <v>52</v>
      </c>
      <c r="C40" s="37" t="s">
        <v>357</v>
      </c>
      <c r="D40" s="39" t="s">
        <v>52</v>
      </c>
      <c r="E40" s="37" t="s">
        <v>359</v>
      </c>
      <c r="F40" s="44"/>
      <c r="G40" s="39"/>
      <c r="H40" s="39"/>
      <c r="I40" s="39"/>
      <c r="J40" s="39"/>
      <c r="K40" s="39"/>
      <c r="L40" s="39"/>
      <c r="M40" s="52"/>
      <c r="N40" s="51"/>
      <c r="O40" s="51"/>
      <c r="P40" s="51"/>
      <c r="Q40" s="11"/>
      <c r="R40" s="11"/>
      <c r="S40" s="11"/>
      <c r="T40" s="11"/>
      <c r="U40" s="11"/>
      <c r="V40" s="11"/>
      <c r="W40" s="11"/>
      <c r="X40" s="11"/>
      <c r="Y40" s="11"/>
      <c r="Z40" s="11"/>
    </row>
    <row r="41" spans="1:26" ht="63" customHeight="1">
      <c r="A41" s="37" t="s">
        <v>365</v>
      </c>
      <c r="B41" s="39" t="s">
        <v>52</v>
      </c>
      <c r="C41" s="37" t="s">
        <v>367</v>
      </c>
      <c r="D41" s="39" t="s">
        <v>52</v>
      </c>
      <c r="E41" s="37" t="s">
        <v>369</v>
      </c>
      <c r="F41" s="44"/>
      <c r="G41" s="39"/>
      <c r="H41" s="39"/>
      <c r="I41" s="39"/>
      <c r="J41" s="39"/>
      <c r="K41" s="39"/>
      <c r="L41" s="39"/>
      <c r="M41" s="52"/>
      <c r="N41" s="51"/>
      <c r="O41" s="51"/>
      <c r="P41" s="51"/>
      <c r="Q41" s="11"/>
      <c r="R41" s="11"/>
      <c r="S41" s="11"/>
      <c r="T41" s="11"/>
      <c r="U41" s="11"/>
      <c r="V41" s="11"/>
      <c r="W41" s="11"/>
      <c r="X41" s="11"/>
      <c r="Y41" s="11"/>
      <c r="Z41" s="11"/>
    </row>
    <row r="42" spans="1:26" ht="47.25" customHeight="1">
      <c r="A42" s="37" t="s">
        <v>372</v>
      </c>
      <c r="B42" s="39" t="s">
        <v>52</v>
      </c>
      <c r="C42" s="37" t="s">
        <v>375</v>
      </c>
      <c r="D42" s="39" t="s">
        <v>52</v>
      </c>
      <c r="E42" s="37" t="s">
        <v>119</v>
      </c>
      <c r="F42" s="44"/>
      <c r="G42" s="39"/>
      <c r="H42" s="39"/>
      <c r="I42" s="39"/>
      <c r="J42" s="39"/>
      <c r="K42" s="39"/>
      <c r="L42" s="39"/>
      <c r="M42" s="52"/>
      <c r="N42" s="51"/>
      <c r="O42" s="51"/>
      <c r="P42" s="51"/>
      <c r="Q42" s="11"/>
      <c r="R42" s="11"/>
      <c r="S42" s="11"/>
      <c r="T42" s="11"/>
      <c r="U42" s="11"/>
      <c r="V42" s="11"/>
      <c r="W42" s="11"/>
      <c r="X42" s="11"/>
      <c r="Y42" s="11"/>
      <c r="Z42" s="11"/>
    </row>
    <row r="43" spans="1:26" ht="78.75" customHeight="1">
      <c r="A43" s="37" t="s">
        <v>378</v>
      </c>
      <c r="B43" s="39" t="s">
        <v>52</v>
      </c>
      <c r="C43" s="37" t="s">
        <v>380</v>
      </c>
      <c r="D43" s="39" t="s">
        <v>52</v>
      </c>
      <c r="E43" s="37" t="s">
        <v>132</v>
      </c>
      <c r="F43" s="44"/>
      <c r="G43" s="39"/>
      <c r="H43" s="39"/>
      <c r="I43" s="39"/>
      <c r="J43" s="39"/>
      <c r="K43" s="39"/>
      <c r="L43" s="39"/>
      <c r="M43" s="52"/>
      <c r="N43" s="51"/>
      <c r="O43" s="51"/>
      <c r="P43" s="51"/>
      <c r="Q43" s="11"/>
      <c r="R43" s="11"/>
      <c r="S43" s="11"/>
      <c r="T43" s="11"/>
      <c r="U43" s="11"/>
      <c r="V43" s="11"/>
      <c r="W43" s="11"/>
      <c r="X43" s="11"/>
      <c r="Y43" s="11"/>
      <c r="Z43" s="11"/>
    </row>
    <row r="44" spans="1:26" ht="47.25" customHeight="1">
      <c r="A44" s="37" t="s">
        <v>385</v>
      </c>
      <c r="B44" s="39" t="s">
        <v>52</v>
      </c>
      <c r="C44" s="37" t="s">
        <v>387</v>
      </c>
      <c r="D44" s="39" t="s">
        <v>52</v>
      </c>
      <c r="E44" s="37" t="s">
        <v>388</v>
      </c>
      <c r="F44" s="44"/>
      <c r="G44" s="39"/>
      <c r="H44" s="39"/>
      <c r="I44" s="39"/>
      <c r="J44" s="39"/>
      <c r="K44" s="39"/>
      <c r="L44" s="39"/>
      <c r="M44" s="52"/>
      <c r="N44" s="51"/>
      <c r="O44" s="51"/>
      <c r="P44" s="51"/>
      <c r="Q44" s="11"/>
      <c r="R44" s="11"/>
      <c r="S44" s="11"/>
      <c r="T44" s="11"/>
      <c r="U44" s="11"/>
      <c r="V44" s="11"/>
      <c r="W44" s="11"/>
      <c r="X44" s="11"/>
      <c r="Y44" s="11"/>
      <c r="Z44" s="11"/>
    </row>
    <row r="45" spans="1:26" ht="63" customHeight="1">
      <c r="A45" s="37" t="s">
        <v>391</v>
      </c>
      <c r="B45" s="39" t="s">
        <v>52</v>
      </c>
      <c r="C45" s="37" t="s">
        <v>393</v>
      </c>
      <c r="D45" s="39" t="s">
        <v>52</v>
      </c>
      <c r="E45" s="37" t="s">
        <v>119</v>
      </c>
      <c r="F45" s="44"/>
      <c r="G45" s="39"/>
      <c r="H45" s="39"/>
      <c r="I45" s="39"/>
      <c r="J45" s="39"/>
      <c r="K45" s="39"/>
      <c r="L45" s="39"/>
      <c r="M45" s="52"/>
      <c r="N45" s="51"/>
      <c r="O45" s="51"/>
      <c r="P45" s="51"/>
      <c r="Q45" s="11"/>
      <c r="R45" s="11"/>
      <c r="S45" s="11"/>
      <c r="T45" s="11"/>
      <c r="U45" s="11"/>
      <c r="V45" s="11"/>
      <c r="W45" s="11"/>
      <c r="X45" s="11"/>
      <c r="Y45" s="11"/>
      <c r="Z45" s="11"/>
    </row>
    <row r="46" spans="1:26" ht="31.5" customHeight="1">
      <c r="A46" s="37" t="s">
        <v>396</v>
      </c>
      <c r="B46" s="39" t="s">
        <v>52</v>
      </c>
      <c r="C46" s="37" t="s">
        <v>398</v>
      </c>
      <c r="D46" s="39" t="s">
        <v>52</v>
      </c>
      <c r="E46" s="37" t="s">
        <v>399</v>
      </c>
      <c r="F46" s="44"/>
      <c r="G46" s="39"/>
      <c r="H46" s="39"/>
      <c r="I46" s="39"/>
      <c r="J46" s="39"/>
      <c r="K46" s="39"/>
      <c r="L46" s="39"/>
      <c r="M46" s="52"/>
      <c r="N46" s="51"/>
      <c r="O46" s="51"/>
      <c r="P46" s="51"/>
      <c r="Q46" s="11"/>
      <c r="R46" s="11"/>
      <c r="S46" s="11"/>
      <c r="T46" s="11"/>
      <c r="U46" s="11"/>
      <c r="V46" s="11"/>
      <c r="W46" s="11"/>
      <c r="X46" s="11"/>
      <c r="Y46" s="11"/>
      <c r="Z46" s="11"/>
    </row>
    <row r="47" spans="1:26" ht="47.25" customHeight="1">
      <c r="A47" s="37" t="s">
        <v>404</v>
      </c>
      <c r="B47" s="39" t="s">
        <v>52</v>
      </c>
      <c r="C47" s="54" t="s">
        <v>407</v>
      </c>
      <c r="D47" s="39" t="s">
        <v>52</v>
      </c>
      <c r="E47" s="37" t="s">
        <v>85</v>
      </c>
      <c r="F47" s="44"/>
      <c r="G47" s="39"/>
      <c r="H47" s="39"/>
      <c r="I47" s="39"/>
      <c r="J47" s="39"/>
      <c r="K47" s="39"/>
      <c r="L47" s="39"/>
      <c r="M47" s="52"/>
      <c r="N47" s="51"/>
      <c r="O47" s="51"/>
      <c r="P47" s="51"/>
      <c r="Q47" s="11"/>
      <c r="R47" s="11"/>
      <c r="S47" s="11"/>
      <c r="T47" s="11"/>
      <c r="U47" s="11"/>
      <c r="V47" s="11"/>
      <c r="W47" s="11"/>
      <c r="X47" s="11"/>
      <c r="Y47" s="11"/>
      <c r="Z47" s="11"/>
    </row>
    <row r="48" spans="1:26" ht="63" customHeight="1">
      <c r="A48" s="37" t="s">
        <v>408</v>
      </c>
      <c r="B48" s="39" t="s">
        <v>52</v>
      </c>
      <c r="C48" s="37" t="s">
        <v>409</v>
      </c>
      <c r="D48" s="39" t="s">
        <v>52</v>
      </c>
      <c r="E48" s="37" t="s">
        <v>410</v>
      </c>
      <c r="F48" s="44"/>
      <c r="G48" s="39"/>
      <c r="H48" s="39"/>
      <c r="I48" s="39"/>
      <c r="J48" s="39"/>
      <c r="K48" s="39"/>
      <c r="L48" s="39"/>
      <c r="M48" s="52"/>
      <c r="N48" s="51"/>
      <c r="O48" s="51"/>
      <c r="P48" s="51"/>
      <c r="Q48" s="11"/>
      <c r="R48" s="11"/>
      <c r="S48" s="11"/>
      <c r="T48" s="11"/>
      <c r="U48" s="11"/>
      <c r="V48" s="11"/>
      <c r="W48" s="11"/>
      <c r="X48" s="11"/>
      <c r="Y48" s="11"/>
      <c r="Z48" s="11"/>
    </row>
    <row r="49" spans="1:26" ht="94.5" customHeight="1">
      <c r="A49" s="37" t="s">
        <v>411</v>
      </c>
      <c r="B49" s="39" t="s">
        <v>52</v>
      </c>
      <c r="C49" s="37" t="s">
        <v>412</v>
      </c>
      <c r="D49" s="39" t="s">
        <v>52</v>
      </c>
      <c r="E49" s="37" t="s">
        <v>94</v>
      </c>
      <c r="F49" s="44"/>
      <c r="G49" s="39"/>
      <c r="H49" s="39"/>
      <c r="I49" s="39"/>
      <c r="J49" s="39"/>
      <c r="K49" s="39"/>
      <c r="L49" s="39"/>
      <c r="M49" s="52"/>
      <c r="N49" s="51"/>
      <c r="O49" s="51"/>
      <c r="P49" s="51"/>
      <c r="Q49" s="11"/>
      <c r="R49" s="11"/>
      <c r="S49" s="11"/>
      <c r="T49" s="11"/>
      <c r="U49" s="11"/>
      <c r="V49" s="11"/>
      <c r="W49" s="11"/>
      <c r="X49" s="11"/>
      <c r="Y49" s="11"/>
      <c r="Z49" s="11"/>
    </row>
    <row r="50" spans="1:26" ht="63" customHeight="1">
      <c r="A50" s="37" t="s">
        <v>415</v>
      </c>
      <c r="B50" s="39" t="s">
        <v>52</v>
      </c>
      <c r="C50" s="37" t="s">
        <v>416</v>
      </c>
      <c r="D50" s="39" t="s">
        <v>52</v>
      </c>
      <c r="E50" s="37" t="s">
        <v>119</v>
      </c>
      <c r="F50" s="44"/>
      <c r="G50" s="39"/>
      <c r="H50" s="39"/>
      <c r="I50" s="39"/>
      <c r="J50" s="39"/>
      <c r="K50" s="39"/>
      <c r="L50" s="39"/>
      <c r="M50" s="52"/>
      <c r="N50" s="51"/>
      <c r="O50" s="51"/>
      <c r="P50" s="51"/>
      <c r="Q50" s="11"/>
      <c r="R50" s="11"/>
      <c r="S50" s="11"/>
      <c r="T50" s="11"/>
      <c r="U50" s="11"/>
      <c r="V50" s="11"/>
      <c r="W50" s="11"/>
      <c r="X50" s="11"/>
      <c r="Y50" s="11"/>
      <c r="Z50" s="11"/>
    </row>
    <row r="51" spans="1:26" ht="110.25" customHeight="1">
      <c r="A51" s="37" t="s">
        <v>417</v>
      </c>
      <c r="B51" s="39" t="s">
        <v>52</v>
      </c>
      <c r="C51" s="37" t="s">
        <v>418</v>
      </c>
      <c r="D51" s="39" t="s">
        <v>52</v>
      </c>
      <c r="E51" s="37" t="s">
        <v>132</v>
      </c>
      <c r="F51" s="44"/>
      <c r="G51" s="39"/>
      <c r="H51" s="39"/>
      <c r="I51" s="39"/>
      <c r="J51" s="39"/>
      <c r="K51" s="39"/>
      <c r="L51" s="39"/>
      <c r="M51" s="52"/>
      <c r="N51" s="51"/>
      <c r="O51" s="51"/>
      <c r="P51" s="51"/>
      <c r="Q51" s="11"/>
      <c r="R51" s="11"/>
      <c r="S51" s="11"/>
      <c r="T51" s="11"/>
      <c r="U51" s="11"/>
      <c r="V51" s="11"/>
      <c r="W51" s="11"/>
      <c r="X51" s="11"/>
      <c r="Y51" s="11"/>
      <c r="Z51" s="11"/>
    </row>
    <row r="52" spans="1:26" ht="47.25" customHeight="1">
      <c r="A52" s="37" t="s">
        <v>419</v>
      </c>
      <c r="B52" s="39" t="s">
        <v>52</v>
      </c>
      <c r="C52" s="37" t="s">
        <v>420</v>
      </c>
      <c r="D52" s="39" t="s">
        <v>52</v>
      </c>
      <c r="E52" s="37" t="s">
        <v>421</v>
      </c>
      <c r="F52" s="44"/>
      <c r="G52" s="39"/>
      <c r="H52" s="39"/>
      <c r="I52" s="39"/>
      <c r="J52" s="39"/>
      <c r="K52" s="39"/>
      <c r="L52" s="39"/>
      <c r="M52" s="52"/>
      <c r="N52" s="51"/>
      <c r="O52" s="51"/>
      <c r="P52" s="51"/>
      <c r="Q52" s="11"/>
      <c r="R52" s="11"/>
      <c r="S52" s="11"/>
      <c r="T52" s="11"/>
      <c r="U52" s="11"/>
      <c r="V52" s="11"/>
      <c r="W52" s="11"/>
      <c r="X52" s="11"/>
      <c r="Y52" s="11"/>
      <c r="Z52" s="11"/>
    </row>
    <row r="53" spans="1:26" ht="47.25" customHeight="1">
      <c r="A53" s="37" t="s">
        <v>424</v>
      </c>
      <c r="B53" s="39" t="s">
        <v>52</v>
      </c>
      <c r="C53" s="54" t="s">
        <v>157</v>
      </c>
      <c r="D53" s="39" t="s">
        <v>52</v>
      </c>
      <c r="E53" s="37" t="s">
        <v>159</v>
      </c>
      <c r="F53" s="44"/>
      <c r="G53" s="39"/>
      <c r="H53" s="39"/>
      <c r="I53" s="39"/>
      <c r="J53" s="39"/>
      <c r="K53" s="39"/>
      <c r="L53" s="39"/>
      <c r="M53" s="52"/>
      <c r="N53" s="51"/>
      <c r="O53" s="51"/>
      <c r="P53" s="51"/>
      <c r="Q53" s="11"/>
      <c r="R53" s="11"/>
      <c r="S53" s="11"/>
      <c r="T53" s="11"/>
      <c r="U53" s="11"/>
      <c r="V53" s="11"/>
      <c r="W53" s="11"/>
      <c r="X53" s="11"/>
      <c r="Y53" s="11"/>
      <c r="Z53" s="11"/>
    </row>
    <row r="54" spans="1:26" ht="31.5" customHeight="1">
      <c r="A54" s="37" t="s">
        <v>425</v>
      </c>
      <c r="B54" s="39" t="s">
        <v>52</v>
      </c>
      <c r="C54" s="37" t="s">
        <v>426</v>
      </c>
      <c r="D54" s="39" t="s">
        <v>52</v>
      </c>
      <c r="E54" s="37" t="s">
        <v>427</v>
      </c>
      <c r="F54" s="44"/>
      <c r="G54" s="39"/>
      <c r="H54" s="39"/>
      <c r="I54" s="39"/>
      <c r="J54" s="39"/>
      <c r="K54" s="39"/>
      <c r="L54" s="39"/>
      <c r="M54" s="52"/>
      <c r="N54" s="51"/>
      <c r="O54" s="51"/>
      <c r="P54" s="51"/>
      <c r="Q54" s="11"/>
      <c r="R54" s="11"/>
      <c r="S54" s="11"/>
      <c r="T54" s="11"/>
      <c r="U54" s="11"/>
      <c r="V54" s="11"/>
      <c r="W54" s="11"/>
      <c r="X54" s="11"/>
      <c r="Y54" s="11"/>
      <c r="Z54" s="11"/>
    </row>
    <row r="55" spans="1:26" ht="63" customHeight="1">
      <c r="A55" s="37" t="s">
        <v>428</v>
      </c>
      <c r="B55" s="39" t="s">
        <v>52</v>
      </c>
      <c r="C55" s="37" t="s">
        <v>429</v>
      </c>
      <c r="D55" s="39" t="s">
        <v>52</v>
      </c>
      <c r="E55" s="37" t="s">
        <v>94</v>
      </c>
      <c r="F55" s="44"/>
      <c r="G55" s="39"/>
      <c r="H55" s="39"/>
      <c r="I55" s="39"/>
      <c r="J55" s="39"/>
      <c r="K55" s="39"/>
      <c r="L55" s="39"/>
      <c r="M55" s="52"/>
      <c r="N55" s="51"/>
      <c r="O55" s="51"/>
      <c r="P55" s="51"/>
      <c r="Q55" s="11"/>
      <c r="R55" s="11"/>
      <c r="S55" s="11"/>
      <c r="T55" s="11"/>
      <c r="U55" s="11"/>
      <c r="V55" s="11"/>
      <c r="W55" s="11"/>
      <c r="X55" s="11"/>
      <c r="Y55" s="11"/>
      <c r="Z55" s="11"/>
    </row>
    <row r="56" spans="1:26" ht="47.25" customHeight="1">
      <c r="A56" s="37" t="s">
        <v>432</v>
      </c>
      <c r="B56" s="39" t="s">
        <v>52</v>
      </c>
      <c r="C56" s="37" t="s">
        <v>433</v>
      </c>
      <c r="D56" s="39" t="s">
        <v>52</v>
      </c>
      <c r="E56" s="37" t="s">
        <v>119</v>
      </c>
      <c r="F56" s="44"/>
      <c r="G56" s="39"/>
      <c r="H56" s="39"/>
      <c r="I56" s="39"/>
      <c r="J56" s="39"/>
      <c r="K56" s="39"/>
      <c r="L56" s="39"/>
      <c r="M56" s="52"/>
      <c r="N56" s="51"/>
      <c r="O56" s="51"/>
      <c r="P56" s="51"/>
      <c r="Q56" s="11"/>
      <c r="R56" s="11"/>
      <c r="S56" s="11"/>
      <c r="T56" s="11"/>
      <c r="U56" s="11"/>
      <c r="V56" s="11"/>
      <c r="W56" s="11"/>
      <c r="X56" s="11"/>
      <c r="Y56" s="11"/>
      <c r="Z56" s="11"/>
    </row>
    <row r="57" spans="1:26" ht="31.5" customHeight="1">
      <c r="A57" s="37" t="s">
        <v>435</v>
      </c>
      <c r="B57" s="39" t="s">
        <v>52</v>
      </c>
      <c r="C57" s="37" t="s">
        <v>436</v>
      </c>
      <c r="D57" s="39" t="s">
        <v>52</v>
      </c>
      <c r="E57" s="37" t="s">
        <v>437</v>
      </c>
      <c r="F57" s="44"/>
      <c r="G57" s="39"/>
      <c r="H57" s="39"/>
      <c r="I57" s="39"/>
      <c r="J57" s="39"/>
      <c r="K57" s="39"/>
      <c r="L57" s="39"/>
      <c r="M57" s="52"/>
      <c r="N57" s="51"/>
      <c r="O57" s="51"/>
      <c r="P57" s="51"/>
      <c r="Q57" s="11"/>
      <c r="R57" s="11"/>
      <c r="S57" s="11"/>
      <c r="T57" s="11"/>
      <c r="U57" s="11"/>
      <c r="V57" s="11"/>
      <c r="W57" s="11"/>
      <c r="X57" s="11"/>
      <c r="Y57" s="11"/>
      <c r="Z57" s="11"/>
    </row>
    <row r="58" spans="1:26" ht="47.25" customHeight="1">
      <c r="A58" s="37" t="s">
        <v>438</v>
      </c>
      <c r="B58" s="39" t="s">
        <v>52</v>
      </c>
      <c r="C58" s="37" t="s">
        <v>439</v>
      </c>
      <c r="D58" s="39" t="s">
        <v>52</v>
      </c>
      <c r="E58" s="37" t="s">
        <v>119</v>
      </c>
      <c r="F58" s="44"/>
      <c r="G58" s="39"/>
      <c r="H58" s="39"/>
      <c r="I58" s="39"/>
      <c r="J58" s="39"/>
      <c r="K58" s="39"/>
      <c r="L58" s="39"/>
      <c r="M58" s="52"/>
      <c r="N58" s="51"/>
      <c r="O58" s="51"/>
      <c r="P58" s="51"/>
      <c r="Q58" s="11"/>
      <c r="R58" s="11"/>
      <c r="S58" s="11"/>
      <c r="T58" s="11"/>
      <c r="U58" s="11"/>
      <c r="V58" s="11"/>
      <c r="W58" s="11"/>
      <c r="X58" s="11"/>
      <c r="Y58" s="11"/>
      <c r="Z58" s="11"/>
    </row>
    <row r="59" spans="1:26" ht="15.75" customHeight="1">
      <c r="A59" s="43"/>
      <c r="B59" s="39"/>
      <c r="C59" s="43"/>
      <c r="D59" s="39"/>
      <c r="E59" s="43"/>
      <c r="F59" s="92"/>
      <c r="G59" s="50"/>
      <c r="H59" s="51"/>
      <c r="I59" s="51"/>
      <c r="J59" s="51"/>
      <c r="K59" s="51"/>
      <c r="L59" s="51"/>
      <c r="M59" s="51"/>
      <c r="N59" s="51"/>
      <c r="O59" s="51"/>
      <c r="P59" s="43"/>
      <c r="Q59" s="11"/>
      <c r="R59" s="11"/>
      <c r="S59" s="11"/>
      <c r="T59" s="11"/>
      <c r="U59" s="11"/>
      <c r="V59" s="11"/>
      <c r="W59" s="11"/>
      <c r="X59" s="11"/>
      <c r="Y59" s="11"/>
      <c r="Z59" s="11"/>
    </row>
    <row r="60" spans="1:26" ht="15.75" customHeight="1">
      <c r="A60" s="43"/>
      <c r="B60" s="39"/>
      <c r="C60" s="43"/>
      <c r="D60" s="39"/>
      <c r="E60" s="43"/>
      <c r="F60" s="92"/>
      <c r="G60" s="50"/>
      <c r="H60" s="51"/>
      <c r="I60" s="51"/>
      <c r="J60" s="51"/>
      <c r="K60" s="51"/>
      <c r="L60" s="51"/>
      <c r="M60" s="51"/>
      <c r="N60" s="51"/>
      <c r="O60" s="51"/>
      <c r="P60" s="43"/>
      <c r="Q60" s="11"/>
      <c r="R60" s="11"/>
      <c r="S60" s="11"/>
      <c r="T60" s="11"/>
      <c r="U60" s="11"/>
      <c r="V60" s="11"/>
      <c r="W60" s="11"/>
      <c r="X60" s="11"/>
      <c r="Y60" s="11"/>
      <c r="Z60" s="11"/>
    </row>
    <row r="61" spans="1:26" ht="15.75" customHeight="1">
      <c r="A61" s="43"/>
      <c r="B61" s="39"/>
      <c r="C61" s="43"/>
      <c r="D61" s="39"/>
      <c r="E61" s="43"/>
      <c r="F61" s="92"/>
      <c r="G61" s="50"/>
      <c r="H61" s="51"/>
      <c r="I61" s="51"/>
      <c r="J61" s="51"/>
      <c r="K61" s="51"/>
      <c r="L61" s="51"/>
      <c r="M61" s="51"/>
      <c r="N61" s="51"/>
      <c r="O61" s="51"/>
      <c r="P61" s="43"/>
      <c r="Q61" s="11"/>
      <c r="R61" s="11"/>
      <c r="S61" s="11"/>
      <c r="T61" s="11"/>
      <c r="U61" s="11"/>
      <c r="V61" s="11"/>
      <c r="W61" s="11"/>
      <c r="X61" s="11"/>
      <c r="Y61" s="11"/>
      <c r="Z61" s="11"/>
    </row>
    <row r="62" spans="1:26" ht="15.75" customHeight="1">
      <c r="A62" s="43"/>
      <c r="B62" s="39"/>
      <c r="C62" s="43"/>
      <c r="D62" s="39"/>
      <c r="E62" s="43"/>
      <c r="F62" s="92"/>
      <c r="G62" s="50"/>
      <c r="H62" s="51"/>
      <c r="I62" s="51"/>
      <c r="J62" s="51"/>
      <c r="K62" s="51"/>
      <c r="L62" s="51"/>
      <c r="M62" s="51"/>
      <c r="N62" s="51"/>
      <c r="O62" s="51"/>
      <c r="P62" s="43"/>
      <c r="Q62" s="11"/>
      <c r="R62" s="11"/>
      <c r="S62" s="11"/>
      <c r="T62" s="11"/>
      <c r="U62" s="11"/>
      <c r="V62" s="11"/>
      <c r="W62" s="11"/>
      <c r="X62" s="11"/>
      <c r="Y62" s="11"/>
      <c r="Z62" s="11"/>
    </row>
    <row r="63" spans="1:26" ht="15.75" customHeight="1">
      <c r="A63" s="43"/>
      <c r="B63" s="39"/>
      <c r="C63" s="43"/>
      <c r="D63" s="39"/>
      <c r="E63" s="43"/>
      <c r="F63" s="92"/>
      <c r="G63" s="50"/>
      <c r="H63" s="51"/>
      <c r="I63" s="51"/>
      <c r="J63" s="51"/>
      <c r="K63" s="51"/>
      <c r="L63" s="51"/>
      <c r="M63" s="51"/>
      <c r="N63" s="51"/>
      <c r="O63" s="51"/>
      <c r="P63" s="43"/>
      <c r="Q63" s="11"/>
      <c r="R63" s="11"/>
      <c r="S63" s="11"/>
      <c r="T63" s="11"/>
      <c r="U63" s="11"/>
      <c r="V63" s="11"/>
      <c r="W63" s="11"/>
      <c r="X63" s="11"/>
      <c r="Y63" s="11"/>
      <c r="Z63" s="11"/>
    </row>
    <row r="64" spans="1:26" ht="15.75" customHeight="1">
      <c r="A64" s="43"/>
      <c r="B64" s="39"/>
      <c r="C64" s="43"/>
      <c r="D64" s="39"/>
      <c r="E64" s="43"/>
      <c r="F64" s="41"/>
      <c r="G64" s="50"/>
      <c r="H64" s="51"/>
      <c r="I64" s="51"/>
      <c r="J64" s="51"/>
      <c r="K64" s="51"/>
      <c r="L64" s="51"/>
      <c r="M64" s="51"/>
      <c r="N64" s="51"/>
      <c r="O64" s="51"/>
      <c r="P64" s="43"/>
      <c r="Q64" s="11"/>
      <c r="R64" s="11"/>
      <c r="S64" s="11"/>
      <c r="T64" s="11"/>
      <c r="U64" s="11"/>
      <c r="V64" s="11"/>
      <c r="W64" s="11"/>
      <c r="X64" s="11"/>
      <c r="Y64" s="11"/>
      <c r="Z64" s="11"/>
    </row>
    <row r="65" spans="1:26" ht="15.75" customHeight="1">
      <c r="A65" s="43"/>
      <c r="B65" s="39"/>
      <c r="C65" s="43"/>
      <c r="D65" s="39"/>
      <c r="E65" s="43"/>
      <c r="F65" s="41"/>
      <c r="G65" s="50"/>
      <c r="H65" s="51"/>
      <c r="I65" s="51"/>
      <c r="J65" s="51"/>
      <c r="K65" s="51"/>
      <c r="L65" s="51"/>
      <c r="M65" s="51"/>
      <c r="N65" s="51"/>
      <c r="O65" s="51"/>
      <c r="P65" s="43"/>
      <c r="Q65" s="11"/>
      <c r="R65" s="11"/>
      <c r="S65" s="11"/>
      <c r="T65" s="11"/>
      <c r="U65" s="11"/>
      <c r="V65" s="11"/>
      <c r="W65" s="11"/>
      <c r="X65" s="11"/>
      <c r="Y65" s="11"/>
      <c r="Z65" s="11"/>
    </row>
    <row r="66" spans="1:26" ht="4.5" customHeight="1">
      <c r="A66" s="60"/>
      <c r="B66" s="60"/>
      <c r="C66" s="60"/>
      <c r="D66" s="60"/>
      <c r="E66" s="60"/>
      <c r="F66" s="60"/>
      <c r="G66" s="62"/>
      <c r="H66" s="60"/>
      <c r="I66" s="60"/>
      <c r="J66" s="60"/>
      <c r="K66" s="60"/>
      <c r="L66" s="60"/>
      <c r="M66" s="60"/>
      <c r="N66" s="60"/>
      <c r="O66" s="60"/>
      <c r="P66" s="60"/>
      <c r="Q66" s="11"/>
      <c r="R66" s="11"/>
      <c r="S66" s="11"/>
      <c r="T66" s="11"/>
      <c r="U66" s="11"/>
      <c r="V66" s="11"/>
      <c r="W66" s="11"/>
      <c r="X66" s="11"/>
      <c r="Y66" s="11"/>
      <c r="Z66" s="11"/>
    </row>
    <row r="67" spans="1:26" ht="15.75" customHeight="1">
      <c r="A67" s="64" t="s">
        <v>208</v>
      </c>
      <c r="B67" s="140"/>
      <c r="C67" s="138"/>
      <c r="D67" s="138"/>
      <c r="E67" s="139"/>
      <c r="F67" s="65" t="s">
        <v>231</v>
      </c>
      <c r="G67" s="66">
        <f>COUNTIF(G10:G65,"Pass")</f>
        <v>0</v>
      </c>
      <c r="H67" s="64" t="s">
        <v>242</v>
      </c>
      <c r="I67" s="64" t="s">
        <v>243</v>
      </c>
      <c r="J67" s="137">
        <f>COUNTIF(J10:J65,"High")</f>
        <v>0</v>
      </c>
      <c r="K67" s="138"/>
      <c r="L67" s="139"/>
      <c r="M67" s="64" t="s">
        <v>255</v>
      </c>
      <c r="N67" s="140"/>
      <c r="O67" s="138"/>
      <c r="P67" s="139"/>
      <c r="Q67" s="11"/>
      <c r="R67" s="11"/>
      <c r="S67" s="11"/>
      <c r="T67" s="11"/>
      <c r="U67" s="11"/>
      <c r="V67" s="11"/>
      <c r="W67" s="11"/>
      <c r="X67" s="11"/>
      <c r="Y67" s="11"/>
      <c r="Z67" s="11"/>
    </row>
    <row r="68" spans="1:26" ht="15.75" customHeight="1">
      <c r="A68" s="152">
        <f>COUNTA(A10:A65)</f>
        <v>49</v>
      </c>
      <c r="B68" s="141"/>
      <c r="C68" s="142"/>
      <c r="D68" s="142"/>
      <c r="E68" s="143"/>
      <c r="F68" s="65" t="s">
        <v>281</v>
      </c>
      <c r="G68" s="66">
        <f>COUNTIF(G10:G65,"Fail")</f>
        <v>0</v>
      </c>
      <c r="H68" s="67">
        <f>COUNTIF(H10:H65,"Functional")</f>
        <v>0</v>
      </c>
      <c r="I68" s="64" t="s">
        <v>291</v>
      </c>
      <c r="J68" s="148">
        <f>COUNTIF(J10:J65,"Medium")</f>
        <v>0</v>
      </c>
      <c r="K68" s="142"/>
      <c r="L68" s="143"/>
      <c r="M68" s="51">
        <f>COUNTIF(M10:M65,"YES")</f>
        <v>0</v>
      </c>
      <c r="N68" s="141"/>
      <c r="O68" s="142"/>
      <c r="P68" s="143"/>
      <c r="Q68" s="11"/>
      <c r="R68" s="11"/>
      <c r="S68" s="11"/>
      <c r="T68" s="11"/>
      <c r="U68" s="11"/>
      <c r="V68" s="11"/>
      <c r="W68" s="11"/>
      <c r="X68" s="11"/>
      <c r="Y68" s="11"/>
      <c r="Z68" s="11"/>
    </row>
    <row r="69" spans="1:26" ht="15.75" customHeight="1">
      <c r="A69" s="153"/>
      <c r="B69" s="141"/>
      <c r="C69" s="142"/>
      <c r="D69" s="142"/>
      <c r="E69" s="143"/>
      <c r="F69" s="65" t="s">
        <v>307</v>
      </c>
      <c r="G69" s="66">
        <f>COUNTIF(G10:G65,"Deffered")</f>
        <v>0</v>
      </c>
      <c r="H69" s="64" t="s">
        <v>308</v>
      </c>
      <c r="I69" s="64" t="s">
        <v>309</v>
      </c>
      <c r="J69" s="148">
        <f>COUNTIF(J10:J65,"Low")</f>
        <v>0</v>
      </c>
      <c r="K69" s="142"/>
      <c r="L69" s="143"/>
      <c r="M69" s="64" t="s">
        <v>315</v>
      </c>
      <c r="N69" s="141"/>
      <c r="O69" s="142"/>
      <c r="P69" s="143"/>
      <c r="Q69" s="11"/>
      <c r="R69" s="11"/>
      <c r="S69" s="11"/>
      <c r="T69" s="11"/>
      <c r="U69" s="11"/>
      <c r="V69" s="11"/>
      <c r="W69" s="11"/>
      <c r="X69" s="11"/>
      <c r="Y69" s="11"/>
      <c r="Z69" s="11"/>
    </row>
    <row r="70" spans="1:26" ht="15.75" customHeight="1">
      <c r="A70" s="154"/>
      <c r="B70" s="144"/>
      <c r="C70" s="145"/>
      <c r="D70" s="145"/>
      <c r="E70" s="146"/>
      <c r="F70" s="65" t="s">
        <v>329</v>
      </c>
      <c r="G70" s="66">
        <f>COUNTIF(G10:G65,"Not Yet Tested")</f>
        <v>0</v>
      </c>
      <c r="H70" s="67">
        <f>COUNTIF(H10:H65,"GUI")</f>
        <v>0</v>
      </c>
      <c r="I70" s="77" t="s">
        <v>334</v>
      </c>
      <c r="J70" s="147">
        <f>SUM(K10:K65)/60</f>
        <v>0</v>
      </c>
      <c r="K70" s="145"/>
      <c r="L70" s="146"/>
      <c r="M70" s="67">
        <f>COUNTIF(M10:M65,"NO")</f>
        <v>0</v>
      </c>
      <c r="N70" s="144"/>
      <c r="O70" s="145"/>
      <c r="P70" s="146"/>
      <c r="Q70" s="11"/>
      <c r="R70" s="11"/>
      <c r="S70" s="11"/>
      <c r="T70" s="11"/>
      <c r="U70" s="11"/>
      <c r="V70" s="11"/>
      <c r="W70" s="11"/>
      <c r="X70" s="11"/>
      <c r="Y70" s="11"/>
      <c r="Z70" s="11"/>
    </row>
    <row r="71" spans="1:26" ht="4.5" customHeight="1">
      <c r="A71" s="158"/>
      <c r="B71" s="150"/>
      <c r="C71" s="150"/>
      <c r="D71" s="150"/>
      <c r="E71" s="150"/>
      <c r="F71" s="150"/>
      <c r="G71" s="150"/>
      <c r="H71" s="150"/>
      <c r="I71" s="150"/>
      <c r="J71" s="150"/>
      <c r="K71" s="150"/>
      <c r="L71" s="150"/>
      <c r="M71" s="150"/>
      <c r="N71" s="150"/>
      <c r="O71" s="150"/>
      <c r="P71" s="151"/>
      <c r="Q71" s="11"/>
      <c r="R71" s="11"/>
      <c r="S71" s="11"/>
      <c r="T71" s="11"/>
      <c r="U71" s="11"/>
      <c r="V71" s="11"/>
      <c r="W71" s="11"/>
      <c r="X71" s="11"/>
      <c r="Y71" s="11"/>
      <c r="Z71" s="11"/>
    </row>
    <row r="72" spans="1:26" ht="24" customHeight="1">
      <c r="A72" s="87" t="s">
        <v>585</v>
      </c>
      <c r="B72" s="88"/>
      <c r="C72" s="89"/>
      <c r="D72" s="89"/>
      <c r="E72" s="89"/>
      <c r="F72" s="89"/>
      <c r="G72" s="89"/>
      <c r="H72" s="89"/>
      <c r="I72" s="36"/>
      <c r="J72" s="36"/>
      <c r="K72" s="36"/>
      <c r="L72" s="36"/>
      <c r="M72" s="36"/>
      <c r="N72" s="36"/>
      <c r="O72" s="36"/>
      <c r="P72" s="101"/>
      <c r="Q72" s="11"/>
      <c r="R72" s="11"/>
      <c r="S72" s="11"/>
      <c r="T72" s="11"/>
      <c r="U72" s="11"/>
      <c r="V72" s="11"/>
      <c r="W72" s="11"/>
      <c r="X72" s="11"/>
      <c r="Y72" s="11"/>
      <c r="Z72" s="11"/>
    </row>
    <row r="73" spans="1:26" ht="78.75" customHeight="1">
      <c r="A73" s="37" t="s">
        <v>592</v>
      </c>
      <c r="B73" s="39" t="s">
        <v>52</v>
      </c>
      <c r="C73" s="37" t="s">
        <v>594</v>
      </c>
      <c r="D73" s="39" t="s">
        <v>52</v>
      </c>
      <c r="E73" s="37" t="s">
        <v>595</v>
      </c>
      <c r="F73" s="54"/>
      <c r="G73" s="50"/>
      <c r="H73" s="51"/>
      <c r="I73" s="51"/>
      <c r="J73" s="51"/>
      <c r="K73" s="51"/>
      <c r="L73" s="51"/>
      <c r="M73" s="51"/>
      <c r="N73" s="51"/>
      <c r="O73" s="53"/>
      <c r="P73" s="43"/>
      <c r="Q73" s="11"/>
      <c r="R73" s="11"/>
      <c r="S73" s="11"/>
      <c r="T73" s="11"/>
      <c r="U73" s="11"/>
      <c r="V73" s="11"/>
      <c r="W73" s="11"/>
      <c r="X73" s="11"/>
      <c r="Y73" s="11"/>
      <c r="Z73" s="11"/>
    </row>
    <row r="74" spans="1:26" ht="47.25" customHeight="1">
      <c r="A74" s="37" t="s">
        <v>606</v>
      </c>
      <c r="B74" s="39" t="s">
        <v>52</v>
      </c>
      <c r="C74" s="37" t="s">
        <v>607</v>
      </c>
      <c r="D74" s="39" t="s">
        <v>52</v>
      </c>
      <c r="E74" s="37" t="s">
        <v>608</v>
      </c>
      <c r="F74" s="54"/>
      <c r="G74" s="50"/>
      <c r="H74" s="51"/>
      <c r="I74" s="51"/>
      <c r="J74" s="51"/>
      <c r="K74" s="51"/>
      <c r="L74" s="51"/>
      <c r="M74" s="51"/>
      <c r="N74" s="51"/>
      <c r="O74" s="53"/>
      <c r="P74" s="43"/>
      <c r="Q74" s="11"/>
      <c r="R74" s="11"/>
      <c r="S74" s="11"/>
      <c r="T74" s="11"/>
      <c r="U74" s="11"/>
      <c r="V74" s="11"/>
      <c r="W74" s="11"/>
      <c r="X74" s="11"/>
      <c r="Y74" s="11"/>
      <c r="Z74" s="11"/>
    </row>
    <row r="75" spans="1:26" ht="63" customHeight="1">
      <c r="A75" s="37" t="s">
        <v>618</v>
      </c>
      <c r="B75" s="39" t="s">
        <v>52</v>
      </c>
      <c r="C75" s="37" t="s">
        <v>619</v>
      </c>
      <c r="D75" s="39" t="s">
        <v>52</v>
      </c>
      <c r="E75" s="37" t="s">
        <v>620</v>
      </c>
      <c r="F75" s="54"/>
      <c r="G75" s="50"/>
      <c r="H75" s="51"/>
      <c r="I75" s="51"/>
      <c r="J75" s="51"/>
      <c r="K75" s="51"/>
      <c r="L75" s="51"/>
      <c r="M75" s="51"/>
      <c r="N75" s="51"/>
      <c r="O75" s="53"/>
      <c r="P75" s="43"/>
      <c r="Q75" s="11"/>
      <c r="R75" s="11"/>
      <c r="S75" s="11"/>
      <c r="T75" s="11"/>
      <c r="U75" s="11"/>
      <c r="V75" s="11"/>
      <c r="W75" s="11"/>
      <c r="X75" s="11"/>
      <c r="Y75" s="11"/>
      <c r="Z75" s="11"/>
    </row>
    <row r="76" spans="1:26" ht="78.75" customHeight="1">
      <c r="A76" s="37" t="s">
        <v>628</v>
      </c>
      <c r="B76" s="39" t="s">
        <v>52</v>
      </c>
      <c r="C76" s="37" t="s">
        <v>629</v>
      </c>
      <c r="D76" s="39" t="s">
        <v>52</v>
      </c>
      <c r="E76" s="37" t="s">
        <v>630</v>
      </c>
      <c r="F76" s="54"/>
      <c r="G76" s="50"/>
      <c r="H76" s="51"/>
      <c r="I76" s="51"/>
      <c r="J76" s="51"/>
      <c r="K76" s="51"/>
      <c r="L76" s="51"/>
      <c r="M76" s="51"/>
      <c r="N76" s="51"/>
      <c r="O76" s="53"/>
      <c r="P76" s="43"/>
      <c r="Q76" s="11"/>
      <c r="R76" s="11"/>
      <c r="S76" s="11"/>
      <c r="T76" s="11"/>
      <c r="U76" s="11"/>
      <c r="V76" s="11"/>
      <c r="W76" s="11"/>
      <c r="X76" s="11"/>
      <c r="Y76" s="11"/>
      <c r="Z76" s="11"/>
    </row>
    <row r="77" spans="1:26" ht="31.5" customHeight="1">
      <c r="A77" s="37" t="s">
        <v>636</v>
      </c>
      <c r="B77" s="39" t="s">
        <v>52</v>
      </c>
      <c r="C77" s="37" t="s">
        <v>637</v>
      </c>
      <c r="D77" s="39" t="s">
        <v>52</v>
      </c>
      <c r="E77" s="37" t="s">
        <v>638</v>
      </c>
      <c r="F77" s="54"/>
      <c r="G77" s="50"/>
      <c r="H77" s="51"/>
      <c r="I77" s="51"/>
      <c r="J77" s="51"/>
      <c r="K77" s="51"/>
      <c r="L77" s="51"/>
      <c r="M77" s="51"/>
      <c r="N77" s="51"/>
      <c r="O77" s="53"/>
      <c r="P77" s="43"/>
      <c r="Q77" s="11"/>
      <c r="R77" s="11"/>
      <c r="S77" s="11"/>
      <c r="T77" s="11"/>
      <c r="U77" s="11"/>
      <c r="V77" s="11"/>
      <c r="W77" s="11"/>
      <c r="X77" s="11"/>
      <c r="Y77" s="11"/>
      <c r="Z77" s="11"/>
    </row>
    <row r="78" spans="1:26" ht="47.25" customHeight="1">
      <c r="A78" s="37" t="s">
        <v>642</v>
      </c>
      <c r="B78" s="39" t="s">
        <v>52</v>
      </c>
      <c r="C78" s="37" t="s">
        <v>643</v>
      </c>
      <c r="D78" s="39" t="s">
        <v>52</v>
      </c>
      <c r="E78" s="37" t="s">
        <v>644</v>
      </c>
      <c r="F78" s="54"/>
      <c r="G78" s="50"/>
      <c r="H78" s="51"/>
      <c r="I78" s="51"/>
      <c r="J78" s="51"/>
      <c r="K78" s="51"/>
      <c r="L78" s="51"/>
      <c r="M78" s="51"/>
      <c r="N78" s="51"/>
      <c r="O78" s="53"/>
      <c r="P78" s="43"/>
      <c r="Q78" s="11"/>
      <c r="R78" s="11"/>
      <c r="S78" s="11"/>
      <c r="T78" s="11"/>
      <c r="U78" s="11"/>
      <c r="V78" s="11"/>
      <c r="W78" s="11"/>
      <c r="X78" s="11"/>
      <c r="Y78" s="11"/>
      <c r="Z78" s="11"/>
    </row>
    <row r="79" spans="1:26" ht="31.5" customHeight="1">
      <c r="A79" s="37" t="s">
        <v>648</v>
      </c>
      <c r="B79" s="39" t="s">
        <v>52</v>
      </c>
      <c r="C79" s="37" t="s">
        <v>649</v>
      </c>
      <c r="D79" s="39" t="s">
        <v>52</v>
      </c>
      <c r="E79" s="37" t="s">
        <v>650</v>
      </c>
      <c r="F79" s="54"/>
      <c r="G79" s="50"/>
      <c r="H79" s="51"/>
      <c r="I79" s="51"/>
      <c r="J79" s="51"/>
      <c r="K79" s="51"/>
      <c r="L79" s="51"/>
      <c r="M79" s="51"/>
      <c r="N79" s="51"/>
      <c r="O79" s="53"/>
      <c r="P79" s="43"/>
      <c r="Q79" s="11"/>
      <c r="R79" s="11"/>
      <c r="S79" s="11"/>
      <c r="T79" s="11"/>
      <c r="U79" s="11"/>
      <c r="V79" s="11"/>
      <c r="W79" s="11"/>
      <c r="X79" s="11"/>
      <c r="Y79" s="11"/>
      <c r="Z79" s="11"/>
    </row>
    <row r="80" spans="1:26" ht="15.75" customHeight="1">
      <c r="A80" s="37" t="s">
        <v>654</v>
      </c>
      <c r="B80" s="39" t="s">
        <v>52</v>
      </c>
      <c r="C80" s="37" t="s">
        <v>655</v>
      </c>
      <c r="D80" s="39" t="s">
        <v>52</v>
      </c>
      <c r="E80" s="37" t="s">
        <v>656</v>
      </c>
      <c r="F80" s="41"/>
      <c r="G80" s="50"/>
      <c r="H80" s="51"/>
      <c r="I80" s="51"/>
      <c r="J80" s="51"/>
      <c r="K80" s="51"/>
      <c r="L80" s="51"/>
      <c r="M80" s="51"/>
      <c r="N80" s="51"/>
      <c r="O80" s="53"/>
      <c r="P80" s="43"/>
      <c r="Q80" s="11"/>
      <c r="R80" s="11"/>
      <c r="S80" s="11"/>
      <c r="T80" s="11"/>
      <c r="U80" s="11"/>
      <c r="V80" s="11"/>
      <c r="W80" s="11"/>
      <c r="X80" s="11"/>
      <c r="Y80" s="11"/>
      <c r="Z80" s="11"/>
    </row>
    <row r="81" spans="1:26" ht="31.5" customHeight="1">
      <c r="A81" s="37" t="s">
        <v>660</v>
      </c>
      <c r="B81" s="39" t="s">
        <v>52</v>
      </c>
      <c r="C81" s="37" t="s">
        <v>661</v>
      </c>
      <c r="D81" s="39" t="s">
        <v>52</v>
      </c>
      <c r="E81" s="37" t="s">
        <v>662</v>
      </c>
      <c r="F81" s="41"/>
      <c r="G81" s="50"/>
      <c r="H81" s="51"/>
      <c r="I81" s="51"/>
      <c r="J81" s="51"/>
      <c r="K81" s="51"/>
      <c r="L81" s="51"/>
      <c r="M81" s="51"/>
      <c r="N81" s="51"/>
      <c r="O81" s="53"/>
      <c r="P81" s="43"/>
      <c r="Q81" s="11"/>
      <c r="R81" s="11"/>
      <c r="S81" s="11"/>
      <c r="T81" s="11"/>
      <c r="U81" s="11"/>
      <c r="V81" s="11"/>
      <c r="W81" s="11"/>
      <c r="X81" s="11"/>
      <c r="Y81" s="11"/>
      <c r="Z81" s="11"/>
    </row>
    <row r="82" spans="1:26" ht="15.75" customHeight="1">
      <c r="A82" s="37" t="s">
        <v>666</v>
      </c>
      <c r="B82" s="39" t="s">
        <v>52</v>
      </c>
      <c r="C82" s="37" t="s">
        <v>667</v>
      </c>
      <c r="D82" s="39" t="s">
        <v>52</v>
      </c>
      <c r="E82" s="37" t="s">
        <v>668</v>
      </c>
      <c r="F82" s="41"/>
      <c r="G82" s="50"/>
      <c r="H82" s="51"/>
      <c r="I82" s="51"/>
      <c r="J82" s="51"/>
      <c r="K82" s="51"/>
      <c r="L82" s="51"/>
      <c r="M82" s="51"/>
      <c r="N82" s="51"/>
      <c r="O82" s="53"/>
      <c r="P82" s="43"/>
      <c r="Q82" s="11"/>
      <c r="R82" s="11"/>
      <c r="S82" s="11"/>
      <c r="T82" s="11"/>
      <c r="U82" s="11"/>
      <c r="V82" s="11"/>
      <c r="W82" s="11"/>
      <c r="X82" s="11"/>
      <c r="Y82" s="11"/>
      <c r="Z82" s="11"/>
    </row>
    <row r="83" spans="1:26" ht="94.5" customHeight="1">
      <c r="A83" s="37" t="s">
        <v>672</v>
      </c>
      <c r="B83" s="39" t="s">
        <v>52</v>
      </c>
      <c r="C83" s="37" t="s">
        <v>673</v>
      </c>
      <c r="D83" s="39" t="s">
        <v>52</v>
      </c>
      <c r="E83" s="37" t="s">
        <v>674</v>
      </c>
      <c r="F83" s="54"/>
      <c r="G83" s="50"/>
      <c r="H83" s="51"/>
      <c r="I83" s="51"/>
      <c r="J83" s="51"/>
      <c r="K83" s="51"/>
      <c r="L83" s="51"/>
      <c r="M83" s="51"/>
      <c r="N83" s="51"/>
      <c r="O83" s="53"/>
      <c r="P83" s="43"/>
      <c r="Q83" s="11"/>
      <c r="R83" s="11"/>
      <c r="S83" s="11"/>
      <c r="T83" s="11"/>
      <c r="U83" s="11"/>
      <c r="V83" s="11"/>
      <c r="W83" s="11"/>
      <c r="X83" s="11"/>
      <c r="Y83" s="11"/>
      <c r="Z83" s="11"/>
    </row>
    <row r="84" spans="1:26" ht="47.25" customHeight="1">
      <c r="A84" s="37" t="s">
        <v>678</v>
      </c>
      <c r="B84" s="39" t="s">
        <v>52</v>
      </c>
      <c r="C84" s="37" t="s">
        <v>679</v>
      </c>
      <c r="D84" s="39" t="s">
        <v>52</v>
      </c>
      <c r="E84" s="37" t="s">
        <v>680</v>
      </c>
      <c r="F84" s="54"/>
      <c r="G84" s="50"/>
      <c r="H84" s="51"/>
      <c r="I84" s="51"/>
      <c r="J84" s="51"/>
      <c r="K84" s="51"/>
      <c r="L84" s="51"/>
      <c r="M84" s="51"/>
      <c r="N84" s="51"/>
      <c r="O84" s="53"/>
      <c r="P84" s="43"/>
      <c r="Q84" s="11"/>
      <c r="R84" s="11"/>
      <c r="S84" s="11"/>
      <c r="T84" s="11"/>
      <c r="U84" s="11"/>
      <c r="V84" s="11"/>
      <c r="W84" s="11"/>
      <c r="X84" s="11"/>
      <c r="Y84" s="11"/>
      <c r="Z84" s="11"/>
    </row>
    <row r="85" spans="1:26" ht="47.25" customHeight="1">
      <c r="A85" s="37" t="s">
        <v>683</v>
      </c>
      <c r="B85" s="39" t="s">
        <v>52</v>
      </c>
      <c r="C85" s="37" t="s">
        <v>684</v>
      </c>
      <c r="D85" s="39" t="s">
        <v>52</v>
      </c>
      <c r="E85" s="37" t="s">
        <v>685</v>
      </c>
      <c r="F85" s="41"/>
      <c r="G85" s="50"/>
      <c r="H85" s="51"/>
      <c r="I85" s="51"/>
      <c r="J85" s="51"/>
      <c r="K85" s="51"/>
      <c r="L85" s="51"/>
      <c r="M85" s="51"/>
      <c r="N85" s="51"/>
      <c r="O85" s="53"/>
      <c r="P85" s="43"/>
      <c r="Q85" s="11"/>
      <c r="R85" s="11"/>
      <c r="S85" s="11"/>
      <c r="T85" s="11"/>
      <c r="U85" s="11"/>
      <c r="V85" s="11"/>
      <c r="W85" s="11"/>
      <c r="X85" s="11"/>
      <c r="Y85" s="11"/>
      <c r="Z85" s="11"/>
    </row>
    <row r="86" spans="1:26" ht="31.5" customHeight="1">
      <c r="A86" s="37" t="s">
        <v>689</v>
      </c>
      <c r="B86" s="39" t="s">
        <v>52</v>
      </c>
      <c r="C86" s="37" t="s">
        <v>690</v>
      </c>
      <c r="D86" s="39" t="s">
        <v>52</v>
      </c>
      <c r="E86" s="37" t="s">
        <v>656</v>
      </c>
      <c r="F86" s="41"/>
      <c r="G86" s="50"/>
      <c r="H86" s="51"/>
      <c r="I86" s="51"/>
      <c r="J86" s="51"/>
      <c r="K86" s="51"/>
      <c r="L86" s="51"/>
      <c r="M86" s="51"/>
      <c r="N86" s="51"/>
      <c r="O86" s="53"/>
      <c r="P86" s="43"/>
      <c r="Q86" s="11"/>
      <c r="R86" s="11"/>
      <c r="S86" s="11"/>
      <c r="T86" s="11"/>
      <c r="U86" s="11"/>
      <c r="V86" s="11"/>
      <c r="W86" s="11"/>
      <c r="X86" s="11"/>
      <c r="Y86" s="11"/>
      <c r="Z86" s="11"/>
    </row>
    <row r="87" spans="1:26" ht="78.75" customHeight="1">
      <c r="A87" s="37" t="s">
        <v>694</v>
      </c>
      <c r="B87" s="39" t="s">
        <v>52</v>
      </c>
      <c r="C87" s="37" t="s">
        <v>695</v>
      </c>
      <c r="D87" s="39" t="s">
        <v>52</v>
      </c>
      <c r="E87" s="108" t="s">
        <v>696</v>
      </c>
      <c r="F87" s="54"/>
      <c r="G87" s="50"/>
      <c r="H87" s="51"/>
      <c r="I87" s="51"/>
      <c r="J87" s="51"/>
      <c r="K87" s="51"/>
      <c r="L87" s="51"/>
      <c r="M87" s="51"/>
      <c r="N87" s="51"/>
      <c r="O87" s="53"/>
      <c r="P87" s="43"/>
      <c r="Q87" s="11"/>
      <c r="R87" s="11"/>
      <c r="S87" s="11"/>
      <c r="T87" s="11"/>
      <c r="U87" s="11"/>
      <c r="V87" s="11"/>
      <c r="W87" s="11"/>
      <c r="X87" s="11"/>
      <c r="Y87" s="11"/>
      <c r="Z87" s="11"/>
    </row>
    <row r="88" spans="1:26" ht="31.5" customHeight="1">
      <c r="A88" s="37" t="s">
        <v>700</v>
      </c>
      <c r="B88" s="39" t="s">
        <v>52</v>
      </c>
      <c r="C88" s="37" t="s">
        <v>702</v>
      </c>
      <c r="D88" s="39" t="s">
        <v>52</v>
      </c>
      <c r="E88" s="98" t="s">
        <v>704</v>
      </c>
      <c r="F88" s="54"/>
      <c r="G88" s="50"/>
      <c r="H88" s="51"/>
      <c r="I88" s="51"/>
      <c r="J88" s="51"/>
      <c r="K88" s="51"/>
      <c r="L88" s="51"/>
      <c r="M88" s="51"/>
      <c r="N88" s="51"/>
      <c r="O88" s="53"/>
      <c r="P88" s="43"/>
      <c r="Q88" s="11"/>
      <c r="R88" s="11"/>
      <c r="S88" s="11"/>
      <c r="T88" s="11"/>
      <c r="U88" s="11"/>
      <c r="V88" s="11"/>
      <c r="W88" s="11"/>
      <c r="X88" s="11"/>
      <c r="Y88" s="11"/>
      <c r="Z88" s="11"/>
    </row>
    <row r="89" spans="1:26" ht="157.5" customHeight="1">
      <c r="A89" s="37" t="s">
        <v>706</v>
      </c>
      <c r="B89" s="39" t="s">
        <v>52</v>
      </c>
      <c r="C89" s="37" t="s">
        <v>708</v>
      </c>
      <c r="D89" s="39" t="s">
        <v>52</v>
      </c>
      <c r="E89" s="37" t="s">
        <v>710</v>
      </c>
      <c r="F89" s="54"/>
      <c r="G89" s="50"/>
      <c r="H89" s="51"/>
      <c r="I89" s="51"/>
      <c r="J89" s="51"/>
      <c r="K89" s="51"/>
      <c r="L89" s="51"/>
      <c r="M89" s="51"/>
      <c r="N89" s="51"/>
      <c r="O89" s="53"/>
      <c r="P89" s="43"/>
      <c r="Q89" s="11"/>
      <c r="R89" s="11"/>
      <c r="S89" s="11"/>
      <c r="T89" s="11"/>
      <c r="U89" s="11"/>
      <c r="V89" s="11"/>
      <c r="W89" s="11"/>
      <c r="X89" s="11"/>
      <c r="Y89" s="11"/>
      <c r="Z89" s="11"/>
    </row>
    <row r="90" spans="1:26" ht="47.25" customHeight="1">
      <c r="A90" s="37" t="s">
        <v>712</v>
      </c>
      <c r="B90" s="39" t="s">
        <v>52</v>
      </c>
      <c r="C90" s="37" t="s">
        <v>708</v>
      </c>
      <c r="D90" s="39" t="s">
        <v>52</v>
      </c>
      <c r="E90" s="37" t="s">
        <v>714</v>
      </c>
      <c r="F90" s="54"/>
      <c r="G90" s="50"/>
      <c r="H90" s="51"/>
      <c r="I90" s="51"/>
      <c r="J90" s="51"/>
      <c r="K90" s="51"/>
      <c r="L90" s="51"/>
      <c r="M90" s="51"/>
      <c r="N90" s="51"/>
      <c r="O90" s="53"/>
      <c r="P90" s="43"/>
      <c r="Q90" s="11"/>
      <c r="R90" s="11"/>
      <c r="S90" s="11"/>
      <c r="T90" s="11"/>
      <c r="U90" s="11"/>
      <c r="V90" s="11"/>
      <c r="W90" s="11"/>
      <c r="X90" s="11"/>
      <c r="Y90" s="11"/>
      <c r="Z90" s="11"/>
    </row>
    <row r="91" spans="1:26" ht="94.5" customHeight="1">
      <c r="A91" s="37" t="s">
        <v>715</v>
      </c>
      <c r="B91" s="39" t="s">
        <v>52</v>
      </c>
      <c r="C91" s="37" t="s">
        <v>716</v>
      </c>
      <c r="D91" s="39" t="s">
        <v>52</v>
      </c>
      <c r="E91" s="37" t="s">
        <v>718</v>
      </c>
      <c r="F91" s="54"/>
      <c r="G91" s="50"/>
      <c r="H91" s="51"/>
      <c r="I91" s="51"/>
      <c r="J91" s="51"/>
      <c r="K91" s="51"/>
      <c r="L91" s="51"/>
      <c r="M91" s="51"/>
      <c r="N91" s="51"/>
      <c r="O91" s="53"/>
      <c r="P91" s="43"/>
      <c r="Q91" s="11"/>
      <c r="R91" s="11"/>
      <c r="S91" s="11"/>
      <c r="T91" s="11"/>
      <c r="U91" s="11"/>
      <c r="V91" s="11"/>
      <c r="W91" s="11"/>
      <c r="X91" s="11"/>
      <c r="Y91" s="11"/>
      <c r="Z91" s="11"/>
    </row>
    <row r="92" spans="1:26" ht="47.25" customHeight="1">
      <c r="A92" s="37" t="s">
        <v>721</v>
      </c>
      <c r="B92" s="39" t="s">
        <v>52</v>
      </c>
      <c r="C92" s="37" t="s">
        <v>722</v>
      </c>
      <c r="D92" s="39" t="s">
        <v>52</v>
      </c>
      <c r="E92" s="37" t="s">
        <v>724</v>
      </c>
      <c r="F92" s="54"/>
      <c r="G92" s="50"/>
      <c r="H92" s="51"/>
      <c r="I92" s="51"/>
      <c r="J92" s="51"/>
      <c r="K92" s="51"/>
      <c r="L92" s="51"/>
      <c r="M92" s="51"/>
      <c r="N92" s="51"/>
      <c r="O92" s="53"/>
      <c r="P92" s="43"/>
      <c r="Q92" s="11"/>
      <c r="R92" s="11"/>
      <c r="S92" s="11"/>
      <c r="T92" s="11"/>
      <c r="U92" s="11"/>
      <c r="V92" s="11"/>
      <c r="W92" s="11"/>
      <c r="X92" s="11"/>
      <c r="Y92" s="11"/>
      <c r="Z92" s="11"/>
    </row>
    <row r="93" spans="1:26" ht="63" customHeight="1">
      <c r="A93" s="37" t="s">
        <v>727</v>
      </c>
      <c r="B93" s="39" t="s">
        <v>52</v>
      </c>
      <c r="C93" s="37" t="s">
        <v>728</v>
      </c>
      <c r="D93" s="39" t="s">
        <v>52</v>
      </c>
      <c r="E93" s="37" t="s">
        <v>730</v>
      </c>
      <c r="F93" s="54"/>
      <c r="G93" s="50"/>
      <c r="H93" s="51"/>
      <c r="I93" s="51"/>
      <c r="J93" s="51"/>
      <c r="K93" s="51"/>
      <c r="L93" s="51"/>
      <c r="M93" s="51"/>
      <c r="N93" s="51"/>
      <c r="O93" s="53"/>
      <c r="P93" s="43"/>
      <c r="Q93" s="11"/>
      <c r="R93" s="11"/>
      <c r="S93" s="11"/>
      <c r="T93" s="11"/>
      <c r="U93" s="11"/>
      <c r="V93" s="11"/>
      <c r="W93" s="11"/>
      <c r="X93" s="11"/>
      <c r="Y93" s="11"/>
      <c r="Z93" s="11"/>
    </row>
    <row r="94" spans="1:26" ht="15.75" customHeight="1">
      <c r="A94" s="37" t="s">
        <v>733</v>
      </c>
      <c r="B94" s="39" t="s">
        <v>52</v>
      </c>
      <c r="C94" s="37" t="s">
        <v>734</v>
      </c>
      <c r="D94" s="39" t="s">
        <v>52</v>
      </c>
      <c r="E94" s="37" t="s">
        <v>735</v>
      </c>
      <c r="F94" s="41"/>
      <c r="G94" s="50"/>
      <c r="H94" s="51"/>
      <c r="I94" s="51"/>
      <c r="J94" s="51"/>
      <c r="K94" s="51"/>
      <c r="L94" s="51"/>
      <c r="M94" s="51"/>
      <c r="N94" s="51"/>
      <c r="O94" s="53"/>
      <c r="P94" s="43"/>
      <c r="Q94" s="11"/>
      <c r="R94" s="11"/>
      <c r="S94" s="11"/>
      <c r="T94" s="11"/>
      <c r="U94" s="11"/>
      <c r="V94" s="11"/>
      <c r="W94" s="11"/>
      <c r="X94" s="11"/>
      <c r="Y94" s="11"/>
      <c r="Z94" s="11"/>
    </row>
    <row r="95" spans="1:26" ht="63" customHeight="1">
      <c r="A95" s="37" t="s">
        <v>739</v>
      </c>
      <c r="B95" s="39" t="s">
        <v>52</v>
      </c>
      <c r="C95" s="37" t="s">
        <v>740</v>
      </c>
      <c r="D95" s="39" t="s">
        <v>52</v>
      </c>
      <c r="E95" s="37" t="s">
        <v>741</v>
      </c>
      <c r="F95" s="54"/>
      <c r="G95" s="50"/>
      <c r="H95" s="51"/>
      <c r="I95" s="51"/>
      <c r="J95" s="51"/>
      <c r="K95" s="51"/>
      <c r="L95" s="51"/>
      <c r="M95" s="51"/>
      <c r="N95" s="51"/>
      <c r="O95" s="53"/>
      <c r="P95" s="43"/>
      <c r="Q95" s="11"/>
      <c r="R95" s="11"/>
      <c r="S95" s="11"/>
      <c r="T95" s="11"/>
      <c r="U95" s="11"/>
      <c r="V95" s="11"/>
      <c r="W95" s="11"/>
      <c r="X95" s="11"/>
      <c r="Y95" s="11"/>
      <c r="Z95" s="11"/>
    </row>
    <row r="96" spans="1:26" ht="47.25" customHeight="1">
      <c r="A96" s="37" t="s">
        <v>745</v>
      </c>
      <c r="B96" s="39" t="s">
        <v>52</v>
      </c>
      <c r="C96" s="37" t="s">
        <v>746</v>
      </c>
      <c r="D96" s="39" t="s">
        <v>52</v>
      </c>
      <c r="E96" s="37" t="s">
        <v>747</v>
      </c>
      <c r="F96" s="54"/>
      <c r="G96" s="50"/>
      <c r="H96" s="51"/>
      <c r="I96" s="51"/>
      <c r="J96" s="51"/>
      <c r="K96" s="51"/>
      <c r="L96" s="51"/>
      <c r="M96" s="51"/>
      <c r="N96" s="51"/>
      <c r="O96" s="53"/>
      <c r="P96" s="43"/>
      <c r="Q96" s="11"/>
      <c r="R96" s="11"/>
      <c r="S96" s="11"/>
      <c r="T96" s="11"/>
      <c r="U96" s="11"/>
      <c r="V96" s="11"/>
      <c r="W96" s="11"/>
      <c r="X96" s="11"/>
      <c r="Y96" s="11"/>
      <c r="Z96" s="11"/>
    </row>
    <row r="97" spans="1:26" ht="63" customHeight="1">
      <c r="A97" s="37" t="s">
        <v>750</v>
      </c>
      <c r="B97" s="39" t="s">
        <v>52</v>
      </c>
      <c r="C97" s="37" t="s">
        <v>751</v>
      </c>
      <c r="D97" s="39" t="s">
        <v>52</v>
      </c>
      <c r="E97" s="37" t="s">
        <v>752</v>
      </c>
      <c r="F97" s="54"/>
      <c r="G97" s="50"/>
      <c r="H97" s="51"/>
      <c r="I97" s="51"/>
      <c r="J97" s="51"/>
      <c r="K97" s="51"/>
      <c r="L97" s="51"/>
      <c r="M97" s="51"/>
      <c r="N97" s="51"/>
      <c r="O97" s="53"/>
      <c r="P97" s="43"/>
      <c r="Q97" s="11"/>
      <c r="R97" s="11"/>
      <c r="S97" s="11"/>
      <c r="T97" s="11"/>
      <c r="U97" s="11"/>
      <c r="V97" s="11"/>
      <c r="W97" s="11"/>
      <c r="X97" s="11"/>
      <c r="Y97" s="11"/>
      <c r="Z97" s="11"/>
    </row>
    <row r="98" spans="1:26" ht="15.75" customHeight="1">
      <c r="A98" s="37" t="s">
        <v>756</v>
      </c>
      <c r="B98" s="39" t="s">
        <v>52</v>
      </c>
      <c r="C98" s="37" t="s">
        <v>757</v>
      </c>
      <c r="D98" s="39" t="s">
        <v>52</v>
      </c>
      <c r="E98" s="37" t="s">
        <v>758</v>
      </c>
      <c r="F98" s="41"/>
      <c r="G98" s="50"/>
      <c r="H98" s="51"/>
      <c r="I98" s="51"/>
      <c r="J98" s="51"/>
      <c r="K98" s="51"/>
      <c r="L98" s="51"/>
      <c r="M98" s="51"/>
      <c r="N98" s="51"/>
      <c r="O98" s="51"/>
      <c r="P98" s="43"/>
      <c r="Q98" s="11"/>
      <c r="R98" s="11"/>
      <c r="S98" s="11"/>
      <c r="T98" s="11"/>
      <c r="U98" s="11"/>
      <c r="V98" s="11"/>
      <c r="W98" s="11"/>
      <c r="X98" s="11"/>
      <c r="Y98" s="11"/>
      <c r="Z98" s="11"/>
    </row>
    <row r="99" spans="1:26" ht="78.75" customHeight="1">
      <c r="A99" s="37" t="s">
        <v>762</v>
      </c>
      <c r="B99" s="39" t="s">
        <v>52</v>
      </c>
      <c r="C99" s="37" t="s">
        <v>763</v>
      </c>
      <c r="D99" s="39" t="s">
        <v>52</v>
      </c>
      <c r="E99" s="37" t="s">
        <v>764</v>
      </c>
      <c r="F99" s="54"/>
      <c r="G99" s="50"/>
      <c r="H99" s="51"/>
      <c r="I99" s="51"/>
      <c r="J99" s="51"/>
      <c r="K99" s="51"/>
      <c r="L99" s="51"/>
      <c r="M99" s="51"/>
      <c r="N99" s="51"/>
      <c r="O99" s="53"/>
      <c r="P99" s="43"/>
      <c r="Q99" s="11"/>
      <c r="R99" s="11"/>
      <c r="S99" s="11"/>
      <c r="T99" s="11"/>
      <c r="U99" s="11"/>
      <c r="V99" s="11"/>
      <c r="W99" s="11"/>
      <c r="X99" s="11"/>
      <c r="Y99" s="11"/>
      <c r="Z99" s="11"/>
    </row>
    <row r="100" spans="1:26" ht="47.25" customHeight="1">
      <c r="A100" s="37" t="s">
        <v>768</v>
      </c>
      <c r="B100" s="39" t="s">
        <v>52</v>
      </c>
      <c r="C100" s="37" t="s">
        <v>769</v>
      </c>
      <c r="D100" s="39" t="s">
        <v>52</v>
      </c>
      <c r="E100" s="37" t="s">
        <v>770</v>
      </c>
      <c r="F100" s="54"/>
      <c r="G100" s="50"/>
      <c r="H100" s="51"/>
      <c r="I100" s="51"/>
      <c r="J100" s="51"/>
      <c r="K100" s="51"/>
      <c r="L100" s="51"/>
      <c r="M100" s="51"/>
      <c r="N100" s="51"/>
      <c r="O100" s="53"/>
      <c r="P100" s="43"/>
      <c r="Q100" s="11"/>
      <c r="R100" s="11"/>
      <c r="S100" s="11"/>
      <c r="T100" s="11"/>
      <c r="U100" s="11"/>
      <c r="V100" s="11"/>
      <c r="W100" s="11"/>
      <c r="X100" s="11"/>
      <c r="Y100" s="11"/>
      <c r="Z100" s="11"/>
    </row>
    <row r="101" spans="1:26" ht="63" customHeight="1">
      <c r="A101" s="37" t="s">
        <v>774</v>
      </c>
      <c r="B101" s="39" t="s">
        <v>52</v>
      </c>
      <c r="C101" s="37" t="s">
        <v>775</v>
      </c>
      <c r="D101" s="39" t="s">
        <v>52</v>
      </c>
      <c r="E101" s="37" t="s">
        <v>776</v>
      </c>
      <c r="F101" s="54"/>
      <c r="G101" s="50"/>
      <c r="H101" s="51"/>
      <c r="I101" s="51"/>
      <c r="J101" s="51"/>
      <c r="K101" s="51"/>
      <c r="L101" s="51"/>
      <c r="M101" s="51"/>
      <c r="N101" s="51"/>
      <c r="O101" s="53"/>
      <c r="P101" s="43"/>
      <c r="Q101" s="11"/>
      <c r="R101" s="11"/>
      <c r="S101" s="11"/>
      <c r="T101" s="11"/>
      <c r="U101" s="11"/>
      <c r="V101" s="11"/>
      <c r="W101" s="11"/>
      <c r="X101" s="11"/>
      <c r="Y101" s="11"/>
      <c r="Z101" s="11"/>
    </row>
    <row r="102" spans="1:26" ht="15.75" customHeight="1">
      <c r="A102" s="37"/>
      <c r="B102" s="39"/>
      <c r="C102" s="41"/>
      <c r="D102" s="39"/>
      <c r="E102" s="54" t="s">
        <v>780</v>
      </c>
      <c r="F102" s="41"/>
      <c r="G102" s="50"/>
      <c r="H102" s="51"/>
      <c r="I102" s="51"/>
      <c r="J102" s="51"/>
      <c r="K102" s="51"/>
      <c r="L102" s="51"/>
      <c r="M102" s="51"/>
      <c r="N102" s="51"/>
      <c r="O102" s="51"/>
      <c r="P102" s="43"/>
      <c r="Q102" s="11"/>
      <c r="R102" s="11"/>
      <c r="S102" s="11"/>
      <c r="T102" s="11"/>
      <c r="U102" s="11"/>
      <c r="V102" s="11"/>
      <c r="W102" s="11"/>
      <c r="X102" s="11"/>
      <c r="Y102" s="11"/>
      <c r="Z102" s="11"/>
    </row>
    <row r="103" spans="1:26" ht="15.75" customHeight="1">
      <c r="A103" s="37"/>
      <c r="B103" s="39"/>
      <c r="C103" s="41"/>
      <c r="D103" s="39"/>
      <c r="E103" s="54"/>
      <c r="F103" s="41"/>
      <c r="G103" s="50"/>
      <c r="H103" s="51"/>
      <c r="I103" s="51"/>
      <c r="J103" s="51"/>
      <c r="K103" s="51"/>
      <c r="L103" s="51"/>
      <c r="M103" s="51"/>
      <c r="N103" s="51"/>
      <c r="O103" s="51"/>
      <c r="P103" s="43"/>
      <c r="Q103" s="11"/>
      <c r="R103" s="11"/>
      <c r="S103" s="11"/>
      <c r="T103" s="11"/>
      <c r="U103" s="11"/>
      <c r="V103" s="11"/>
      <c r="W103" s="11"/>
      <c r="X103" s="11"/>
      <c r="Y103" s="11"/>
      <c r="Z103" s="11"/>
    </row>
    <row r="104" spans="1:26" ht="15.75" customHeight="1">
      <c r="A104" s="37"/>
      <c r="B104" s="49"/>
      <c r="C104" s="41"/>
      <c r="D104" s="39"/>
      <c r="E104" s="54"/>
      <c r="F104" s="41"/>
      <c r="G104" s="50"/>
      <c r="H104" s="51"/>
      <c r="I104" s="51"/>
      <c r="J104" s="51"/>
      <c r="K104" s="51"/>
      <c r="L104" s="51"/>
      <c r="M104" s="51"/>
      <c r="N104" s="51"/>
      <c r="O104" s="51"/>
      <c r="P104" s="43"/>
      <c r="Q104" s="11"/>
      <c r="R104" s="11"/>
      <c r="S104" s="11"/>
      <c r="T104" s="11"/>
      <c r="U104" s="11"/>
      <c r="V104" s="11"/>
      <c r="W104" s="11"/>
      <c r="X104" s="11"/>
      <c r="Y104" s="11"/>
      <c r="Z104" s="11"/>
    </row>
    <row r="105" spans="1:26" ht="15.75" customHeight="1">
      <c r="A105" s="37"/>
      <c r="B105" s="39"/>
      <c r="C105" s="54" t="s">
        <v>780</v>
      </c>
      <c r="D105" s="39"/>
      <c r="E105" s="54" t="s">
        <v>780</v>
      </c>
      <c r="F105" s="41"/>
      <c r="G105" s="50"/>
      <c r="H105" s="51"/>
      <c r="I105" s="51"/>
      <c r="J105" s="51"/>
      <c r="K105" s="51"/>
      <c r="L105" s="51"/>
      <c r="M105" s="51"/>
      <c r="N105" s="51"/>
      <c r="O105" s="51"/>
      <c r="P105" s="43"/>
      <c r="Q105" s="11"/>
      <c r="R105" s="11"/>
      <c r="S105" s="11"/>
      <c r="T105" s="11"/>
      <c r="U105" s="11"/>
      <c r="V105" s="11"/>
      <c r="W105" s="11"/>
      <c r="X105" s="11"/>
      <c r="Y105" s="11"/>
      <c r="Z105" s="11"/>
    </row>
    <row r="106" spans="1:26" ht="15.75" customHeight="1">
      <c r="A106" s="37"/>
      <c r="B106" s="39"/>
      <c r="C106" s="54"/>
      <c r="D106" s="39"/>
      <c r="E106" s="54"/>
      <c r="F106" s="41"/>
      <c r="G106" s="50"/>
      <c r="H106" s="51"/>
      <c r="I106" s="51"/>
      <c r="J106" s="51"/>
      <c r="K106" s="51"/>
      <c r="L106" s="51"/>
      <c r="M106" s="51"/>
      <c r="N106" s="51"/>
      <c r="O106" s="51"/>
      <c r="P106" s="43"/>
      <c r="Q106" s="11"/>
      <c r="R106" s="11"/>
      <c r="S106" s="11"/>
      <c r="T106" s="11"/>
      <c r="U106" s="11"/>
      <c r="V106" s="11"/>
      <c r="W106" s="11"/>
      <c r="X106" s="11"/>
      <c r="Y106" s="11"/>
      <c r="Z106" s="11"/>
    </row>
    <row r="107" spans="1:26" ht="15.75" customHeight="1">
      <c r="A107" s="37"/>
      <c r="B107" s="39"/>
      <c r="C107" s="54"/>
      <c r="D107" s="39"/>
      <c r="E107" s="54"/>
      <c r="F107" s="41"/>
      <c r="G107" s="50"/>
      <c r="H107" s="51"/>
      <c r="I107" s="51"/>
      <c r="J107" s="51"/>
      <c r="K107" s="51"/>
      <c r="L107" s="51"/>
      <c r="M107" s="51"/>
      <c r="N107" s="51"/>
      <c r="O107" s="51"/>
      <c r="P107" s="43"/>
      <c r="Q107" s="11"/>
      <c r="R107" s="11"/>
      <c r="S107" s="11"/>
      <c r="T107" s="11"/>
      <c r="U107" s="11"/>
      <c r="V107" s="11"/>
      <c r="W107" s="11"/>
      <c r="X107" s="11"/>
      <c r="Y107" s="11"/>
      <c r="Z107" s="11"/>
    </row>
    <row r="108" spans="1:26" ht="15.75" customHeight="1">
      <c r="A108" s="37"/>
      <c r="B108" s="39"/>
      <c r="C108" s="41"/>
      <c r="D108" s="39"/>
      <c r="E108" s="54" t="s">
        <v>801</v>
      </c>
      <c r="F108" s="41"/>
      <c r="G108" s="50"/>
      <c r="H108" s="51"/>
      <c r="I108" s="51"/>
      <c r="J108" s="51"/>
      <c r="K108" s="51"/>
      <c r="L108" s="51"/>
      <c r="M108" s="51"/>
      <c r="N108" s="51"/>
      <c r="O108" s="51"/>
      <c r="P108" s="43"/>
      <c r="Q108" s="11"/>
      <c r="R108" s="11"/>
      <c r="S108" s="11"/>
      <c r="T108" s="11"/>
      <c r="U108" s="11"/>
      <c r="V108" s="11"/>
      <c r="W108" s="11"/>
      <c r="X108" s="11"/>
      <c r="Y108" s="11"/>
      <c r="Z108" s="11"/>
    </row>
    <row r="109" spans="1:26" ht="15.75" customHeight="1">
      <c r="A109" s="37"/>
      <c r="B109" s="39"/>
      <c r="C109" s="41"/>
      <c r="D109" s="39"/>
      <c r="E109" s="54"/>
      <c r="F109" s="41"/>
      <c r="G109" s="50"/>
      <c r="H109" s="51"/>
      <c r="I109" s="51"/>
      <c r="J109" s="51"/>
      <c r="K109" s="51"/>
      <c r="L109" s="51"/>
      <c r="M109" s="51"/>
      <c r="N109" s="51"/>
      <c r="O109" s="51"/>
      <c r="P109" s="43"/>
      <c r="Q109" s="11"/>
      <c r="R109" s="11"/>
      <c r="S109" s="11"/>
      <c r="T109" s="11"/>
      <c r="U109" s="11"/>
      <c r="V109" s="11"/>
      <c r="W109" s="11"/>
      <c r="X109" s="11"/>
      <c r="Y109" s="11"/>
      <c r="Z109" s="11"/>
    </row>
    <row r="110" spans="1:26" ht="15.75" customHeight="1">
      <c r="A110" s="37"/>
      <c r="B110" s="39"/>
      <c r="C110" s="41"/>
      <c r="D110" s="39"/>
      <c r="E110" s="54" t="s">
        <v>780</v>
      </c>
      <c r="F110" s="41"/>
      <c r="G110" s="50"/>
      <c r="H110" s="51"/>
      <c r="I110" s="51"/>
      <c r="J110" s="51"/>
      <c r="K110" s="51"/>
      <c r="L110" s="51"/>
      <c r="M110" s="51"/>
      <c r="N110" s="51"/>
      <c r="O110" s="51"/>
      <c r="P110" s="43"/>
      <c r="Q110" s="11"/>
      <c r="R110" s="11"/>
      <c r="S110" s="11"/>
      <c r="T110" s="11"/>
      <c r="U110" s="11"/>
      <c r="V110" s="11"/>
      <c r="W110" s="11"/>
      <c r="X110" s="11"/>
      <c r="Y110" s="11"/>
      <c r="Z110" s="11"/>
    </row>
    <row r="111" spans="1:26" ht="15.75" customHeight="1">
      <c r="A111" s="37"/>
      <c r="B111" s="39"/>
      <c r="C111" s="41"/>
      <c r="D111" s="39"/>
      <c r="E111" s="54"/>
      <c r="F111" s="41"/>
      <c r="G111" s="50"/>
      <c r="H111" s="51"/>
      <c r="I111" s="51"/>
      <c r="J111" s="51"/>
      <c r="K111" s="51"/>
      <c r="L111" s="51"/>
      <c r="M111" s="51"/>
      <c r="N111" s="51"/>
      <c r="O111" s="51"/>
      <c r="P111" s="43"/>
      <c r="Q111" s="11"/>
      <c r="R111" s="11"/>
      <c r="S111" s="11"/>
      <c r="T111" s="11"/>
      <c r="U111" s="11"/>
      <c r="V111" s="11"/>
      <c r="W111" s="11"/>
      <c r="X111" s="11"/>
      <c r="Y111" s="11"/>
      <c r="Z111" s="11"/>
    </row>
    <row r="112" spans="1:26" ht="15.75" customHeight="1">
      <c r="A112" s="37"/>
      <c r="B112" s="39"/>
      <c r="C112" s="41"/>
      <c r="D112" s="39"/>
      <c r="E112" s="54" t="s">
        <v>780</v>
      </c>
      <c r="F112" s="41"/>
      <c r="G112" s="50"/>
      <c r="H112" s="51"/>
      <c r="I112" s="51"/>
      <c r="J112" s="51"/>
      <c r="K112" s="51"/>
      <c r="L112" s="51"/>
      <c r="M112" s="51"/>
      <c r="N112" s="51"/>
      <c r="O112" s="51"/>
      <c r="P112" s="43"/>
      <c r="Q112" s="11"/>
      <c r="R112" s="11"/>
      <c r="S112" s="11"/>
      <c r="T112" s="11"/>
      <c r="U112" s="11"/>
      <c r="V112" s="11"/>
      <c r="W112" s="11"/>
      <c r="X112" s="11"/>
      <c r="Y112" s="11"/>
      <c r="Z112" s="11"/>
    </row>
    <row r="113" spans="1:26" ht="15.75" customHeight="1">
      <c r="A113" s="37"/>
      <c r="B113" s="39"/>
      <c r="C113" s="41"/>
      <c r="D113" s="39"/>
      <c r="E113" s="54"/>
      <c r="F113" s="41"/>
      <c r="G113" s="50"/>
      <c r="H113" s="51"/>
      <c r="I113" s="51"/>
      <c r="J113" s="51"/>
      <c r="K113" s="51"/>
      <c r="L113" s="51"/>
      <c r="M113" s="51"/>
      <c r="N113" s="51"/>
      <c r="O113" s="51"/>
      <c r="P113" s="43"/>
      <c r="Q113" s="11"/>
      <c r="R113" s="11"/>
      <c r="S113" s="11"/>
      <c r="T113" s="11"/>
      <c r="U113" s="11"/>
      <c r="V113" s="11"/>
      <c r="W113" s="11"/>
      <c r="X113" s="11"/>
      <c r="Y113" s="11"/>
      <c r="Z113" s="11"/>
    </row>
    <row r="114" spans="1:26" ht="15.75" customHeight="1">
      <c r="A114" s="37"/>
      <c r="B114" s="39"/>
      <c r="C114" s="41"/>
      <c r="D114" s="39"/>
      <c r="E114" s="41"/>
      <c r="F114" s="41"/>
      <c r="G114" s="50"/>
      <c r="H114" s="51"/>
      <c r="I114" s="51"/>
      <c r="J114" s="51"/>
      <c r="K114" s="51"/>
      <c r="L114" s="51"/>
      <c r="M114" s="51"/>
      <c r="N114" s="51"/>
      <c r="O114" s="51"/>
      <c r="P114" s="43"/>
      <c r="Q114" s="11"/>
      <c r="R114" s="11"/>
      <c r="S114" s="11"/>
      <c r="T114" s="11"/>
      <c r="U114" s="11"/>
      <c r="V114" s="11"/>
      <c r="W114" s="11"/>
      <c r="X114" s="11"/>
      <c r="Y114" s="11"/>
      <c r="Z114" s="11"/>
    </row>
    <row r="115" spans="1:26" ht="15.75" customHeight="1">
      <c r="A115" s="37"/>
      <c r="B115" s="39"/>
      <c r="C115" s="54"/>
      <c r="D115" s="39"/>
      <c r="E115" s="54"/>
      <c r="F115" s="41"/>
      <c r="G115" s="50"/>
      <c r="H115" s="51"/>
      <c r="I115" s="51"/>
      <c r="J115" s="51"/>
      <c r="K115" s="51"/>
      <c r="L115" s="51"/>
      <c r="M115" s="51"/>
      <c r="N115" s="51"/>
      <c r="O115" s="51"/>
      <c r="P115" s="43"/>
      <c r="Q115" s="11"/>
      <c r="R115" s="11"/>
      <c r="S115" s="11"/>
      <c r="T115" s="11"/>
      <c r="U115" s="11"/>
      <c r="V115" s="11"/>
      <c r="W115" s="11"/>
      <c r="X115" s="11"/>
      <c r="Y115" s="11"/>
      <c r="Z115" s="11"/>
    </row>
    <row r="116" spans="1:26" ht="15.75" customHeight="1">
      <c r="A116" s="37"/>
      <c r="B116" s="39"/>
      <c r="C116" s="54"/>
      <c r="D116" s="39"/>
      <c r="E116" s="54"/>
      <c r="F116" s="41"/>
      <c r="G116" s="50"/>
      <c r="H116" s="51"/>
      <c r="I116" s="51"/>
      <c r="J116" s="51"/>
      <c r="K116" s="51"/>
      <c r="L116" s="51"/>
      <c r="M116" s="51"/>
      <c r="N116" s="51"/>
      <c r="O116" s="51"/>
      <c r="P116" s="43"/>
      <c r="Q116" s="11"/>
      <c r="R116" s="11"/>
      <c r="S116" s="11"/>
      <c r="T116" s="11"/>
      <c r="U116" s="11"/>
      <c r="V116" s="11"/>
      <c r="W116" s="11"/>
      <c r="X116" s="11"/>
      <c r="Y116" s="11"/>
      <c r="Z116" s="11"/>
    </row>
    <row r="117" spans="1:26" ht="15.75" customHeight="1">
      <c r="A117" s="37"/>
      <c r="B117" s="39"/>
      <c r="C117" s="41"/>
      <c r="D117" s="39"/>
      <c r="E117" s="54"/>
      <c r="F117" s="41"/>
      <c r="G117" s="50"/>
      <c r="H117" s="51"/>
      <c r="I117" s="51"/>
      <c r="J117" s="51"/>
      <c r="K117" s="51"/>
      <c r="L117" s="51"/>
      <c r="M117" s="51"/>
      <c r="N117" s="51"/>
      <c r="O117" s="51"/>
      <c r="P117" s="43"/>
      <c r="Q117" s="11"/>
      <c r="R117" s="11"/>
      <c r="S117" s="11"/>
      <c r="T117" s="11"/>
      <c r="U117" s="11"/>
      <c r="V117" s="11"/>
      <c r="W117" s="11"/>
      <c r="X117" s="11"/>
      <c r="Y117" s="11"/>
      <c r="Z117" s="11"/>
    </row>
    <row r="118" spans="1:26" ht="15.75" customHeight="1">
      <c r="A118" s="37"/>
      <c r="B118" s="39"/>
      <c r="C118" s="54"/>
      <c r="D118" s="39"/>
      <c r="E118" s="54"/>
      <c r="F118" s="41"/>
      <c r="G118" s="50"/>
      <c r="H118" s="51"/>
      <c r="I118" s="51"/>
      <c r="J118" s="51"/>
      <c r="K118" s="51"/>
      <c r="L118" s="51"/>
      <c r="M118" s="51"/>
      <c r="N118" s="51"/>
      <c r="O118" s="51"/>
      <c r="P118" s="43"/>
      <c r="Q118" s="11"/>
      <c r="R118" s="11"/>
      <c r="S118" s="11"/>
      <c r="T118" s="11"/>
      <c r="U118" s="11"/>
      <c r="V118" s="11"/>
      <c r="W118" s="11"/>
      <c r="X118" s="11"/>
      <c r="Y118" s="11"/>
      <c r="Z118" s="11"/>
    </row>
    <row r="119" spans="1:26" ht="15.75" customHeight="1">
      <c r="A119" s="37"/>
      <c r="B119" s="39"/>
      <c r="C119" s="41"/>
      <c r="D119" s="39"/>
      <c r="E119" s="54"/>
      <c r="F119" s="41"/>
      <c r="G119" s="50"/>
      <c r="H119" s="51"/>
      <c r="I119" s="51"/>
      <c r="J119" s="51"/>
      <c r="K119" s="51"/>
      <c r="L119" s="51"/>
      <c r="M119" s="51"/>
      <c r="N119" s="51"/>
      <c r="O119" s="51"/>
      <c r="P119" s="43"/>
      <c r="Q119" s="11"/>
      <c r="R119" s="11"/>
      <c r="S119" s="11"/>
      <c r="T119" s="11"/>
      <c r="U119" s="11"/>
      <c r="V119" s="11"/>
      <c r="W119" s="11"/>
      <c r="X119" s="11"/>
      <c r="Y119" s="11"/>
      <c r="Z119" s="11"/>
    </row>
    <row r="120" spans="1:26" ht="15.75" customHeight="1">
      <c r="A120" s="37"/>
      <c r="B120" s="39"/>
      <c r="C120" s="41"/>
      <c r="D120" s="39"/>
      <c r="E120" s="54"/>
      <c r="F120" s="41"/>
      <c r="G120" s="50"/>
      <c r="H120" s="51"/>
      <c r="I120" s="51"/>
      <c r="J120" s="51"/>
      <c r="K120" s="51"/>
      <c r="L120" s="51"/>
      <c r="M120" s="51"/>
      <c r="N120" s="51"/>
      <c r="O120" s="51"/>
      <c r="P120" s="43"/>
      <c r="Q120" s="11"/>
      <c r="R120" s="11"/>
      <c r="S120" s="11"/>
      <c r="T120" s="11"/>
      <c r="U120" s="11"/>
      <c r="V120" s="11"/>
      <c r="W120" s="11"/>
      <c r="X120" s="11"/>
      <c r="Y120" s="11"/>
      <c r="Z120" s="11"/>
    </row>
    <row r="121" spans="1:26" ht="15.75" customHeight="1">
      <c r="A121" s="37"/>
      <c r="B121" s="39"/>
      <c r="C121" s="41"/>
      <c r="D121" s="39"/>
      <c r="E121" s="54"/>
      <c r="F121" s="41"/>
      <c r="G121" s="50"/>
      <c r="H121" s="51"/>
      <c r="I121" s="51"/>
      <c r="J121" s="51"/>
      <c r="K121" s="51"/>
      <c r="L121" s="51"/>
      <c r="M121" s="51"/>
      <c r="N121" s="51"/>
      <c r="O121" s="51"/>
      <c r="P121" s="43"/>
      <c r="Q121" s="11"/>
      <c r="R121" s="11"/>
      <c r="S121" s="11"/>
      <c r="T121" s="11"/>
      <c r="U121" s="11"/>
      <c r="V121" s="11"/>
      <c r="W121" s="11"/>
      <c r="X121" s="11"/>
      <c r="Y121" s="11"/>
      <c r="Z121" s="11"/>
    </row>
    <row r="122" spans="1:26" ht="15.75" customHeight="1">
      <c r="A122" s="37"/>
      <c r="B122" s="39"/>
      <c r="C122" s="41"/>
      <c r="D122" s="39"/>
      <c r="E122" s="54"/>
      <c r="F122" s="41"/>
      <c r="G122" s="50"/>
      <c r="H122" s="51"/>
      <c r="I122" s="51"/>
      <c r="J122" s="51"/>
      <c r="K122" s="51"/>
      <c r="L122" s="51"/>
      <c r="M122" s="51"/>
      <c r="N122" s="51"/>
      <c r="O122" s="51"/>
      <c r="P122" s="43"/>
      <c r="Q122" s="11"/>
      <c r="R122" s="11"/>
      <c r="S122" s="11"/>
      <c r="T122" s="11"/>
      <c r="U122" s="11"/>
      <c r="V122" s="11"/>
      <c r="W122" s="11"/>
      <c r="X122" s="11"/>
      <c r="Y122" s="11"/>
      <c r="Z122" s="11"/>
    </row>
    <row r="123" spans="1:26" ht="15.75" customHeight="1">
      <c r="A123" s="37"/>
      <c r="B123" s="39"/>
      <c r="C123" s="41"/>
      <c r="D123" s="39"/>
      <c r="E123" s="41"/>
      <c r="F123" s="41"/>
      <c r="G123" s="50"/>
      <c r="H123" s="51"/>
      <c r="I123" s="51"/>
      <c r="J123" s="51"/>
      <c r="K123" s="51"/>
      <c r="L123" s="51"/>
      <c r="M123" s="51"/>
      <c r="N123" s="51"/>
      <c r="O123" s="51"/>
      <c r="P123" s="43"/>
      <c r="Q123" s="11"/>
      <c r="R123" s="11"/>
      <c r="S123" s="11"/>
      <c r="T123" s="11"/>
      <c r="U123" s="11"/>
      <c r="V123" s="11"/>
      <c r="W123" s="11"/>
      <c r="X123" s="11"/>
      <c r="Y123" s="11"/>
      <c r="Z123" s="11"/>
    </row>
    <row r="124" spans="1:26" ht="15.75" customHeight="1">
      <c r="A124" s="37"/>
      <c r="B124" s="39"/>
      <c r="C124" s="41"/>
      <c r="D124" s="39"/>
      <c r="E124" s="54"/>
      <c r="F124" s="41"/>
      <c r="G124" s="50"/>
      <c r="H124" s="51"/>
      <c r="I124" s="51"/>
      <c r="J124" s="51"/>
      <c r="K124" s="51"/>
      <c r="L124" s="51"/>
      <c r="M124" s="51"/>
      <c r="N124" s="51"/>
      <c r="O124" s="51"/>
      <c r="P124" s="43"/>
      <c r="Q124" s="11"/>
      <c r="R124" s="11"/>
      <c r="S124" s="11"/>
      <c r="T124" s="11"/>
      <c r="U124" s="11"/>
      <c r="V124" s="11"/>
      <c r="W124" s="11"/>
      <c r="X124" s="11"/>
      <c r="Y124" s="11"/>
      <c r="Z124" s="11"/>
    </row>
    <row r="125" spans="1:26" ht="15.75" customHeight="1">
      <c r="A125" s="37"/>
      <c r="B125" s="39"/>
      <c r="C125" s="41"/>
      <c r="D125" s="39"/>
      <c r="E125" s="54"/>
      <c r="F125" s="41"/>
      <c r="G125" s="50"/>
      <c r="H125" s="51"/>
      <c r="I125" s="51"/>
      <c r="J125" s="51"/>
      <c r="K125" s="51"/>
      <c r="L125" s="51"/>
      <c r="M125" s="51"/>
      <c r="N125" s="51"/>
      <c r="O125" s="51"/>
      <c r="P125" s="43"/>
      <c r="Q125" s="11"/>
      <c r="R125" s="11"/>
      <c r="S125" s="11"/>
      <c r="T125" s="11"/>
      <c r="U125" s="11"/>
      <c r="V125" s="11"/>
      <c r="W125" s="11"/>
      <c r="X125" s="11"/>
      <c r="Y125" s="11"/>
      <c r="Z125" s="11"/>
    </row>
    <row r="126" spans="1:26" ht="15.75" customHeight="1">
      <c r="A126" s="37"/>
      <c r="B126" s="39"/>
      <c r="C126" s="54"/>
      <c r="D126" s="39"/>
      <c r="E126" s="54"/>
      <c r="F126" s="41"/>
      <c r="G126" s="50"/>
      <c r="H126" s="51"/>
      <c r="I126" s="51"/>
      <c r="J126" s="51"/>
      <c r="K126" s="51"/>
      <c r="L126" s="51"/>
      <c r="M126" s="51"/>
      <c r="N126" s="51"/>
      <c r="O126" s="51"/>
      <c r="P126" s="43"/>
      <c r="Q126" s="11"/>
      <c r="R126" s="11"/>
      <c r="S126" s="11"/>
      <c r="T126" s="11"/>
      <c r="U126" s="11"/>
      <c r="V126" s="11"/>
      <c r="W126" s="11"/>
      <c r="X126" s="11"/>
      <c r="Y126" s="11"/>
      <c r="Z126" s="11"/>
    </row>
    <row r="127" spans="1:26" ht="15.75" customHeight="1">
      <c r="A127" s="37"/>
      <c r="B127" s="39"/>
      <c r="C127" s="41"/>
      <c r="D127" s="39"/>
      <c r="E127" s="54"/>
      <c r="F127" s="41"/>
      <c r="G127" s="50"/>
      <c r="H127" s="51"/>
      <c r="I127" s="51"/>
      <c r="J127" s="51"/>
      <c r="K127" s="51"/>
      <c r="L127" s="51"/>
      <c r="M127" s="51"/>
      <c r="N127" s="51"/>
      <c r="O127" s="51"/>
      <c r="P127" s="43"/>
      <c r="Q127" s="11"/>
      <c r="R127" s="11"/>
      <c r="S127" s="11"/>
      <c r="T127" s="11"/>
      <c r="U127" s="11"/>
      <c r="V127" s="11"/>
      <c r="W127" s="11"/>
      <c r="X127" s="11"/>
      <c r="Y127" s="11"/>
      <c r="Z127" s="11"/>
    </row>
    <row r="128" spans="1:26" ht="15.75" customHeight="1">
      <c r="A128" s="37"/>
      <c r="B128" s="39"/>
      <c r="C128" s="41"/>
      <c r="D128" s="39"/>
      <c r="E128" s="54"/>
      <c r="F128" s="41"/>
      <c r="G128" s="50"/>
      <c r="H128" s="51"/>
      <c r="I128" s="51"/>
      <c r="J128" s="51"/>
      <c r="K128" s="51"/>
      <c r="L128" s="51"/>
      <c r="M128" s="51"/>
      <c r="N128" s="51"/>
      <c r="O128" s="51"/>
      <c r="P128" s="43"/>
      <c r="Q128" s="11"/>
      <c r="R128" s="11"/>
      <c r="S128" s="11"/>
      <c r="T128" s="11"/>
      <c r="U128" s="11"/>
      <c r="V128" s="11"/>
      <c r="W128" s="11"/>
      <c r="X128" s="11"/>
      <c r="Y128" s="11"/>
      <c r="Z128" s="11"/>
    </row>
    <row r="129" spans="1:26" ht="15.75" customHeight="1">
      <c r="A129" s="37"/>
      <c r="B129" s="39"/>
      <c r="C129" s="41"/>
      <c r="D129" s="39"/>
      <c r="E129" s="54"/>
      <c r="F129" s="41"/>
      <c r="G129" s="50"/>
      <c r="H129" s="51"/>
      <c r="I129" s="51"/>
      <c r="J129" s="51"/>
      <c r="K129" s="51"/>
      <c r="L129" s="51"/>
      <c r="M129" s="51"/>
      <c r="N129" s="51"/>
      <c r="O129" s="51"/>
      <c r="P129" s="43"/>
      <c r="Q129" s="11"/>
      <c r="R129" s="11"/>
      <c r="S129" s="11"/>
      <c r="T129" s="11"/>
      <c r="U129" s="11"/>
      <c r="V129" s="11"/>
      <c r="W129" s="11"/>
      <c r="X129" s="11"/>
      <c r="Y129" s="11"/>
      <c r="Z129" s="11"/>
    </row>
    <row r="130" spans="1:26" ht="15.75" customHeight="1">
      <c r="A130" s="37"/>
      <c r="B130" s="39"/>
      <c r="C130" s="41"/>
      <c r="D130" s="39"/>
      <c r="E130" s="41"/>
      <c r="F130" s="41"/>
      <c r="G130" s="50"/>
      <c r="H130" s="51"/>
      <c r="I130" s="51"/>
      <c r="J130" s="51"/>
      <c r="K130" s="51"/>
      <c r="L130" s="51"/>
      <c r="M130" s="51"/>
      <c r="N130" s="51"/>
      <c r="O130" s="51"/>
      <c r="P130" s="43"/>
      <c r="Q130" s="11"/>
      <c r="R130" s="11"/>
      <c r="S130" s="11"/>
      <c r="T130" s="11"/>
      <c r="U130" s="11"/>
      <c r="V130" s="11"/>
      <c r="W130" s="11"/>
      <c r="X130" s="11"/>
      <c r="Y130" s="11"/>
      <c r="Z130" s="11"/>
    </row>
    <row r="131" spans="1:26" ht="15.75" customHeight="1">
      <c r="A131" s="37"/>
      <c r="B131" s="39"/>
      <c r="C131" s="54"/>
      <c r="D131" s="39"/>
      <c r="E131" s="54"/>
      <c r="F131" s="41"/>
      <c r="G131" s="50"/>
      <c r="H131" s="51"/>
      <c r="I131" s="51"/>
      <c r="J131" s="51"/>
      <c r="K131" s="51"/>
      <c r="L131" s="51"/>
      <c r="M131" s="51"/>
      <c r="N131" s="51"/>
      <c r="O131" s="51"/>
      <c r="P131" s="43"/>
      <c r="Q131" s="11"/>
      <c r="R131" s="11"/>
      <c r="S131" s="11"/>
      <c r="T131" s="11"/>
      <c r="U131" s="11"/>
      <c r="V131" s="11"/>
      <c r="W131" s="11"/>
      <c r="X131" s="11"/>
      <c r="Y131" s="11"/>
      <c r="Z131" s="11"/>
    </row>
    <row r="132" spans="1:26" ht="15.75" customHeight="1">
      <c r="A132" s="37"/>
      <c r="B132" s="39"/>
      <c r="C132" s="41"/>
      <c r="D132" s="39"/>
      <c r="E132" s="54"/>
      <c r="F132" s="41"/>
      <c r="G132" s="50"/>
      <c r="H132" s="51"/>
      <c r="I132" s="51"/>
      <c r="J132" s="51"/>
      <c r="K132" s="51"/>
      <c r="L132" s="51"/>
      <c r="M132" s="51"/>
      <c r="N132" s="51"/>
      <c r="O132" s="51"/>
      <c r="P132" s="43"/>
      <c r="Q132" s="11"/>
      <c r="R132" s="11"/>
      <c r="S132" s="11"/>
      <c r="T132" s="11"/>
      <c r="U132" s="11"/>
      <c r="V132" s="11"/>
      <c r="W132" s="11"/>
      <c r="X132" s="11"/>
      <c r="Y132" s="11"/>
      <c r="Z132" s="11"/>
    </row>
    <row r="133" spans="1:26" ht="15.75" customHeight="1">
      <c r="A133" s="37"/>
      <c r="B133" s="39"/>
      <c r="C133" s="41"/>
      <c r="D133" s="39"/>
      <c r="E133" s="41"/>
      <c r="F133" s="41"/>
      <c r="G133" s="50"/>
      <c r="H133" s="51"/>
      <c r="I133" s="51"/>
      <c r="J133" s="51"/>
      <c r="K133" s="51"/>
      <c r="L133" s="51"/>
      <c r="M133" s="51"/>
      <c r="N133" s="51"/>
      <c r="O133" s="51"/>
      <c r="P133" s="43"/>
      <c r="Q133" s="11"/>
      <c r="R133" s="11"/>
      <c r="S133" s="11"/>
      <c r="T133" s="11"/>
      <c r="U133" s="11"/>
      <c r="V133" s="11"/>
      <c r="W133" s="11"/>
      <c r="X133" s="11"/>
      <c r="Y133" s="11"/>
      <c r="Z133" s="11"/>
    </row>
    <row r="134" spans="1:26" ht="15.75" customHeight="1">
      <c r="A134" s="37"/>
      <c r="B134" s="39"/>
      <c r="C134" s="41"/>
      <c r="D134" s="39"/>
      <c r="E134" s="54"/>
      <c r="F134" s="41"/>
      <c r="G134" s="50"/>
      <c r="H134" s="51"/>
      <c r="I134" s="51"/>
      <c r="J134" s="51"/>
      <c r="K134" s="51"/>
      <c r="L134" s="51"/>
      <c r="M134" s="51"/>
      <c r="N134" s="51"/>
      <c r="O134" s="51"/>
      <c r="P134" s="43"/>
      <c r="Q134" s="11"/>
      <c r="R134" s="11"/>
      <c r="S134" s="11"/>
      <c r="T134" s="11"/>
      <c r="U134" s="11"/>
      <c r="V134" s="11"/>
      <c r="W134" s="11"/>
      <c r="X134" s="11"/>
      <c r="Y134" s="11"/>
      <c r="Z134" s="11"/>
    </row>
    <row r="135" spans="1:26" ht="15.75" customHeight="1">
      <c r="A135" s="37"/>
      <c r="B135" s="39"/>
      <c r="C135" s="41"/>
      <c r="D135" s="39"/>
      <c r="E135" s="54"/>
      <c r="F135" s="41"/>
      <c r="G135" s="50"/>
      <c r="H135" s="51"/>
      <c r="I135" s="51"/>
      <c r="J135" s="51"/>
      <c r="K135" s="51"/>
      <c r="L135" s="51"/>
      <c r="M135" s="51"/>
      <c r="N135" s="51"/>
      <c r="O135" s="51"/>
      <c r="P135" s="43"/>
      <c r="Q135" s="11"/>
      <c r="R135" s="11"/>
      <c r="S135" s="11"/>
      <c r="T135" s="11"/>
      <c r="U135" s="11"/>
      <c r="V135" s="11"/>
      <c r="W135" s="11"/>
      <c r="X135" s="11"/>
      <c r="Y135" s="11"/>
      <c r="Z135" s="11"/>
    </row>
    <row r="136" spans="1:26" ht="15.75" customHeight="1">
      <c r="A136" s="37"/>
      <c r="B136" s="39"/>
      <c r="C136" s="41"/>
      <c r="D136" s="39"/>
      <c r="E136" s="54"/>
      <c r="F136" s="41"/>
      <c r="G136" s="50"/>
      <c r="H136" s="51"/>
      <c r="I136" s="51"/>
      <c r="J136" s="51"/>
      <c r="K136" s="51"/>
      <c r="L136" s="51"/>
      <c r="M136" s="51"/>
      <c r="N136" s="51"/>
      <c r="O136" s="51"/>
      <c r="P136" s="43"/>
      <c r="Q136" s="11"/>
      <c r="R136" s="11"/>
      <c r="S136" s="11"/>
      <c r="T136" s="11"/>
      <c r="U136" s="11"/>
      <c r="V136" s="11"/>
      <c r="W136" s="11"/>
      <c r="X136" s="11"/>
      <c r="Y136" s="11"/>
      <c r="Z136" s="11"/>
    </row>
    <row r="137" spans="1:26" ht="15.75" customHeight="1">
      <c r="A137" s="37"/>
      <c r="B137" s="39"/>
      <c r="C137" s="41"/>
      <c r="D137" s="39"/>
      <c r="E137" s="41"/>
      <c r="F137" s="41"/>
      <c r="G137" s="50"/>
      <c r="H137" s="51"/>
      <c r="I137" s="51"/>
      <c r="J137" s="51"/>
      <c r="K137" s="51"/>
      <c r="L137" s="51"/>
      <c r="M137" s="51"/>
      <c r="N137" s="51"/>
      <c r="O137" s="51"/>
      <c r="P137" s="43"/>
      <c r="Q137" s="11"/>
      <c r="R137" s="11"/>
      <c r="S137" s="11"/>
      <c r="T137" s="11"/>
      <c r="U137" s="11"/>
      <c r="V137" s="11"/>
      <c r="W137" s="11"/>
      <c r="X137" s="11"/>
      <c r="Y137" s="11"/>
      <c r="Z137" s="11"/>
    </row>
    <row r="138" spans="1:26" ht="15.75" customHeight="1">
      <c r="A138" s="37"/>
      <c r="B138" s="39"/>
      <c r="C138" s="41"/>
      <c r="D138" s="39"/>
      <c r="E138" s="54"/>
      <c r="F138" s="41"/>
      <c r="G138" s="50"/>
      <c r="H138" s="51"/>
      <c r="I138" s="51"/>
      <c r="J138" s="51"/>
      <c r="K138" s="51"/>
      <c r="L138" s="51"/>
      <c r="M138" s="51"/>
      <c r="N138" s="51"/>
      <c r="O138" s="51"/>
      <c r="P138" s="43"/>
      <c r="Q138" s="11"/>
      <c r="R138" s="11"/>
      <c r="S138" s="11"/>
      <c r="T138" s="11"/>
      <c r="U138" s="11"/>
      <c r="V138" s="11"/>
      <c r="W138" s="11"/>
      <c r="X138" s="11"/>
      <c r="Y138" s="11"/>
      <c r="Z138" s="11"/>
    </row>
    <row r="139" spans="1:26" ht="15.75" customHeight="1">
      <c r="A139" s="37"/>
      <c r="B139" s="39"/>
      <c r="C139" s="41"/>
      <c r="D139" s="39"/>
      <c r="E139" s="41"/>
      <c r="F139" s="41"/>
      <c r="G139" s="50"/>
      <c r="H139" s="51"/>
      <c r="I139" s="51"/>
      <c r="J139" s="51"/>
      <c r="K139" s="51"/>
      <c r="L139" s="51"/>
      <c r="M139" s="51"/>
      <c r="N139" s="51"/>
      <c r="O139" s="51"/>
      <c r="P139" s="43"/>
      <c r="Q139" s="11"/>
      <c r="R139" s="11"/>
      <c r="S139" s="11"/>
      <c r="T139" s="11"/>
      <c r="U139" s="11"/>
      <c r="V139" s="11"/>
      <c r="W139" s="11"/>
      <c r="X139" s="11"/>
      <c r="Y139" s="11"/>
      <c r="Z139" s="11"/>
    </row>
    <row r="140" spans="1:26" ht="15.75" customHeight="1">
      <c r="A140" s="37"/>
      <c r="B140" s="39"/>
      <c r="C140" s="41"/>
      <c r="D140" s="39"/>
      <c r="E140" s="54"/>
      <c r="F140" s="41"/>
      <c r="G140" s="50"/>
      <c r="H140" s="51"/>
      <c r="I140" s="51"/>
      <c r="J140" s="51"/>
      <c r="K140" s="51"/>
      <c r="L140" s="51"/>
      <c r="M140" s="51"/>
      <c r="N140" s="51"/>
      <c r="O140" s="51"/>
      <c r="P140" s="43"/>
      <c r="Q140" s="11"/>
      <c r="R140" s="11"/>
      <c r="S140" s="11"/>
      <c r="T140" s="11"/>
      <c r="U140" s="11"/>
      <c r="V140" s="11"/>
      <c r="W140" s="11"/>
      <c r="X140" s="11"/>
      <c r="Y140" s="11"/>
      <c r="Z140" s="11"/>
    </row>
    <row r="141" spans="1:26" ht="15.75" customHeight="1">
      <c r="A141" s="37"/>
      <c r="B141" s="39"/>
      <c r="C141" s="41"/>
      <c r="D141" s="39"/>
      <c r="E141" s="54"/>
      <c r="F141" s="41"/>
      <c r="G141" s="50"/>
      <c r="H141" s="51"/>
      <c r="I141" s="51"/>
      <c r="J141" s="51"/>
      <c r="K141" s="51"/>
      <c r="L141" s="51"/>
      <c r="M141" s="51"/>
      <c r="N141" s="51"/>
      <c r="O141" s="51"/>
      <c r="P141" s="43"/>
      <c r="Q141" s="11"/>
      <c r="R141" s="11"/>
      <c r="S141" s="11"/>
      <c r="T141" s="11"/>
      <c r="U141" s="11"/>
      <c r="V141" s="11"/>
      <c r="W141" s="11"/>
      <c r="X141" s="11"/>
      <c r="Y141" s="11"/>
      <c r="Z141" s="11"/>
    </row>
    <row r="142" spans="1:26" ht="15.75" customHeight="1">
      <c r="A142" s="37"/>
      <c r="B142" s="39"/>
      <c r="C142" s="54"/>
      <c r="D142" s="39"/>
      <c r="E142" s="54"/>
      <c r="F142" s="41"/>
      <c r="G142" s="50"/>
      <c r="H142" s="51"/>
      <c r="I142" s="51"/>
      <c r="J142" s="51"/>
      <c r="K142" s="51"/>
      <c r="L142" s="51"/>
      <c r="M142" s="51"/>
      <c r="N142" s="51"/>
      <c r="O142" s="51"/>
      <c r="P142" s="43"/>
      <c r="Q142" s="11"/>
      <c r="R142" s="11"/>
      <c r="S142" s="11"/>
      <c r="T142" s="11"/>
      <c r="U142" s="11"/>
      <c r="V142" s="11"/>
      <c r="W142" s="11"/>
      <c r="X142" s="11"/>
      <c r="Y142" s="11"/>
      <c r="Z142" s="11"/>
    </row>
    <row r="143" spans="1:26" ht="15.75" customHeight="1">
      <c r="A143" s="37"/>
      <c r="B143" s="39"/>
      <c r="C143" s="41"/>
      <c r="D143" s="39"/>
      <c r="E143" s="54"/>
      <c r="F143" s="41"/>
      <c r="G143" s="50"/>
      <c r="H143" s="51"/>
      <c r="I143" s="51"/>
      <c r="J143" s="51"/>
      <c r="K143" s="51"/>
      <c r="L143" s="51"/>
      <c r="M143" s="51"/>
      <c r="N143" s="51"/>
      <c r="O143" s="51"/>
      <c r="P143" s="43"/>
      <c r="Q143" s="11"/>
      <c r="R143" s="11"/>
      <c r="S143" s="11"/>
      <c r="T143" s="11"/>
      <c r="U143" s="11"/>
      <c r="V143" s="11"/>
      <c r="W143" s="11"/>
      <c r="X143" s="11"/>
      <c r="Y143" s="11"/>
      <c r="Z143" s="11"/>
    </row>
    <row r="144" spans="1:26" ht="15.75" customHeight="1">
      <c r="A144" s="37"/>
      <c r="B144" s="39"/>
      <c r="C144" s="41"/>
      <c r="D144" s="39"/>
      <c r="E144" s="54" t="s">
        <v>780</v>
      </c>
      <c r="F144" s="41"/>
      <c r="G144" s="50"/>
      <c r="H144" s="51"/>
      <c r="I144" s="51"/>
      <c r="J144" s="51"/>
      <c r="K144" s="51"/>
      <c r="L144" s="51"/>
      <c r="M144" s="51"/>
      <c r="N144" s="51"/>
      <c r="O144" s="51"/>
      <c r="P144" s="43"/>
      <c r="Q144" s="11"/>
      <c r="R144" s="11"/>
      <c r="S144" s="11"/>
      <c r="T144" s="11"/>
      <c r="U144" s="11"/>
      <c r="V144" s="11"/>
      <c r="W144" s="11"/>
      <c r="X144" s="11"/>
      <c r="Y144" s="11"/>
      <c r="Z144" s="11"/>
    </row>
    <row r="145" spans="1:26" ht="15.75" customHeight="1">
      <c r="A145" s="37"/>
      <c r="B145" s="39"/>
      <c r="C145" s="41"/>
      <c r="D145" s="39"/>
      <c r="E145" s="54"/>
      <c r="F145" s="41"/>
      <c r="G145" s="50"/>
      <c r="H145" s="51"/>
      <c r="I145" s="51"/>
      <c r="J145" s="51"/>
      <c r="K145" s="51"/>
      <c r="L145" s="51"/>
      <c r="M145" s="51"/>
      <c r="N145" s="51"/>
      <c r="O145" s="51"/>
      <c r="P145" s="43"/>
      <c r="Q145" s="11"/>
      <c r="R145" s="11"/>
      <c r="S145" s="11"/>
      <c r="T145" s="11"/>
      <c r="U145" s="11"/>
      <c r="V145" s="11"/>
      <c r="W145" s="11"/>
      <c r="X145" s="11"/>
      <c r="Y145" s="11"/>
      <c r="Z145" s="11"/>
    </row>
    <row r="146" spans="1:26" ht="15.75" customHeight="1">
      <c r="A146" s="37"/>
      <c r="B146" s="39"/>
      <c r="C146" s="41"/>
      <c r="D146" s="39"/>
      <c r="E146" s="54"/>
      <c r="F146" s="41"/>
      <c r="G146" s="50"/>
      <c r="H146" s="51"/>
      <c r="I146" s="51"/>
      <c r="J146" s="51"/>
      <c r="K146" s="51"/>
      <c r="L146" s="51"/>
      <c r="M146" s="51"/>
      <c r="N146" s="51"/>
      <c r="O146" s="51"/>
      <c r="P146" s="43"/>
      <c r="Q146" s="11"/>
      <c r="R146" s="11"/>
      <c r="S146" s="11"/>
      <c r="T146" s="11"/>
      <c r="U146" s="11"/>
      <c r="V146" s="11"/>
      <c r="W146" s="11"/>
      <c r="X146" s="11"/>
      <c r="Y146" s="11"/>
      <c r="Z146" s="11"/>
    </row>
    <row r="147" spans="1:26" ht="15.75" customHeight="1">
      <c r="A147" s="37"/>
      <c r="B147" s="39"/>
      <c r="C147" s="41"/>
      <c r="D147" s="39"/>
      <c r="E147" s="54"/>
      <c r="F147" s="41"/>
      <c r="G147" s="50"/>
      <c r="H147" s="51"/>
      <c r="I147" s="51"/>
      <c r="J147" s="51"/>
      <c r="K147" s="51"/>
      <c r="L147" s="51"/>
      <c r="M147" s="51"/>
      <c r="N147" s="51"/>
      <c r="O147" s="51"/>
      <c r="P147" s="43"/>
      <c r="Q147" s="11"/>
      <c r="R147" s="11"/>
      <c r="S147" s="11"/>
      <c r="T147" s="11"/>
      <c r="U147" s="11"/>
      <c r="V147" s="11"/>
      <c r="W147" s="11"/>
      <c r="X147" s="11"/>
      <c r="Y147" s="11"/>
      <c r="Z147" s="11"/>
    </row>
    <row r="148" spans="1:26" ht="15.75" customHeight="1">
      <c r="A148" s="37"/>
      <c r="B148" s="39"/>
      <c r="C148" s="41"/>
      <c r="D148" s="39"/>
      <c r="E148" s="54"/>
      <c r="F148" s="41"/>
      <c r="G148" s="50"/>
      <c r="H148" s="51"/>
      <c r="I148" s="51"/>
      <c r="J148" s="51"/>
      <c r="K148" s="51"/>
      <c r="L148" s="51"/>
      <c r="M148" s="51"/>
      <c r="N148" s="51"/>
      <c r="O148" s="51"/>
      <c r="P148" s="43"/>
      <c r="Q148" s="11"/>
      <c r="R148" s="11"/>
      <c r="S148" s="11"/>
      <c r="T148" s="11"/>
      <c r="U148" s="11"/>
      <c r="V148" s="11"/>
      <c r="W148" s="11"/>
      <c r="X148" s="11"/>
      <c r="Y148" s="11"/>
      <c r="Z148" s="11"/>
    </row>
    <row r="149" spans="1:26" ht="15.75" customHeight="1">
      <c r="A149" s="37"/>
      <c r="B149" s="39"/>
      <c r="C149" s="41"/>
      <c r="D149" s="39"/>
      <c r="E149" s="54"/>
      <c r="F149" s="41"/>
      <c r="G149" s="50"/>
      <c r="H149" s="51"/>
      <c r="I149" s="51"/>
      <c r="J149" s="51"/>
      <c r="K149" s="51"/>
      <c r="L149" s="51"/>
      <c r="M149" s="51"/>
      <c r="N149" s="51"/>
      <c r="O149" s="51"/>
      <c r="P149" s="43"/>
      <c r="Q149" s="11"/>
      <c r="R149" s="11"/>
      <c r="S149" s="11"/>
      <c r="T149" s="11"/>
      <c r="U149" s="11"/>
      <c r="V149" s="11"/>
      <c r="W149" s="11"/>
      <c r="X149" s="11"/>
      <c r="Y149" s="11"/>
      <c r="Z149" s="11"/>
    </row>
    <row r="150" spans="1:26" ht="15.75" customHeight="1">
      <c r="A150" s="37"/>
      <c r="B150" s="39"/>
      <c r="C150" s="54"/>
      <c r="D150" s="39"/>
      <c r="E150" s="54" t="s">
        <v>883</v>
      </c>
      <c r="F150" s="41"/>
      <c r="G150" s="50"/>
      <c r="H150" s="51"/>
      <c r="I150" s="51"/>
      <c r="J150" s="51"/>
      <c r="K150" s="51"/>
      <c r="L150" s="51"/>
      <c r="M150" s="51"/>
      <c r="N150" s="51"/>
      <c r="O150" s="51"/>
      <c r="P150" s="43"/>
      <c r="Q150" s="11"/>
      <c r="R150" s="11"/>
      <c r="S150" s="11"/>
      <c r="T150" s="11"/>
      <c r="U150" s="11"/>
      <c r="V150" s="11"/>
      <c r="W150" s="11"/>
      <c r="X150" s="11"/>
      <c r="Y150" s="11"/>
      <c r="Z150" s="11"/>
    </row>
    <row r="151" spans="1:26" ht="15.75" customHeight="1">
      <c r="A151" s="37"/>
      <c r="B151" s="39"/>
      <c r="C151" s="41"/>
      <c r="D151" s="39"/>
      <c r="E151" s="54" t="s">
        <v>884</v>
      </c>
      <c r="F151" s="41"/>
      <c r="G151" s="50"/>
      <c r="H151" s="51"/>
      <c r="I151" s="51"/>
      <c r="J151" s="51"/>
      <c r="K151" s="51"/>
      <c r="L151" s="51"/>
      <c r="M151" s="51"/>
      <c r="N151" s="51"/>
      <c r="O151" s="51"/>
      <c r="P151" s="43"/>
      <c r="Q151" s="11"/>
      <c r="R151" s="11"/>
      <c r="S151" s="11"/>
      <c r="T151" s="11"/>
      <c r="U151" s="11"/>
      <c r="V151" s="11"/>
      <c r="W151" s="11"/>
      <c r="X151" s="11"/>
      <c r="Y151" s="11"/>
      <c r="Z151" s="11"/>
    </row>
    <row r="152" spans="1:26" ht="15.75" customHeight="1">
      <c r="A152" s="37"/>
      <c r="B152" s="39"/>
      <c r="C152" s="54" t="s">
        <v>885</v>
      </c>
      <c r="D152" s="39"/>
      <c r="E152" s="54" t="s">
        <v>886</v>
      </c>
      <c r="F152" s="41"/>
      <c r="G152" s="50"/>
      <c r="H152" s="51"/>
      <c r="I152" s="51"/>
      <c r="J152" s="51"/>
      <c r="K152" s="51"/>
      <c r="L152" s="51"/>
      <c r="M152" s="51"/>
      <c r="N152" s="51"/>
      <c r="O152" s="51"/>
      <c r="P152" s="43"/>
      <c r="Q152" s="11"/>
      <c r="R152" s="11"/>
      <c r="S152" s="11"/>
      <c r="T152" s="11"/>
      <c r="U152" s="11"/>
      <c r="V152" s="11"/>
      <c r="W152" s="11"/>
      <c r="X152" s="11"/>
      <c r="Y152" s="11"/>
      <c r="Z152" s="11"/>
    </row>
    <row r="153" spans="1:26" ht="15.75" customHeight="1">
      <c r="A153" s="37"/>
      <c r="B153" s="39"/>
      <c r="C153" s="41"/>
      <c r="D153" s="39"/>
      <c r="E153" s="41"/>
      <c r="F153" s="41"/>
      <c r="G153" s="50"/>
      <c r="H153" s="51"/>
      <c r="I153" s="51"/>
      <c r="J153" s="51"/>
      <c r="K153" s="51"/>
      <c r="L153" s="51"/>
      <c r="M153" s="51"/>
      <c r="N153" s="51"/>
      <c r="O153" s="51"/>
      <c r="P153" s="43"/>
      <c r="Q153" s="11"/>
      <c r="R153" s="11"/>
      <c r="S153" s="11"/>
      <c r="T153" s="11"/>
      <c r="U153" s="11"/>
      <c r="V153" s="11"/>
      <c r="W153" s="11"/>
      <c r="X153" s="11"/>
      <c r="Y153" s="11"/>
      <c r="Z153" s="11"/>
    </row>
    <row r="154" spans="1:26" ht="15.75" customHeight="1">
      <c r="A154" s="43"/>
      <c r="B154" s="39"/>
      <c r="C154" s="43"/>
      <c r="D154" s="39"/>
      <c r="E154" s="43"/>
      <c r="F154" s="41"/>
      <c r="G154" s="50"/>
      <c r="H154" s="51"/>
      <c r="I154" s="51"/>
      <c r="J154" s="51"/>
      <c r="K154" s="51"/>
      <c r="L154" s="51"/>
      <c r="M154" s="51"/>
      <c r="N154" s="51"/>
      <c r="O154" s="51"/>
      <c r="P154" s="43"/>
      <c r="Q154" s="11"/>
      <c r="R154" s="11"/>
      <c r="S154" s="11"/>
      <c r="T154" s="11"/>
      <c r="U154" s="11"/>
      <c r="V154" s="11"/>
      <c r="W154" s="11"/>
      <c r="X154" s="11"/>
      <c r="Y154" s="11"/>
      <c r="Z154" s="11"/>
    </row>
    <row r="155" spans="1:26" ht="15.75" customHeight="1">
      <c r="A155" s="43"/>
      <c r="B155" s="39"/>
      <c r="C155" s="43"/>
      <c r="D155" s="39"/>
      <c r="E155" s="43"/>
      <c r="F155" s="41"/>
      <c r="G155" s="50"/>
      <c r="H155" s="51"/>
      <c r="I155" s="51"/>
      <c r="J155" s="51"/>
      <c r="K155" s="51"/>
      <c r="L155" s="51"/>
      <c r="M155" s="51"/>
      <c r="N155" s="51"/>
      <c r="O155" s="51"/>
      <c r="P155" s="43"/>
      <c r="Q155" s="11"/>
      <c r="R155" s="11"/>
      <c r="S155" s="11"/>
      <c r="T155" s="11"/>
      <c r="U155" s="11"/>
      <c r="V155" s="11"/>
      <c r="W155" s="11"/>
      <c r="X155" s="11"/>
      <c r="Y155" s="11"/>
      <c r="Z155" s="11"/>
    </row>
    <row r="156" spans="1:26" ht="15.75" customHeight="1">
      <c r="A156" s="43"/>
      <c r="B156" s="39"/>
      <c r="C156" s="43"/>
      <c r="D156" s="39"/>
      <c r="E156" s="43"/>
      <c r="F156" s="41"/>
      <c r="G156" s="50"/>
      <c r="H156" s="51"/>
      <c r="I156" s="51"/>
      <c r="J156" s="51"/>
      <c r="K156" s="51"/>
      <c r="L156" s="51"/>
      <c r="M156" s="51"/>
      <c r="N156" s="51"/>
      <c r="O156" s="51"/>
      <c r="P156" s="43"/>
      <c r="Q156" s="11"/>
      <c r="R156" s="11"/>
      <c r="S156" s="11"/>
      <c r="T156" s="11"/>
      <c r="U156" s="11"/>
      <c r="V156" s="11"/>
      <c r="W156" s="11"/>
      <c r="X156" s="11"/>
      <c r="Y156" s="11"/>
      <c r="Z156" s="11"/>
    </row>
    <row r="157" spans="1:26" ht="15.75" customHeight="1">
      <c r="A157" s="43"/>
      <c r="B157" s="39"/>
      <c r="C157" s="43"/>
      <c r="D157" s="39"/>
      <c r="E157" s="43"/>
      <c r="F157" s="41"/>
      <c r="G157" s="50"/>
      <c r="H157" s="51"/>
      <c r="I157" s="51"/>
      <c r="J157" s="51"/>
      <c r="K157" s="51"/>
      <c r="L157" s="51"/>
      <c r="M157" s="51"/>
      <c r="N157" s="51"/>
      <c r="O157" s="51"/>
      <c r="P157" s="43"/>
      <c r="Q157" s="11"/>
      <c r="R157" s="11"/>
      <c r="S157" s="11"/>
      <c r="T157" s="11"/>
      <c r="U157" s="11"/>
      <c r="V157" s="11"/>
      <c r="W157" s="11"/>
      <c r="X157" s="11"/>
      <c r="Y157" s="11"/>
      <c r="Z157" s="11"/>
    </row>
    <row r="158" spans="1:26" ht="15.75" customHeight="1">
      <c r="A158" s="43"/>
      <c r="B158" s="39"/>
      <c r="C158" s="43"/>
      <c r="D158" s="39"/>
      <c r="E158" s="43"/>
      <c r="F158" s="41"/>
      <c r="G158" s="50"/>
      <c r="H158" s="51"/>
      <c r="I158" s="51"/>
      <c r="J158" s="51"/>
      <c r="K158" s="51"/>
      <c r="L158" s="51"/>
      <c r="M158" s="51"/>
      <c r="N158" s="51"/>
      <c r="O158" s="51"/>
      <c r="P158" s="43"/>
      <c r="Q158" s="11"/>
      <c r="R158" s="11"/>
      <c r="S158" s="11"/>
      <c r="T158" s="11"/>
      <c r="U158" s="11"/>
      <c r="V158" s="11"/>
      <c r="W158" s="11"/>
      <c r="X158" s="11"/>
      <c r="Y158" s="11"/>
      <c r="Z158" s="11"/>
    </row>
    <row r="159" spans="1:26" ht="15.75" customHeight="1">
      <c r="A159" s="43"/>
      <c r="B159" s="39"/>
      <c r="C159" s="43"/>
      <c r="D159" s="39"/>
      <c r="E159" s="43"/>
      <c r="F159" s="41"/>
      <c r="G159" s="50"/>
      <c r="H159" s="51"/>
      <c r="I159" s="51"/>
      <c r="J159" s="51"/>
      <c r="K159" s="51"/>
      <c r="L159" s="51"/>
      <c r="M159" s="51"/>
      <c r="N159" s="51"/>
      <c r="O159" s="51"/>
      <c r="P159" s="43"/>
      <c r="Q159" s="11"/>
      <c r="R159" s="11"/>
      <c r="S159" s="11"/>
      <c r="T159" s="11"/>
      <c r="U159" s="11"/>
      <c r="V159" s="11"/>
      <c r="W159" s="11"/>
      <c r="X159" s="11"/>
      <c r="Y159" s="11"/>
      <c r="Z159" s="11"/>
    </row>
    <row r="160" spans="1:26" ht="15.75" customHeight="1">
      <c r="A160" s="43"/>
      <c r="B160" s="39"/>
      <c r="C160" s="43"/>
      <c r="D160" s="39"/>
      <c r="E160" s="43"/>
      <c r="F160" s="41"/>
      <c r="G160" s="50"/>
      <c r="H160" s="51"/>
      <c r="I160" s="51"/>
      <c r="J160" s="51"/>
      <c r="K160" s="51"/>
      <c r="L160" s="51"/>
      <c r="M160" s="51"/>
      <c r="N160" s="51"/>
      <c r="O160" s="51"/>
      <c r="P160" s="43"/>
      <c r="Q160" s="11"/>
      <c r="R160" s="11"/>
      <c r="S160" s="11"/>
      <c r="T160" s="11"/>
      <c r="U160" s="11"/>
      <c r="V160" s="11"/>
      <c r="W160" s="11"/>
      <c r="X160" s="11"/>
      <c r="Y160" s="11"/>
      <c r="Z160" s="11"/>
    </row>
    <row r="161" spans="1:26" ht="4.5" customHeight="1">
      <c r="A161" s="60"/>
      <c r="B161" s="60"/>
      <c r="C161" s="60"/>
      <c r="D161" s="60"/>
      <c r="E161" s="60"/>
      <c r="F161" s="60"/>
      <c r="G161" s="62"/>
      <c r="H161" s="60"/>
      <c r="I161" s="60"/>
      <c r="J161" s="60"/>
      <c r="K161" s="60"/>
      <c r="L161" s="60"/>
      <c r="M161" s="60"/>
      <c r="N161" s="60"/>
      <c r="O161" s="60"/>
      <c r="P161" s="60"/>
      <c r="Q161" s="11"/>
      <c r="R161" s="11"/>
      <c r="S161" s="11"/>
      <c r="T161" s="11"/>
      <c r="U161" s="11"/>
      <c r="V161" s="11"/>
      <c r="W161" s="11"/>
      <c r="X161" s="11"/>
      <c r="Y161" s="11"/>
      <c r="Z161" s="11"/>
    </row>
    <row r="162" spans="1:26" ht="15.75" customHeight="1">
      <c r="A162" s="64" t="s">
        <v>208</v>
      </c>
      <c r="B162" s="140"/>
      <c r="C162" s="138"/>
      <c r="D162" s="138"/>
      <c r="E162" s="139"/>
      <c r="F162" s="65" t="s">
        <v>231</v>
      </c>
      <c r="G162" s="66">
        <f>COUNTIF(G73:G160,"Pass")</f>
        <v>0</v>
      </c>
      <c r="H162" s="64" t="s">
        <v>242</v>
      </c>
      <c r="I162" s="64" t="s">
        <v>243</v>
      </c>
      <c r="J162" s="137">
        <f>COUNTIF(J73:J160,"High")</f>
        <v>0</v>
      </c>
      <c r="K162" s="138"/>
      <c r="L162" s="139"/>
      <c r="M162" s="64" t="s">
        <v>255</v>
      </c>
      <c r="N162" s="140"/>
      <c r="O162" s="138"/>
      <c r="P162" s="139"/>
      <c r="Q162" s="11"/>
      <c r="R162" s="11"/>
      <c r="S162" s="11"/>
      <c r="T162" s="11"/>
      <c r="U162" s="11"/>
      <c r="V162" s="11"/>
      <c r="W162" s="11"/>
      <c r="X162" s="11"/>
      <c r="Y162" s="11"/>
      <c r="Z162" s="11"/>
    </row>
    <row r="163" spans="1:26" ht="15.75" customHeight="1">
      <c r="A163" s="152">
        <f>COUNTA(A73:A160)</f>
        <v>29</v>
      </c>
      <c r="B163" s="141"/>
      <c r="C163" s="142"/>
      <c r="D163" s="142"/>
      <c r="E163" s="143"/>
      <c r="F163" s="65" t="s">
        <v>281</v>
      </c>
      <c r="G163" s="66">
        <f>COUNTIF(G73:G160,"Fail")</f>
        <v>0</v>
      </c>
      <c r="H163" s="67">
        <f>COUNTIF(H73:H160,"Functional")</f>
        <v>0</v>
      </c>
      <c r="I163" s="64" t="s">
        <v>291</v>
      </c>
      <c r="J163" s="148">
        <f>COUNTIF(J73:J160,"Medium")</f>
        <v>0</v>
      </c>
      <c r="K163" s="142"/>
      <c r="L163" s="143"/>
      <c r="M163" s="51">
        <f>COUNTIF(M73:M160,"YES")</f>
        <v>0</v>
      </c>
      <c r="N163" s="141"/>
      <c r="O163" s="142"/>
      <c r="P163" s="143"/>
      <c r="Q163" s="11"/>
      <c r="R163" s="11"/>
      <c r="S163" s="11"/>
      <c r="T163" s="11"/>
      <c r="U163" s="11"/>
      <c r="V163" s="11"/>
      <c r="W163" s="11"/>
      <c r="X163" s="11"/>
      <c r="Y163" s="11"/>
      <c r="Z163" s="11"/>
    </row>
    <row r="164" spans="1:26" ht="15.75" customHeight="1">
      <c r="A164" s="153"/>
      <c r="B164" s="141"/>
      <c r="C164" s="142"/>
      <c r="D164" s="142"/>
      <c r="E164" s="143"/>
      <c r="F164" s="65" t="s">
        <v>307</v>
      </c>
      <c r="G164" s="66">
        <f>COUNTIF(G73:G160,"Deffered")</f>
        <v>0</v>
      </c>
      <c r="H164" s="64" t="s">
        <v>308</v>
      </c>
      <c r="I164" s="64" t="s">
        <v>309</v>
      </c>
      <c r="J164" s="148">
        <f>COUNTIF(J73:J160,"Low")</f>
        <v>0</v>
      </c>
      <c r="K164" s="142"/>
      <c r="L164" s="143"/>
      <c r="M164" s="64" t="s">
        <v>315</v>
      </c>
      <c r="N164" s="141"/>
      <c r="O164" s="142"/>
      <c r="P164" s="143"/>
      <c r="Q164" s="11"/>
      <c r="R164" s="11"/>
      <c r="S164" s="11"/>
      <c r="T164" s="11"/>
      <c r="U164" s="11"/>
      <c r="V164" s="11"/>
      <c r="W164" s="11"/>
      <c r="X164" s="11"/>
      <c r="Y164" s="11"/>
      <c r="Z164" s="11"/>
    </row>
    <row r="165" spans="1:26" ht="15.75" customHeight="1">
      <c r="A165" s="154"/>
      <c r="B165" s="144"/>
      <c r="C165" s="145"/>
      <c r="D165" s="145"/>
      <c r="E165" s="146"/>
      <c r="F165" s="65" t="s">
        <v>329</v>
      </c>
      <c r="G165" s="66">
        <f>COUNTIF(G73:G160,"Not Yet Tested")</f>
        <v>0</v>
      </c>
      <c r="H165" s="67">
        <f>COUNTIF(H73:H160,"GUI")</f>
        <v>0</v>
      </c>
      <c r="I165" s="77" t="s">
        <v>334</v>
      </c>
      <c r="J165" s="147">
        <f>SUM(K73:K160)/60</f>
        <v>0</v>
      </c>
      <c r="K165" s="145"/>
      <c r="L165" s="146"/>
      <c r="M165" s="67">
        <f>COUNTIF(M73:M160,"NO")</f>
        <v>0</v>
      </c>
      <c r="N165" s="144"/>
      <c r="O165" s="145"/>
      <c r="P165" s="146"/>
      <c r="Q165" s="11"/>
      <c r="R165" s="11"/>
      <c r="S165" s="11"/>
      <c r="T165" s="11"/>
      <c r="U165" s="11"/>
      <c r="V165" s="11"/>
      <c r="W165" s="11"/>
      <c r="X165" s="11"/>
      <c r="Y165" s="11"/>
      <c r="Z165" s="11"/>
    </row>
    <row r="166" spans="1:26" ht="4.5" customHeight="1">
      <c r="A166" s="158"/>
      <c r="B166" s="150"/>
      <c r="C166" s="150"/>
      <c r="D166" s="150"/>
      <c r="E166" s="150"/>
      <c r="F166" s="150"/>
      <c r="G166" s="150"/>
      <c r="H166" s="150"/>
      <c r="I166" s="150"/>
      <c r="J166" s="150"/>
      <c r="K166" s="150"/>
      <c r="L166" s="150"/>
      <c r="M166" s="150"/>
      <c r="N166" s="150"/>
      <c r="O166" s="150"/>
      <c r="P166" s="151"/>
      <c r="Q166" s="11"/>
      <c r="R166" s="11"/>
      <c r="S166" s="11"/>
      <c r="T166" s="11"/>
      <c r="U166" s="11"/>
      <c r="V166" s="11"/>
      <c r="W166" s="11"/>
      <c r="X166" s="11"/>
      <c r="Y166" s="11"/>
      <c r="Z166" s="11"/>
    </row>
    <row r="167" spans="1:26" ht="24" customHeight="1">
      <c r="A167" s="118" t="s">
        <v>894</v>
      </c>
      <c r="B167" s="119"/>
      <c r="C167" s="120"/>
      <c r="D167" s="119"/>
      <c r="E167" s="119"/>
      <c r="F167" s="119"/>
      <c r="G167" s="119"/>
      <c r="H167" s="119"/>
      <c r="I167" s="119"/>
      <c r="J167" s="119"/>
      <c r="K167" s="119"/>
      <c r="L167" s="119"/>
      <c r="M167" s="119"/>
      <c r="N167" s="119"/>
      <c r="O167" s="119"/>
      <c r="P167" s="121"/>
      <c r="Q167" s="11"/>
      <c r="R167" s="11"/>
      <c r="S167" s="11"/>
      <c r="T167" s="11"/>
      <c r="U167" s="11"/>
      <c r="V167" s="11"/>
      <c r="W167" s="11"/>
      <c r="X167" s="11"/>
      <c r="Y167" s="11"/>
      <c r="Z167" s="11"/>
    </row>
    <row r="168" spans="1:26" ht="47.25" customHeight="1">
      <c r="A168" s="37" t="s">
        <v>898</v>
      </c>
      <c r="B168" s="39" t="s">
        <v>52</v>
      </c>
      <c r="C168" s="37" t="s">
        <v>899</v>
      </c>
      <c r="D168" s="39" t="s">
        <v>52</v>
      </c>
      <c r="E168" s="37" t="s">
        <v>900</v>
      </c>
      <c r="F168" s="122"/>
      <c r="G168" s="50"/>
      <c r="H168" s="37"/>
      <c r="I168" s="37"/>
      <c r="J168" s="37"/>
      <c r="K168" s="37"/>
      <c r="L168" s="37"/>
      <c r="M168" s="123"/>
      <c r="N168" s="37"/>
      <c r="O168" s="124"/>
      <c r="P168" s="43"/>
      <c r="Q168" s="11"/>
      <c r="R168" s="11"/>
      <c r="S168" s="11"/>
      <c r="T168" s="11"/>
      <c r="U168" s="11"/>
      <c r="V168" s="11"/>
      <c r="W168" s="11"/>
      <c r="X168" s="11"/>
      <c r="Y168" s="11"/>
      <c r="Z168" s="11"/>
    </row>
    <row r="169" spans="1:26" ht="47.25" customHeight="1">
      <c r="A169" s="37" t="s">
        <v>907</v>
      </c>
      <c r="B169" s="39" t="s">
        <v>52</v>
      </c>
      <c r="C169" s="37" t="s">
        <v>908</v>
      </c>
      <c r="D169" s="39" t="s">
        <v>52</v>
      </c>
      <c r="E169" s="37" t="s">
        <v>909</v>
      </c>
      <c r="F169" s="122"/>
      <c r="G169" s="50"/>
      <c r="H169" s="37"/>
      <c r="I169" s="37"/>
      <c r="J169" s="37"/>
      <c r="K169" s="37"/>
      <c r="L169" s="37"/>
      <c r="M169" s="123"/>
      <c r="N169" s="37"/>
      <c r="O169" s="124"/>
      <c r="P169" s="43"/>
      <c r="Q169" s="11"/>
      <c r="R169" s="11"/>
      <c r="S169" s="11"/>
      <c r="T169" s="11"/>
      <c r="U169" s="11"/>
      <c r="V169" s="11"/>
      <c r="W169" s="11"/>
      <c r="X169" s="11"/>
      <c r="Y169" s="11"/>
      <c r="Z169" s="11"/>
    </row>
    <row r="170" spans="1:26" ht="47.25" customHeight="1">
      <c r="A170" s="37" t="s">
        <v>913</v>
      </c>
      <c r="B170" s="39" t="s">
        <v>52</v>
      </c>
      <c r="C170" s="54" t="s">
        <v>914</v>
      </c>
      <c r="D170" s="39" t="s">
        <v>52</v>
      </c>
      <c r="E170" s="37" t="s">
        <v>85</v>
      </c>
      <c r="F170" s="122"/>
      <c r="G170" s="50"/>
      <c r="H170" s="37"/>
      <c r="I170" s="37"/>
      <c r="J170" s="37"/>
      <c r="K170" s="37"/>
      <c r="L170" s="37"/>
      <c r="M170" s="123"/>
      <c r="N170" s="37"/>
      <c r="O170" s="124"/>
      <c r="P170" s="43"/>
      <c r="Q170" s="11"/>
      <c r="R170" s="11"/>
      <c r="S170" s="11"/>
      <c r="T170" s="11"/>
      <c r="U170" s="11"/>
      <c r="V170" s="11"/>
      <c r="W170" s="11"/>
      <c r="X170" s="11"/>
      <c r="Y170" s="11"/>
      <c r="Z170" s="11"/>
    </row>
    <row r="171" spans="1:26" ht="47.25" customHeight="1">
      <c r="A171" s="37" t="s">
        <v>917</v>
      </c>
      <c r="B171" s="39" t="s">
        <v>52</v>
      </c>
      <c r="C171" s="37" t="s">
        <v>919</v>
      </c>
      <c r="D171" s="39" t="s">
        <v>52</v>
      </c>
      <c r="E171" s="37" t="s">
        <v>920</v>
      </c>
      <c r="F171" s="122"/>
      <c r="G171" s="50"/>
      <c r="H171" s="37"/>
      <c r="I171" s="37"/>
      <c r="J171" s="37"/>
      <c r="K171" s="37"/>
      <c r="L171" s="37"/>
      <c r="M171" s="123"/>
      <c r="N171" s="37"/>
      <c r="O171" s="124"/>
      <c r="P171" s="43"/>
      <c r="Q171" s="75"/>
      <c r="R171" s="75"/>
      <c r="S171" s="75"/>
      <c r="T171" s="75"/>
      <c r="U171" s="75"/>
      <c r="V171" s="75"/>
      <c r="W171" s="75"/>
      <c r="X171" s="75"/>
      <c r="Y171" s="75"/>
      <c r="Z171" s="75"/>
    </row>
    <row r="172" spans="1:26" ht="47.25" customHeight="1">
      <c r="A172" s="37" t="s">
        <v>921</v>
      </c>
      <c r="B172" s="39" t="s">
        <v>52</v>
      </c>
      <c r="C172" s="37" t="s">
        <v>922</v>
      </c>
      <c r="D172" s="39" t="s">
        <v>52</v>
      </c>
      <c r="E172" s="37" t="s">
        <v>923</v>
      </c>
      <c r="F172" s="122"/>
      <c r="G172" s="50"/>
      <c r="H172" s="37"/>
      <c r="I172" s="37"/>
      <c r="J172" s="37"/>
      <c r="K172" s="37"/>
      <c r="L172" s="37"/>
      <c r="M172" s="123"/>
      <c r="N172" s="37"/>
      <c r="O172" s="124"/>
      <c r="P172" s="43"/>
      <c r="Q172" s="11"/>
      <c r="R172" s="11"/>
      <c r="S172" s="11"/>
      <c r="T172" s="11"/>
      <c r="U172" s="11"/>
      <c r="V172" s="11"/>
      <c r="W172" s="11"/>
      <c r="X172" s="11"/>
      <c r="Y172" s="11"/>
      <c r="Z172" s="11"/>
    </row>
    <row r="173" spans="1:26" ht="47.25" customHeight="1">
      <c r="A173" s="37" t="s">
        <v>924</v>
      </c>
      <c r="B173" s="39" t="s">
        <v>52</v>
      </c>
      <c r="C173" s="37" t="s">
        <v>925</v>
      </c>
      <c r="D173" s="39" t="s">
        <v>52</v>
      </c>
      <c r="E173" s="37" t="s">
        <v>119</v>
      </c>
      <c r="F173" s="122"/>
      <c r="G173" s="50"/>
      <c r="H173" s="37"/>
      <c r="I173" s="37"/>
      <c r="J173" s="37"/>
      <c r="K173" s="37"/>
      <c r="L173" s="37"/>
      <c r="M173" s="123"/>
      <c r="N173" s="37"/>
      <c r="O173" s="124"/>
      <c r="P173" s="43"/>
      <c r="Q173" s="11"/>
      <c r="R173" s="11"/>
      <c r="S173" s="11"/>
      <c r="T173" s="11"/>
      <c r="U173" s="11"/>
      <c r="V173" s="11"/>
      <c r="W173" s="11"/>
      <c r="X173" s="11"/>
      <c r="Y173" s="11"/>
      <c r="Z173" s="11"/>
    </row>
    <row r="174" spans="1:26" ht="94.5" customHeight="1">
      <c r="A174" s="37" t="s">
        <v>926</v>
      </c>
      <c r="B174" s="39" t="s">
        <v>52</v>
      </c>
      <c r="C174" s="37" t="s">
        <v>927</v>
      </c>
      <c r="D174" s="39" t="s">
        <v>52</v>
      </c>
      <c r="E174" s="37" t="s">
        <v>132</v>
      </c>
      <c r="F174" s="122"/>
      <c r="G174" s="50"/>
      <c r="H174" s="37"/>
      <c r="I174" s="37"/>
      <c r="J174" s="37"/>
      <c r="K174" s="37"/>
      <c r="L174" s="37"/>
      <c r="M174" s="123"/>
      <c r="N174" s="37"/>
      <c r="O174" s="124"/>
      <c r="P174" s="43"/>
      <c r="Q174" s="11"/>
      <c r="R174" s="11"/>
      <c r="S174" s="11"/>
      <c r="T174" s="11"/>
      <c r="U174" s="11"/>
      <c r="V174" s="11"/>
      <c r="W174" s="11"/>
      <c r="X174" s="11"/>
      <c r="Y174" s="11"/>
      <c r="Z174" s="11"/>
    </row>
    <row r="175" spans="1:26" ht="47.25" customHeight="1">
      <c r="A175" s="37" t="s">
        <v>928</v>
      </c>
      <c r="B175" s="39" t="s">
        <v>52</v>
      </c>
      <c r="C175" s="54" t="s">
        <v>157</v>
      </c>
      <c r="D175" s="39" t="s">
        <v>52</v>
      </c>
      <c r="E175" s="37" t="s">
        <v>159</v>
      </c>
      <c r="F175" s="122"/>
      <c r="G175" s="50"/>
      <c r="H175" s="37"/>
      <c r="I175" s="37"/>
      <c r="J175" s="37"/>
      <c r="K175" s="37"/>
      <c r="L175" s="37"/>
      <c r="M175" s="123"/>
      <c r="N175" s="37"/>
      <c r="O175" s="124"/>
      <c r="P175" s="43"/>
      <c r="Q175" s="11"/>
      <c r="R175" s="11"/>
      <c r="S175" s="11"/>
      <c r="T175" s="11"/>
      <c r="U175" s="11"/>
      <c r="V175" s="11"/>
      <c r="W175" s="11"/>
      <c r="X175" s="11"/>
      <c r="Y175" s="11"/>
      <c r="Z175" s="11"/>
    </row>
    <row r="176" spans="1:26" ht="31.5" customHeight="1">
      <c r="A176" s="37" t="s">
        <v>929</v>
      </c>
      <c r="B176" s="39" t="s">
        <v>52</v>
      </c>
      <c r="C176" s="37" t="s">
        <v>930</v>
      </c>
      <c r="D176" s="39" t="s">
        <v>52</v>
      </c>
      <c r="E176" s="37" t="s">
        <v>931</v>
      </c>
      <c r="F176" s="122"/>
      <c r="G176" s="50"/>
      <c r="H176" s="37"/>
      <c r="I176" s="37"/>
      <c r="J176" s="37"/>
      <c r="K176" s="37"/>
      <c r="L176" s="37"/>
      <c r="M176" s="123"/>
      <c r="N176" s="37"/>
      <c r="O176" s="124"/>
      <c r="P176" s="43"/>
      <c r="Q176" s="11"/>
      <c r="R176" s="11"/>
      <c r="S176" s="11"/>
      <c r="T176" s="11"/>
      <c r="U176" s="11"/>
      <c r="V176" s="11"/>
      <c r="W176" s="11"/>
      <c r="X176" s="11"/>
      <c r="Y176" s="11"/>
      <c r="Z176" s="11"/>
    </row>
    <row r="177" spans="1:26" ht="47.25" customHeight="1">
      <c r="A177" s="37" t="s">
        <v>932</v>
      </c>
      <c r="B177" s="39" t="s">
        <v>52</v>
      </c>
      <c r="C177" s="37" t="s">
        <v>933</v>
      </c>
      <c r="D177" s="39" t="s">
        <v>52</v>
      </c>
      <c r="E177" s="37" t="s">
        <v>934</v>
      </c>
      <c r="F177" s="122"/>
      <c r="G177" s="50"/>
      <c r="H177" s="37"/>
      <c r="I177" s="37"/>
      <c r="J177" s="37"/>
      <c r="K177" s="37"/>
      <c r="L177" s="37"/>
      <c r="M177" s="123"/>
      <c r="N177" s="37"/>
      <c r="O177" s="124"/>
      <c r="P177" s="43"/>
      <c r="Q177" s="11"/>
      <c r="R177" s="11"/>
      <c r="S177" s="11"/>
      <c r="T177" s="11"/>
      <c r="U177" s="11"/>
      <c r="V177" s="11"/>
      <c r="W177" s="11"/>
      <c r="X177" s="11"/>
      <c r="Y177" s="11"/>
      <c r="Z177" s="11"/>
    </row>
    <row r="178" spans="1:26" ht="110.25" customHeight="1">
      <c r="A178" s="37" t="s">
        <v>935</v>
      </c>
      <c r="B178" s="39" t="s">
        <v>52</v>
      </c>
      <c r="C178" s="37" t="s">
        <v>936</v>
      </c>
      <c r="D178" s="39" t="s">
        <v>52</v>
      </c>
      <c r="E178" s="37" t="s">
        <v>94</v>
      </c>
      <c r="F178" s="122"/>
      <c r="G178" s="50"/>
      <c r="H178" s="37"/>
      <c r="I178" s="37"/>
      <c r="J178" s="37"/>
      <c r="K178" s="37"/>
      <c r="L178" s="37"/>
      <c r="M178" s="123"/>
      <c r="N178" s="37"/>
      <c r="O178" s="124"/>
      <c r="P178" s="43"/>
      <c r="Q178" s="11"/>
      <c r="R178" s="11"/>
      <c r="S178" s="11"/>
      <c r="T178" s="11"/>
      <c r="U178" s="11"/>
      <c r="V178" s="11"/>
      <c r="W178" s="11"/>
      <c r="X178" s="11"/>
      <c r="Y178" s="11"/>
      <c r="Z178" s="11"/>
    </row>
    <row r="179" spans="1:26" ht="47.25" customHeight="1">
      <c r="A179" s="37" t="s">
        <v>937</v>
      </c>
      <c r="B179" s="39" t="s">
        <v>52</v>
      </c>
      <c r="C179" s="37" t="s">
        <v>938</v>
      </c>
      <c r="D179" s="39" t="s">
        <v>52</v>
      </c>
      <c r="E179" s="37" t="s">
        <v>119</v>
      </c>
      <c r="F179" s="122"/>
      <c r="G179" s="50"/>
      <c r="H179" s="37"/>
      <c r="I179" s="37"/>
      <c r="J179" s="37"/>
      <c r="K179" s="37"/>
      <c r="L179" s="37"/>
      <c r="M179" s="123"/>
      <c r="N179" s="37"/>
      <c r="O179" s="124"/>
      <c r="P179" s="43"/>
      <c r="Q179" s="11"/>
      <c r="R179" s="11"/>
      <c r="S179" s="11"/>
      <c r="T179" s="11"/>
      <c r="U179" s="11"/>
      <c r="V179" s="11"/>
      <c r="W179" s="11"/>
      <c r="X179" s="11"/>
      <c r="Y179" s="11"/>
      <c r="Z179" s="11"/>
    </row>
    <row r="180" spans="1:26" ht="126" customHeight="1">
      <c r="A180" s="37" t="s">
        <v>939</v>
      </c>
      <c r="B180" s="39" t="s">
        <v>52</v>
      </c>
      <c r="C180" s="37" t="s">
        <v>940</v>
      </c>
      <c r="D180" s="39" t="s">
        <v>52</v>
      </c>
      <c r="E180" s="37" t="s">
        <v>132</v>
      </c>
      <c r="F180" s="122"/>
      <c r="G180" s="50"/>
      <c r="H180" s="37"/>
      <c r="I180" s="37"/>
      <c r="J180" s="37"/>
      <c r="K180" s="37"/>
      <c r="L180" s="37"/>
      <c r="M180" s="123"/>
      <c r="N180" s="37"/>
      <c r="O180" s="124"/>
      <c r="P180" s="43"/>
      <c r="Q180" s="11"/>
      <c r="R180" s="11"/>
      <c r="S180" s="11"/>
      <c r="T180" s="11"/>
      <c r="U180" s="11"/>
      <c r="V180" s="11"/>
      <c r="W180" s="11"/>
      <c r="X180" s="11"/>
      <c r="Y180" s="11"/>
      <c r="Z180" s="11"/>
    </row>
    <row r="181" spans="1:26" ht="63" customHeight="1">
      <c r="A181" s="37" t="s">
        <v>941</v>
      </c>
      <c r="B181" s="39" t="s">
        <v>52</v>
      </c>
      <c r="C181" s="37" t="s">
        <v>942</v>
      </c>
      <c r="D181" s="39" t="s">
        <v>52</v>
      </c>
      <c r="E181" s="37" t="s">
        <v>943</v>
      </c>
      <c r="F181" s="122"/>
      <c r="G181" s="50"/>
      <c r="H181" s="37"/>
      <c r="I181" s="37"/>
      <c r="J181" s="37"/>
      <c r="K181" s="37"/>
      <c r="L181" s="37"/>
      <c r="M181" s="123"/>
      <c r="N181" s="37"/>
      <c r="O181" s="124"/>
      <c r="P181" s="43"/>
      <c r="Q181" s="11"/>
      <c r="R181" s="11"/>
      <c r="S181" s="11"/>
      <c r="T181" s="11"/>
      <c r="U181" s="11"/>
      <c r="V181" s="11"/>
      <c r="W181" s="11"/>
      <c r="X181" s="11"/>
      <c r="Y181" s="11"/>
      <c r="Z181" s="11"/>
    </row>
    <row r="182" spans="1:26" ht="63" customHeight="1">
      <c r="A182" s="37" t="s">
        <v>944</v>
      </c>
      <c r="B182" s="39" t="s">
        <v>52</v>
      </c>
      <c r="C182" s="37" t="s">
        <v>945</v>
      </c>
      <c r="D182" s="39" t="s">
        <v>52</v>
      </c>
      <c r="E182" s="37" t="s">
        <v>119</v>
      </c>
      <c r="F182" s="122"/>
      <c r="G182" s="50"/>
      <c r="H182" s="37"/>
      <c r="I182" s="37"/>
      <c r="J182" s="37"/>
      <c r="K182" s="37"/>
      <c r="L182" s="37"/>
      <c r="M182" s="123"/>
      <c r="N182" s="37"/>
      <c r="O182" s="124"/>
      <c r="P182" s="43"/>
      <c r="Q182" s="11"/>
      <c r="R182" s="11"/>
      <c r="S182" s="11"/>
      <c r="T182" s="11"/>
      <c r="U182" s="11"/>
      <c r="V182" s="11"/>
      <c r="W182" s="11"/>
      <c r="X182" s="11"/>
      <c r="Y182" s="11"/>
      <c r="Z182" s="11"/>
    </row>
    <row r="183" spans="1:26" ht="63" customHeight="1">
      <c r="A183" s="37" t="s">
        <v>946</v>
      </c>
      <c r="B183" s="39" t="s">
        <v>52</v>
      </c>
      <c r="C183" s="37" t="s">
        <v>947</v>
      </c>
      <c r="D183" s="39" t="s">
        <v>52</v>
      </c>
      <c r="E183" s="37" t="s">
        <v>948</v>
      </c>
      <c r="F183" s="122"/>
      <c r="G183" s="50"/>
      <c r="H183" s="37"/>
      <c r="I183" s="37"/>
      <c r="J183" s="37"/>
      <c r="K183" s="37"/>
      <c r="L183" s="37"/>
      <c r="M183" s="123"/>
      <c r="N183" s="37"/>
      <c r="O183" s="124"/>
      <c r="P183" s="43"/>
      <c r="Q183" s="11"/>
      <c r="R183" s="11"/>
      <c r="S183" s="11"/>
      <c r="T183" s="11"/>
      <c r="U183" s="11"/>
      <c r="V183" s="11"/>
      <c r="W183" s="11"/>
      <c r="X183" s="11"/>
      <c r="Y183" s="11"/>
      <c r="Z183" s="11"/>
    </row>
    <row r="184" spans="1:26" ht="47.25" customHeight="1">
      <c r="A184" s="37" t="s">
        <v>949</v>
      </c>
      <c r="B184" s="39" t="s">
        <v>52</v>
      </c>
      <c r="C184" s="37" t="s">
        <v>950</v>
      </c>
      <c r="D184" s="39" t="s">
        <v>52</v>
      </c>
      <c r="E184" s="37" t="s">
        <v>951</v>
      </c>
      <c r="F184" s="122"/>
      <c r="G184" s="50"/>
      <c r="H184" s="37"/>
      <c r="I184" s="37"/>
      <c r="J184" s="37"/>
      <c r="K184" s="37"/>
      <c r="L184" s="37"/>
      <c r="M184" s="123"/>
      <c r="N184" s="37"/>
      <c r="O184" s="124"/>
      <c r="P184" s="43"/>
      <c r="Q184" s="11"/>
      <c r="R184" s="11"/>
      <c r="S184" s="11"/>
      <c r="T184" s="11"/>
      <c r="U184" s="11"/>
      <c r="V184" s="11"/>
      <c r="W184" s="11"/>
      <c r="X184" s="11"/>
      <c r="Y184" s="11"/>
      <c r="Z184" s="11"/>
    </row>
    <row r="185" spans="1:26" ht="47.25" customHeight="1">
      <c r="A185" s="37" t="s">
        <v>952</v>
      </c>
      <c r="B185" s="39" t="s">
        <v>52</v>
      </c>
      <c r="C185" s="37" t="s">
        <v>953</v>
      </c>
      <c r="D185" s="39" t="s">
        <v>52</v>
      </c>
      <c r="E185" s="37" t="s">
        <v>119</v>
      </c>
      <c r="F185" s="122"/>
      <c r="G185" s="50"/>
      <c r="H185" s="37"/>
      <c r="I185" s="37"/>
      <c r="J185" s="37"/>
      <c r="K185" s="37"/>
      <c r="L185" s="37"/>
      <c r="M185" s="123"/>
      <c r="N185" s="37"/>
      <c r="O185" s="124"/>
      <c r="P185" s="43"/>
      <c r="Q185" s="11"/>
      <c r="R185" s="11"/>
      <c r="S185" s="11"/>
      <c r="T185" s="11"/>
      <c r="U185" s="11"/>
      <c r="V185" s="11"/>
      <c r="W185" s="11"/>
      <c r="X185" s="11"/>
      <c r="Y185" s="11"/>
      <c r="Z185" s="11"/>
    </row>
    <row r="186" spans="1:26" ht="47.25" customHeight="1">
      <c r="A186" s="37" t="s">
        <v>954</v>
      </c>
      <c r="B186" s="39" t="s">
        <v>52</v>
      </c>
      <c r="C186" s="37" t="s">
        <v>955</v>
      </c>
      <c r="D186" s="39" t="s">
        <v>52</v>
      </c>
      <c r="E186" s="37" t="s">
        <v>956</v>
      </c>
      <c r="F186" s="122"/>
      <c r="G186" s="50"/>
      <c r="H186" s="37"/>
      <c r="I186" s="37"/>
      <c r="J186" s="37"/>
      <c r="K186" s="37"/>
      <c r="L186" s="37"/>
      <c r="M186" s="123"/>
      <c r="N186" s="37"/>
      <c r="O186" s="124"/>
      <c r="P186" s="43"/>
      <c r="Q186" s="11"/>
      <c r="R186" s="11"/>
      <c r="S186" s="11"/>
      <c r="T186" s="11"/>
      <c r="U186" s="11"/>
      <c r="V186" s="11"/>
      <c r="W186" s="11"/>
      <c r="X186" s="11"/>
      <c r="Y186" s="11"/>
      <c r="Z186" s="11"/>
    </row>
    <row r="187" spans="1:26" ht="31.5" customHeight="1">
      <c r="A187" s="37" t="s">
        <v>957</v>
      </c>
      <c r="B187" s="39" t="s">
        <v>52</v>
      </c>
      <c r="C187" s="37" t="s">
        <v>958</v>
      </c>
      <c r="D187" s="39" t="s">
        <v>52</v>
      </c>
      <c r="E187" s="37" t="s">
        <v>959</v>
      </c>
      <c r="F187" s="122"/>
      <c r="G187" s="50"/>
      <c r="H187" s="37"/>
      <c r="I187" s="37"/>
      <c r="J187" s="37"/>
      <c r="K187" s="37"/>
      <c r="L187" s="37"/>
      <c r="M187" s="123"/>
      <c r="N187" s="37"/>
      <c r="O187" s="124"/>
      <c r="P187" s="43"/>
      <c r="Q187" s="11"/>
      <c r="R187" s="11"/>
      <c r="S187" s="11"/>
      <c r="T187" s="11"/>
      <c r="U187" s="11"/>
      <c r="V187" s="11"/>
      <c r="W187" s="11"/>
      <c r="X187" s="11"/>
      <c r="Y187" s="11"/>
      <c r="Z187" s="11"/>
    </row>
    <row r="188" spans="1:26" ht="126" customHeight="1">
      <c r="A188" s="37" t="s">
        <v>960</v>
      </c>
      <c r="B188" s="39" t="s">
        <v>52</v>
      </c>
      <c r="C188" s="37" t="s">
        <v>940</v>
      </c>
      <c r="D188" s="39" t="s">
        <v>52</v>
      </c>
      <c r="E188" s="37" t="s">
        <v>132</v>
      </c>
      <c r="F188" s="122"/>
      <c r="G188" s="50"/>
      <c r="H188" s="37"/>
      <c r="I188" s="37"/>
      <c r="J188" s="37"/>
      <c r="K188" s="37"/>
      <c r="L188" s="37"/>
      <c r="M188" s="123"/>
      <c r="N188" s="37"/>
      <c r="O188" s="124"/>
      <c r="P188" s="43"/>
      <c r="Q188" s="11"/>
      <c r="R188" s="11"/>
      <c r="S188" s="11"/>
      <c r="T188" s="11"/>
      <c r="U188" s="11"/>
      <c r="V188" s="11"/>
      <c r="W188" s="11"/>
      <c r="X188" s="11"/>
      <c r="Y188" s="11"/>
      <c r="Z188" s="11"/>
    </row>
    <row r="189" spans="1:26" ht="47.25" customHeight="1">
      <c r="A189" s="37" t="s">
        <v>961</v>
      </c>
      <c r="B189" s="39" t="s">
        <v>52</v>
      </c>
      <c r="C189" s="37" t="s">
        <v>962</v>
      </c>
      <c r="D189" s="39" t="s">
        <v>52</v>
      </c>
      <c r="E189" s="37" t="s">
        <v>963</v>
      </c>
      <c r="F189" s="122"/>
      <c r="G189" s="50"/>
      <c r="H189" s="37"/>
      <c r="I189" s="37"/>
      <c r="J189" s="37"/>
      <c r="K189" s="37"/>
      <c r="L189" s="37"/>
      <c r="M189" s="123"/>
      <c r="N189" s="37"/>
      <c r="O189" s="124"/>
      <c r="P189" s="43"/>
      <c r="Q189" s="11"/>
      <c r="R189" s="11"/>
      <c r="S189" s="11"/>
      <c r="T189" s="11"/>
      <c r="U189" s="11"/>
      <c r="V189" s="11"/>
      <c r="W189" s="11"/>
      <c r="X189" s="11"/>
      <c r="Y189" s="11"/>
      <c r="Z189" s="11"/>
    </row>
    <row r="190" spans="1:26" ht="47.25" customHeight="1">
      <c r="A190" s="37" t="s">
        <v>964</v>
      </c>
      <c r="B190" s="39" t="s">
        <v>52</v>
      </c>
      <c r="C190" s="37" t="s">
        <v>965</v>
      </c>
      <c r="D190" s="39" t="s">
        <v>52</v>
      </c>
      <c r="E190" s="37" t="s">
        <v>966</v>
      </c>
      <c r="F190" s="122"/>
      <c r="G190" s="50"/>
      <c r="H190" s="37"/>
      <c r="I190" s="37"/>
      <c r="J190" s="37"/>
      <c r="K190" s="37"/>
      <c r="L190" s="37"/>
      <c r="M190" s="123"/>
      <c r="N190" s="37"/>
      <c r="O190" s="124"/>
      <c r="P190" s="43"/>
      <c r="Q190" s="11"/>
      <c r="R190" s="11"/>
      <c r="S190" s="11"/>
      <c r="T190" s="11"/>
      <c r="U190" s="11"/>
      <c r="V190" s="11"/>
      <c r="W190" s="11"/>
      <c r="X190" s="11"/>
      <c r="Y190" s="11"/>
      <c r="Z190" s="11"/>
    </row>
    <row r="191" spans="1:26" ht="63" customHeight="1">
      <c r="A191" s="37" t="s">
        <v>967</v>
      </c>
      <c r="B191" s="39" t="s">
        <v>52</v>
      </c>
      <c r="C191" s="37" t="s">
        <v>968</v>
      </c>
      <c r="D191" s="39" t="s">
        <v>52</v>
      </c>
      <c r="E191" s="37" t="s">
        <v>119</v>
      </c>
      <c r="F191" s="122"/>
      <c r="G191" s="50"/>
      <c r="H191" s="37"/>
      <c r="I191" s="37"/>
      <c r="J191" s="37"/>
      <c r="K191" s="37"/>
      <c r="L191" s="37"/>
      <c r="M191" s="123"/>
      <c r="N191" s="37"/>
      <c r="O191" s="124"/>
      <c r="P191" s="43"/>
      <c r="Q191" s="11"/>
      <c r="R191" s="11"/>
      <c r="S191" s="11"/>
      <c r="T191" s="11"/>
      <c r="U191" s="11"/>
      <c r="V191" s="11"/>
      <c r="W191" s="11"/>
      <c r="X191" s="11"/>
      <c r="Y191" s="11"/>
      <c r="Z191" s="11"/>
    </row>
    <row r="192" spans="1:26" ht="31.5" customHeight="1">
      <c r="A192" s="37" t="s">
        <v>969</v>
      </c>
      <c r="B192" s="39" t="s">
        <v>52</v>
      </c>
      <c r="C192" s="37" t="s">
        <v>970</v>
      </c>
      <c r="D192" s="39" t="s">
        <v>52</v>
      </c>
      <c r="E192" s="37" t="s">
        <v>971</v>
      </c>
      <c r="F192" s="122"/>
      <c r="G192" s="50"/>
      <c r="H192" s="37"/>
      <c r="I192" s="37"/>
      <c r="J192" s="37"/>
      <c r="K192" s="37"/>
      <c r="L192" s="37"/>
      <c r="M192" s="123"/>
      <c r="N192" s="37"/>
      <c r="O192" s="124"/>
      <c r="P192" s="43"/>
      <c r="Q192" s="11"/>
      <c r="R192" s="11"/>
      <c r="S192" s="11"/>
      <c r="T192" s="11"/>
      <c r="U192" s="11"/>
      <c r="V192" s="11"/>
      <c r="W192" s="11"/>
      <c r="X192" s="11"/>
      <c r="Y192" s="11"/>
      <c r="Z192" s="11"/>
    </row>
    <row r="193" spans="1:26" ht="94.5" customHeight="1">
      <c r="A193" s="37" t="s">
        <v>972</v>
      </c>
      <c r="B193" s="39" t="s">
        <v>52</v>
      </c>
      <c r="C193" s="37" t="s">
        <v>973</v>
      </c>
      <c r="D193" s="39" t="s">
        <v>52</v>
      </c>
      <c r="E193" s="37" t="s">
        <v>132</v>
      </c>
      <c r="F193" s="122"/>
      <c r="G193" s="50"/>
      <c r="H193" s="37"/>
      <c r="I193" s="37"/>
      <c r="J193" s="37"/>
      <c r="K193" s="37"/>
      <c r="L193" s="37"/>
      <c r="M193" s="123"/>
      <c r="N193" s="37"/>
      <c r="O193" s="124"/>
      <c r="P193" s="43"/>
      <c r="Q193" s="11"/>
      <c r="R193" s="11"/>
      <c r="S193" s="11"/>
      <c r="T193" s="11"/>
      <c r="U193" s="11"/>
      <c r="V193" s="11"/>
      <c r="W193" s="11"/>
      <c r="X193" s="11"/>
      <c r="Y193" s="11"/>
      <c r="Z193" s="11"/>
    </row>
    <row r="194" spans="1:26" ht="47.25" customHeight="1">
      <c r="A194" s="37" t="s">
        <v>975</v>
      </c>
      <c r="B194" s="39" t="s">
        <v>52</v>
      </c>
      <c r="C194" s="37" t="s">
        <v>976</v>
      </c>
      <c r="D194" s="39" t="s">
        <v>52</v>
      </c>
      <c r="E194" s="37" t="s">
        <v>977</v>
      </c>
      <c r="F194" s="122"/>
      <c r="G194" s="50"/>
      <c r="H194" s="37"/>
      <c r="I194" s="37"/>
      <c r="J194" s="37"/>
      <c r="K194" s="37"/>
      <c r="L194" s="37"/>
      <c r="M194" s="123"/>
      <c r="N194" s="37"/>
      <c r="O194" s="124"/>
      <c r="P194" s="43"/>
      <c r="Q194" s="11"/>
      <c r="R194" s="11"/>
      <c r="S194" s="11"/>
      <c r="T194" s="11"/>
      <c r="U194" s="11"/>
      <c r="V194" s="11"/>
      <c r="W194" s="11"/>
      <c r="X194" s="11"/>
      <c r="Y194" s="11"/>
      <c r="Z194" s="11"/>
    </row>
    <row r="195" spans="1:26" ht="47.25" customHeight="1">
      <c r="A195" s="37" t="s">
        <v>978</v>
      </c>
      <c r="B195" s="39" t="s">
        <v>52</v>
      </c>
      <c r="C195" s="37" t="s">
        <v>979</v>
      </c>
      <c r="D195" s="39" t="s">
        <v>52</v>
      </c>
      <c r="E195" s="37" t="s">
        <v>119</v>
      </c>
      <c r="F195" s="122"/>
      <c r="G195" s="50"/>
      <c r="H195" s="37"/>
      <c r="I195" s="37"/>
      <c r="J195" s="37"/>
      <c r="K195" s="37"/>
      <c r="L195" s="37"/>
      <c r="M195" s="123"/>
      <c r="N195" s="37"/>
      <c r="O195" s="124"/>
      <c r="P195" s="43"/>
      <c r="Q195" s="11"/>
      <c r="R195" s="11"/>
      <c r="S195" s="11"/>
      <c r="T195" s="11"/>
      <c r="U195" s="11"/>
      <c r="V195" s="11"/>
      <c r="W195" s="11"/>
      <c r="X195" s="11"/>
      <c r="Y195" s="11"/>
      <c r="Z195" s="11"/>
    </row>
    <row r="196" spans="1:26" ht="31.5" customHeight="1">
      <c r="A196" s="37" t="s">
        <v>981</v>
      </c>
      <c r="B196" s="39" t="s">
        <v>52</v>
      </c>
      <c r="C196" s="37" t="s">
        <v>983</v>
      </c>
      <c r="D196" s="39" t="s">
        <v>52</v>
      </c>
      <c r="E196" s="37" t="s">
        <v>985</v>
      </c>
      <c r="F196" s="122"/>
      <c r="G196" s="50"/>
      <c r="H196" s="37"/>
      <c r="I196" s="37"/>
      <c r="J196" s="37"/>
      <c r="K196" s="37"/>
      <c r="L196" s="37"/>
      <c r="M196" s="123"/>
      <c r="N196" s="37"/>
      <c r="O196" s="124"/>
      <c r="P196" s="43"/>
      <c r="Q196" s="11"/>
      <c r="R196" s="11"/>
      <c r="S196" s="11"/>
      <c r="T196" s="11"/>
      <c r="U196" s="11"/>
      <c r="V196" s="11"/>
      <c r="W196" s="11"/>
      <c r="X196" s="11"/>
      <c r="Y196" s="11"/>
      <c r="Z196" s="11"/>
    </row>
    <row r="197" spans="1:26" ht="94.5" customHeight="1">
      <c r="A197" s="37" t="s">
        <v>986</v>
      </c>
      <c r="B197" s="39" t="s">
        <v>52</v>
      </c>
      <c r="C197" s="37" t="s">
        <v>987</v>
      </c>
      <c r="D197" s="39" t="s">
        <v>52</v>
      </c>
      <c r="E197" s="37" t="s">
        <v>132</v>
      </c>
      <c r="F197" s="122"/>
      <c r="G197" s="50"/>
      <c r="H197" s="37"/>
      <c r="I197" s="37"/>
      <c r="J197" s="37"/>
      <c r="K197" s="37"/>
      <c r="L197" s="37"/>
      <c r="M197" s="123"/>
      <c r="N197" s="37"/>
      <c r="O197" s="124"/>
      <c r="P197" s="43"/>
      <c r="Q197" s="11"/>
      <c r="R197" s="11"/>
      <c r="S197" s="11"/>
      <c r="T197" s="11"/>
      <c r="U197" s="11"/>
      <c r="V197" s="11"/>
      <c r="W197" s="11"/>
      <c r="X197" s="11"/>
      <c r="Y197" s="11"/>
      <c r="Z197" s="11"/>
    </row>
    <row r="198" spans="1:26" ht="47.25" customHeight="1">
      <c r="A198" s="37" t="s">
        <v>991</v>
      </c>
      <c r="B198" s="39" t="s">
        <v>52</v>
      </c>
      <c r="C198" s="37" t="s">
        <v>992</v>
      </c>
      <c r="D198" s="39" t="s">
        <v>52</v>
      </c>
      <c r="E198" s="37" t="s">
        <v>993</v>
      </c>
      <c r="F198" s="122"/>
      <c r="G198" s="50"/>
      <c r="H198" s="37"/>
      <c r="I198" s="37"/>
      <c r="J198" s="37"/>
      <c r="K198" s="37"/>
      <c r="L198" s="37"/>
      <c r="M198" s="123"/>
      <c r="N198" s="37"/>
      <c r="O198" s="124"/>
      <c r="P198" s="43"/>
      <c r="Q198" s="11"/>
      <c r="R198" s="11"/>
      <c r="S198" s="11"/>
      <c r="T198" s="11"/>
      <c r="U198" s="11"/>
      <c r="V198" s="11"/>
      <c r="W198" s="11"/>
      <c r="X198" s="11"/>
      <c r="Y198" s="11"/>
      <c r="Z198" s="11"/>
    </row>
    <row r="199" spans="1:26" ht="47.25" customHeight="1">
      <c r="A199" s="37" t="s">
        <v>996</v>
      </c>
      <c r="B199" s="39" t="s">
        <v>52</v>
      </c>
      <c r="C199" s="37" t="s">
        <v>998</v>
      </c>
      <c r="D199" s="39" t="s">
        <v>52</v>
      </c>
      <c r="E199" s="37" t="s">
        <v>119</v>
      </c>
      <c r="F199" s="122"/>
      <c r="G199" s="50"/>
      <c r="H199" s="37"/>
      <c r="I199" s="37"/>
      <c r="J199" s="37"/>
      <c r="K199" s="37"/>
      <c r="L199" s="37"/>
      <c r="M199" s="123"/>
      <c r="N199" s="37"/>
      <c r="O199" s="124"/>
      <c r="P199" s="43"/>
      <c r="Q199" s="11"/>
      <c r="R199" s="11"/>
      <c r="S199" s="11"/>
      <c r="T199" s="11"/>
      <c r="U199" s="11"/>
      <c r="V199" s="11"/>
      <c r="W199" s="11"/>
      <c r="X199" s="11"/>
      <c r="Y199" s="11"/>
      <c r="Z199" s="11"/>
    </row>
    <row r="200" spans="1:26" ht="31.5" customHeight="1">
      <c r="A200" s="37" t="s">
        <v>1002</v>
      </c>
      <c r="B200" s="39" t="s">
        <v>52</v>
      </c>
      <c r="C200" s="37" t="s">
        <v>1003</v>
      </c>
      <c r="D200" s="39" t="s">
        <v>52</v>
      </c>
      <c r="E200" s="37" t="s">
        <v>1004</v>
      </c>
      <c r="F200" s="122"/>
      <c r="G200" s="50"/>
      <c r="H200" s="37"/>
      <c r="I200" s="37"/>
      <c r="J200" s="37"/>
      <c r="K200" s="37"/>
      <c r="L200" s="37"/>
      <c r="M200" s="123"/>
      <c r="N200" s="37"/>
      <c r="O200" s="124"/>
      <c r="P200" s="43"/>
      <c r="Q200" s="11"/>
      <c r="R200" s="11"/>
      <c r="S200" s="11"/>
      <c r="T200" s="11"/>
      <c r="U200" s="11"/>
      <c r="V200" s="11"/>
      <c r="W200" s="11"/>
      <c r="X200" s="11"/>
      <c r="Y200" s="11"/>
      <c r="Z200" s="11"/>
    </row>
    <row r="201" spans="1:26" ht="94.5" customHeight="1">
      <c r="A201" s="37" t="s">
        <v>1006</v>
      </c>
      <c r="B201" s="39" t="s">
        <v>52</v>
      </c>
      <c r="C201" s="37" t="s">
        <v>1008</v>
      </c>
      <c r="D201" s="39" t="s">
        <v>52</v>
      </c>
      <c r="E201" s="37" t="s">
        <v>132</v>
      </c>
      <c r="F201" s="122"/>
      <c r="G201" s="50"/>
      <c r="H201" s="37"/>
      <c r="I201" s="37"/>
      <c r="J201" s="37"/>
      <c r="K201" s="37"/>
      <c r="L201" s="37"/>
      <c r="M201" s="123"/>
      <c r="N201" s="37"/>
      <c r="O201" s="124"/>
      <c r="P201" s="43"/>
      <c r="Q201" s="11"/>
      <c r="R201" s="11"/>
      <c r="S201" s="11"/>
      <c r="T201" s="11"/>
      <c r="U201" s="11"/>
      <c r="V201" s="11"/>
      <c r="W201" s="11"/>
      <c r="X201" s="11"/>
      <c r="Y201" s="11"/>
      <c r="Z201" s="11"/>
    </row>
    <row r="202" spans="1:26" ht="78.75" customHeight="1">
      <c r="A202" s="37" t="s">
        <v>1012</v>
      </c>
      <c r="B202" s="39" t="s">
        <v>52</v>
      </c>
      <c r="C202" s="37" t="s">
        <v>1014</v>
      </c>
      <c r="D202" s="39" t="s">
        <v>52</v>
      </c>
      <c r="E202" s="37" t="s">
        <v>94</v>
      </c>
      <c r="F202" s="122"/>
      <c r="G202" s="50"/>
      <c r="H202" s="37"/>
      <c r="I202" s="37"/>
      <c r="J202" s="37"/>
      <c r="K202" s="37"/>
      <c r="L202" s="37"/>
      <c r="M202" s="123"/>
      <c r="N202" s="37"/>
      <c r="O202" s="124"/>
      <c r="P202" s="43"/>
      <c r="Q202" s="11"/>
      <c r="R202" s="11"/>
      <c r="S202" s="11"/>
      <c r="T202" s="11"/>
      <c r="U202" s="11"/>
      <c r="V202" s="11"/>
      <c r="W202" s="11"/>
      <c r="X202" s="11"/>
      <c r="Y202" s="11"/>
      <c r="Z202" s="11"/>
    </row>
    <row r="203" spans="1:26" ht="47.25" customHeight="1">
      <c r="A203" s="37" t="s">
        <v>1015</v>
      </c>
      <c r="B203" s="39" t="s">
        <v>52</v>
      </c>
      <c r="C203" s="37" t="s">
        <v>1017</v>
      </c>
      <c r="D203" s="39" t="s">
        <v>52</v>
      </c>
      <c r="E203" s="37" t="s">
        <v>1018</v>
      </c>
      <c r="F203" s="122"/>
      <c r="G203" s="50"/>
      <c r="H203" s="37"/>
      <c r="I203" s="37"/>
      <c r="J203" s="37"/>
      <c r="K203" s="37"/>
      <c r="L203" s="37"/>
      <c r="M203" s="123"/>
      <c r="N203" s="37"/>
      <c r="O203" s="124"/>
      <c r="P203" s="43"/>
      <c r="Q203" s="11"/>
      <c r="R203" s="11"/>
      <c r="S203" s="11"/>
      <c r="T203" s="11"/>
      <c r="U203" s="11"/>
      <c r="V203" s="11"/>
      <c r="W203" s="11"/>
      <c r="X203" s="11"/>
      <c r="Y203" s="11"/>
      <c r="Z203" s="11"/>
    </row>
    <row r="204" spans="1:26" ht="47.25" customHeight="1">
      <c r="A204" s="37" t="s">
        <v>1021</v>
      </c>
      <c r="B204" s="39" t="s">
        <v>52</v>
      </c>
      <c r="C204" s="37" t="s">
        <v>1022</v>
      </c>
      <c r="D204" s="39" t="s">
        <v>52</v>
      </c>
      <c r="E204" s="37" t="s">
        <v>119</v>
      </c>
      <c r="F204" s="122"/>
      <c r="G204" s="50"/>
      <c r="H204" s="37"/>
      <c r="I204" s="37"/>
      <c r="J204" s="37"/>
      <c r="K204" s="37"/>
      <c r="L204" s="37"/>
      <c r="M204" s="123"/>
      <c r="N204" s="37"/>
      <c r="O204" s="124"/>
      <c r="P204" s="43"/>
      <c r="Q204" s="11"/>
      <c r="R204" s="11"/>
      <c r="S204" s="11"/>
      <c r="T204" s="11"/>
      <c r="U204" s="11"/>
      <c r="V204" s="11"/>
      <c r="W204" s="11"/>
      <c r="X204" s="11"/>
      <c r="Y204" s="11"/>
      <c r="Z204" s="11"/>
    </row>
    <row r="205" spans="1:26" ht="31.5" customHeight="1">
      <c r="A205" s="37" t="s">
        <v>1026</v>
      </c>
      <c r="B205" s="39" t="s">
        <v>52</v>
      </c>
      <c r="C205" s="37" t="s">
        <v>1027</v>
      </c>
      <c r="D205" s="39" t="s">
        <v>52</v>
      </c>
      <c r="E205" s="37" t="s">
        <v>1028</v>
      </c>
      <c r="F205" s="122"/>
      <c r="G205" s="50"/>
      <c r="H205" s="37"/>
      <c r="I205" s="37"/>
      <c r="J205" s="37"/>
      <c r="K205" s="37"/>
      <c r="L205" s="37"/>
      <c r="M205" s="123"/>
      <c r="N205" s="37"/>
      <c r="O205" s="124"/>
      <c r="P205" s="43"/>
      <c r="Q205" s="11"/>
      <c r="R205" s="11"/>
      <c r="S205" s="11"/>
      <c r="T205" s="11"/>
      <c r="U205" s="11"/>
      <c r="V205" s="11"/>
      <c r="W205" s="11"/>
      <c r="X205" s="11"/>
      <c r="Y205" s="11"/>
      <c r="Z205" s="11"/>
    </row>
    <row r="206" spans="1:26" ht="94.5" customHeight="1">
      <c r="A206" s="37" t="s">
        <v>1032</v>
      </c>
      <c r="B206" s="39" t="s">
        <v>52</v>
      </c>
      <c r="C206" s="37" t="s">
        <v>1033</v>
      </c>
      <c r="D206" s="39" t="s">
        <v>52</v>
      </c>
      <c r="E206" s="37" t="s">
        <v>132</v>
      </c>
      <c r="F206" s="122"/>
      <c r="G206" s="50"/>
      <c r="H206" s="37"/>
      <c r="I206" s="37"/>
      <c r="J206" s="37"/>
      <c r="K206" s="37"/>
      <c r="L206" s="37"/>
      <c r="M206" s="123"/>
      <c r="N206" s="37"/>
      <c r="O206" s="124"/>
      <c r="P206" s="43"/>
      <c r="Q206" s="11"/>
      <c r="R206" s="11"/>
      <c r="S206" s="11"/>
      <c r="T206" s="11"/>
      <c r="U206" s="11"/>
      <c r="V206" s="11"/>
      <c r="W206" s="11"/>
      <c r="X206" s="11"/>
      <c r="Y206" s="11"/>
      <c r="Z206" s="11"/>
    </row>
    <row r="207" spans="1:26" ht="47.25" customHeight="1">
      <c r="A207" s="37" t="s">
        <v>1036</v>
      </c>
      <c r="B207" s="39" t="s">
        <v>52</v>
      </c>
      <c r="C207" s="37" t="s">
        <v>1038</v>
      </c>
      <c r="D207" s="39" t="s">
        <v>52</v>
      </c>
      <c r="E207" s="37" t="s">
        <v>1039</v>
      </c>
      <c r="F207" s="122"/>
      <c r="G207" s="50"/>
      <c r="H207" s="37"/>
      <c r="I207" s="37"/>
      <c r="J207" s="37"/>
      <c r="K207" s="37"/>
      <c r="L207" s="37"/>
      <c r="M207" s="123"/>
      <c r="N207" s="37"/>
      <c r="O207" s="124"/>
      <c r="P207" s="43"/>
      <c r="Q207" s="11"/>
      <c r="R207" s="11"/>
      <c r="S207" s="11"/>
      <c r="T207" s="11"/>
      <c r="U207" s="11"/>
      <c r="V207" s="11"/>
      <c r="W207" s="11"/>
      <c r="X207" s="11"/>
      <c r="Y207" s="11"/>
      <c r="Z207" s="11"/>
    </row>
    <row r="208" spans="1:26" ht="78.75" customHeight="1">
      <c r="A208" s="37" t="s">
        <v>1043</v>
      </c>
      <c r="B208" s="39" t="s">
        <v>52</v>
      </c>
      <c r="C208" s="37" t="s">
        <v>1044</v>
      </c>
      <c r="D208" s="39" t="s">
        <v>52</v>
      </c>
      <c r="E208" s="37" t="s">
        <v>94</v>
      </c>
      <c r="F208" s="122"/>
      <c r="G208" s="50"/>
      <c r="H208" s="37"/>
      <c r="I208" s="37"/>
      <c r="J208" s="37"/>
      <c r="K208" s="37"/>
      <c r="L208" s="37"/>
      <c r="M208" s="123"/>
      <c r="N208" s="37"/>
      <c r="O208" s="124"/>
      <c r="P208" s="43"/>
      <c r="Q208" s="11"/>
      <c r="R208" s="11"/>
      <c r="S208" s="11"/>
      <c r="T208" s="11"/>
      <c r="U208" s="11"/>
      <c r="V208" s="11"/>
      <c r="W208" s="11"/>
      <c r="X208" s="11"/>
      <c r="Y208" s="11"/>
      <c r="Z208" s="11"/>
    </row>
    <row r="209" spans="1:26" ht="63" customHeight="1">
      <c r="A209" s="37" t="s">
        <v>1047</v>
      </c>
      <c r="B209" s="39" t="s">
        <v>52</v>
      </c>
      <c r="C209" s="37" t="s">
        <v>1049</v>
      </c>
      <c r="D209" s="39" t="s">
        <v>52</v>
      </c>
      <c r="E209" s="37" t="s">
        <v>119</v>
      </c>
      <c r="F209" s="122"/>
      <c r="G209" s="50"/>
      <c r="H209" s="37"/>
      <c r="I209" s="37"/>
      <c r="J209" s="37"/>
      <c r="K209" s="37"/>
      <c r="L209" s="37"/>
      <c r="M209" s="123"/>
      <c r="N209" s="37"/>
      <c r="O209" s="124"/>
      <c r="P209" s="43"/>
      <c r="Q209" s="11"/>
      <c r="R209" s="11"/>
      <c r="S209" s="11"/>
      <c r="T209" s="11"/>
      <c r="U209" s="11"/>
      <c r="V209" s="11"/>
      <c r="W209" s="11"/>
      <c r="X209" s="11"/>
      <c r="Y209" s="11"/>
      <c r="Z209" s="11"/>
    </row>
    <row r="210" spans="1:26" ht="31.5" customHeight="1">
      <c r="A210" s="37" t="s">
        <v>1052</v>
      </c>
      <c r="B210" s="39" t="s">
        <v>52</v>
      </c>
      <c r="C210" s="37" t="s">
        <v>1054</v>
      </c>
      <c r="D210" s="39" t="s">
        <v>52</v>
      </c>
      <c r="E210" s="37" t="s">
        <v>1055</v>
      </c>
      <c r="F210" s="122"/>
      <c r="G210" s="50"/>
      <c r="H210" s="37"/>
      <c r="I210" s="37"/>
      <c r="J210" s="37"/>
      <c r="K210" s="37"/>
      <c r="L210" s="37"/>
      <c r="M210" s="123"/>
      <c r="N210" s="37"/>
      <c r="O210" s="124"/>
      <c r="P210" s="43"/>
      <c r="Q210" s="11"/>
      <c r="R210" s="11"/>
      <c r="S210" s="11"/>
      <c r="T210" s="11"/>
      <c r="U210" s="11"/>
      <c r="V210" s="11"/>
      <c r="W210" s="11"/>
      <c r="X210" s="11"/>
      <c r="Y210" s="11"/>
      <c r="Z210" s="11"/>
    </row>
    <row r="211" spans="1:26" ht="47.25" customHeight="1">
      <c r="A211" s="37" t="s">
        <v>1057</v>
      </c>
      <c r="B211" s="39" t="s">
        <v>52</v>
      </c>
      <c r="C211" s="54" t="s">
        <v>1059</v>
      </c>
      <c r="D211" s="39" t="s">
        <v>52</v>
      </c>
      <c r="E211" s="37" t="s">
        <v>85</v>
      </c>
      <c r="F211" s="122"/>
      <c r="G211" s="50"/>
      <c r="H211" s="37"/>
      <c r="I211" s="37"/>
      <c r="J211" s="37"/>
      <c r="K211" s="37"/>
      <c r="L211" s="37"/>
      <c r="M211" s="51"/>
      <c r="N211" s="37"/>
      <c r="O211" s="124"/>
      <c r="P211" s="43"/>
      <c r="Q211" s="11"/>
      <c r="R211" s="11"/>
      <c r="S211" s="11"/>
      <c r="T211" s="11"/>
      <c r="U211" s="11"/>
      <c r="V211" s="11"/>
      <c r="W211" s="11"/>
      <c r="X211" s="11"/>
      <c r="Y211" s="11"/>
      <c r="Z211" s="11"/>
    </row>
    <row r="212" spans="1:26" ht="47.25" customHeight="1">
      <c r="A212" s="37" t="s">
        <v>1062</v>
      </c>
      <c r="B212" s="39" t="s">
        <v>52</v>
      </c>
      <c r="C212" s="37" t="s">
        <v>1064</v>
      </c>
      <c r="D212" s="39" t="s">
        <v>52</v>
      </c>
      <c r="E212" s="37" t="s">
        <v>1066</v>
      </c>
      <c r="F212" s="122"/>
      <c r="G212" s="50"/>
      <c r="H212" s="37"/>
      <c r="I212" s="37"/>
      <c r="J212" s="37"/>
      <c r="K212" s="37"/>
      <c r="L212" s="37"/>
      <c r="M212" s="51"/>
      <c r="N212" s="37"/>
      <c r="O212" s="124"/>
      <c r="P212" s="43"/>
      <c r="Q212" s="11"/>
      <c r="R212" s="11"/>
      <c r="S212" s="11"/>
      <c r="T212" s="11"/>
      <c r="U212" s="11"/>
      <c r="V212" s="11"/>
      <c r="W212" s="11"/>
      <c r="X212" s="11"/>
      <c r="Y212" s="11"/>
      <c r="Z212" s="11"/>
    </row>
    <row r="213" spans="1:26" ht="63" customHeight="1">
      <c r="A213" s="37" t="s">
        <v>1067</v>
      </c>
      <c r="B213" s="39" t="s">
        <v>52</v>
      </c>
      <c r="C213" s="37" t="s">
        <v>1068</v>
      </c>
      <c r="D213" s="39" t="s">
        <v>52</v>
      </c>
      <c r="E213" s="37" t="s">
        <v>119</v>
      </c>
      <c r="F213" s="122"/>
      <c r="G213" s="50"/>
      <c r="H213" s="37"/>
      <c r="I213" s="37"/>
      <c r="J213" s="37"/>
      <c r="K213" s="37"/>
      <c r="L213" s="37"/>
      <c r="M213" s="51"/>
      <c r="N213" s="37"/>
      <c r="O213" s="124"/>
      <c r="P213" s="43"/>
      <c r="Q213" s="11"/>
      <c r="R213" s="11"/>
      <c r="S213" s="11"/>
      <c r="T213" s="11"/>
      <c r="U213" s="11"/>
      <c r="V213" s="11"/>
      <c r="W213" s="11"/>
      <c r="X213" s="11"/>
      <c r="Y213" s="11"/>
      <c r="Z213" s="11"/>
    </row>
    <row r="214" spans="1:26" ht="157.5" customHeight="1">
      <c r="A214" s="37" t="s">
        <v>1072</v>
      </c>
      <c r="B214" s="39" t="s">
        <v>52</v>
      </c>
      <c r="C214" s="37" t="s">
        <v>1073</v>
      </c>
      <c r="D214" s="39" t="s">
        <v>52</v>
      </c>
      <c r="E214" s="37" t="s">
        <v>94</v>
      </c>
      <c r="F214" s="122"/>
      <c r="G214" s="50"/>
      <c r="H214" s="37"/>
      <c r="I214" s="37"/>
      <c r="J214" s="37"/>
      <c r="K214" s="37"/>
      <c r="L214" s="37"/>
      <c r="M214" s="51"/>
      <c r="N214" s="37"/>
      <c r="O214" s="124"/>
      <c r="P214" s="43"/>
      <c r="Q214" s="11"/>
      <c r="R214" s="11"/>
      <c r="S214" s="11"/>
      <c r="T214" s="11"/>
      <c r="U214" s="11"/>
      <c r="V214" s="11"/>
      <c r="W214" s="11"/>
      <c r="X214" s="11"/>
      <c r="Y214" s="11"/>
      <c r="Z214" s="11"/>
    </row>
    <row r="215" spans="1:26" ht="126" customHeight="1">
      <c r="A215" s="37" t="s">
        <v>1077</v>
      </c>
      <c r="B215" s="39" t="s">
        <v>52</v>
      </c>
      <c r="C215" s="37" t="s">
        <v>1078</v>
      </c>
      <c r="D215" s="39" t="s">
        <v>52</v>
      </c>
      <c r="E215" s="37" t="s">
        <v>132</v>
      </c>
      <c r="F215" s="122"/>
      <c r="G215" s="50"/>
      <c r="H215" s="37"/>
      <c r="I215" s="37"/>
      <c r="J215" s="37"/>
      <c r="K215" s="37"/>
      <c r="L215" s="37"/>
      <c r="M215" s="51"/>
      <c r="N215" s="37"/>
      <c r="O215" s="124"/>
      <c r="P215" s="43"/>
      <c r="Q215" s="11"/>
      <c r="R215" s="11"/>
      <c r="S215" s="11"/>
      <c r="T215" s="11"/>
      <c r="U215" s="11"/>
      <c r="V215" s="11"/>
      <c r="W215" s="11"/>
      <c r="X215" s="11"/>
      <c r="Y215" s="11"/>
      <c r="Z215" s="11"/>
    </row>
    <row r="216" spans="1:26" ht="47.25" customHeight="1">
      <c r="A216" s="37" t="s">
        <v>1079</v>
      </c>
      <c r="B216" s="39" t="s">
        <v>52</v>
      </c>
      <c r="C216" s="54" t="s">
        <v>157</v>
      </c>
      <c r="D216" s="39" t="s">
        <v>52</v>
      </c>
      <c r="E216" s="37" t="s">
        <v>159</v>
      </c>
      <c r="F216" s="122"/>
      <c r="G216" s="50"/>
      <c r="H216" s="37"/>
      <c r="I216" s="37"/>
      <c r="J216" s="37"/>
      <c r="K216" s="37"/>
      <c r="L216" s="37"/>
      <c r="M216" s="51"/>
      <c r="N216" s="37"/>
      <c r="O216" s="124"/>
      <c r="P216" s="43"/>
      <c r="Q216" s="11"/>
      <c r="R216" s="11"/>
      <c r="S216" s="11"/>
      <c r="T216" s="11"/>
      <c r="U216" s="11"/>
      <c r="V216" s="11"/>
      <c r="W216" s="11"/>
      <c r="X216" s="11"/>
      <c r="Y216" s="11"/>
      <c r="Z216" s="11"/>
    </row>
    <row r="217" spans="1:26" ht="47.25" customHeight="1">
      <c r="A217" s="37" t="s">
        <v>1080</v>
      </c>
      <c r="B217" s="39" t="s">
        <v>52</v>
      </c>
      <c r="C217" s="37" t="s">
        <v>1081</v>
      </c>
      <c r="D217" s="39" t="s">
        <v>52</v>
      </c>
      <c r="E217" s="37" t="s">
        <v>1082</v>
      </c>
      <c r="F217" s="122"/>
      <c r="G217" s="50"/>
      <c r="H217" s="37"/>
      <c r="I217" s="37"/>
      <c r="J217" s="37"/>
      <c r="K217" s="37"/>
      <c r="L217" s="37"/>
      <c r="M217" s="51"/>
      <c r="N217" s="37"/>
      <c r="O217" s="124"/>
      <c r="P217" s="43"/>
      <c r="Q217" s="11"/>
      <c r="R217" s="11"/>
      <c r="S217" s="11"/>
      <c r="T217" s="11"/>
      <c r="U217" s="11"/>
      <c r="V217" s="11"/>
      <c r="W217" s="11"/>
      <c r="X217" s="11"/>
      <c r="Y217" s="11"/>
      <c r="Z217" s="11"/>
    </row>
    <row r="218" spans="1:26" ht="47.25" customHeight="1">
      <c r="A218" s="37" t="s">
        <v>1083</v>
      </c>
      <c r="B218" s="39" t="s">
        <v>52</v>
      </c>
      <c r="C218" s="54" t="s">
        <v>1084</v>
      </c>
      <c r="D218" s="39" t="s">
        <v>52</v>
      </c>
      <c r="E218" s="37" t="s">
        <v>85</v>
      </c>
      <c r="F218" s="122"/>
      <c r="G218" s="50"/>
      <c r="H218" s="37"/>
      <c r="I218" s="37"/>
      <c r="J218" s="37"/>
      <c r="K218" s="37"/>
      <c r="L218" s="37"/>
      <c r="M218" s="51"/>
      <c r="N218" s="37"/>
      <c r="O218" s="124"/>
      <c r="P218" s="43"/>
      <c r="Q218" s="11"/>
      <c r="R218" s="11"/>
      <c r="S218" s="11"/>
      <c r="T218" s="11"/>
      <c r="U218" s="11"/>
      <c r="V218" s="11"/>
      <c r="W218" s="11"/>
      <c r="X218" s="11"/>
      <c r="Y218" s="11"/>
      <c r="Z218" s="11"/>
    </row>
    <row r="219" spans="1:26" ht="63" customHeight="1">
      <c r="A219" s="37" t="s">
        <v>1085</v>
      </c>
      <c r="B219" s="39" t="s">
        <v>52</v>
      </c>
      <c r="C219" s="37" t="s">
        <v>1086</v>
      </c>
      <c r="D219" s="39" t="s">
        <v>52</v>
      </c>
      <c r="E219" s="37" t="s">
        <v>1087</v>
      </c>
      <c r="F219" s="122"/>
      <c r="G219" s="50"/>
      <c r="H219" s="37"/>
      <c r="I219" s="37"/>
      <c r="J219" s="37"/>
      <c r="K219" s="37"/>
      <c r="L219" s="37"/>
      <c r="M219" s="51"/>
      <c r="N219" s="37"/>
      <c r="O219" s="124"/>
      <c r="P219" s="43"/>
      <c r="Q219" s="11"/>
      <c r="R219" s="11"/>
      <c r="S219" s="11"/>
      <c r="T219" s="11"/>
      <c r="U219" s="11"/>
      <c r="V219" s="11"/>
      <c r="W219" s="11"/>
      <c r="X219" s="11"/>
      <c r="Y219" s="11"/>
      <c r="Z219" s="11"/>
    </row>
    <row r="220" spans="1:26" ht="63" customHeight="1">
      <c r="A220" s="37" t="s">
        <v>1088</v>
      </c>
      <c r="B220" s="39" t="s">
        <v>52</v>
      </c>
      <c r="C220" s="37" t="s">
        <v>1089</v>
      </c>
      <c r="D220" s="39" t="s">
        <v>52</v>
      </c>
      <c r="E220" s="37" t="s">
        <v>119</v>
      </c>
      <c r="F220" s="122"/>
      <c r="G220" s="50"/>
      <c r="H220" s="37"/>
      <c r="I220" s="37"/>
      <c r="J220" s="37"/>
      <c r="K220" s="37"/>
      <c r="L220" s="37"/>
      <c r="M220" s="51"/>
      <c r="N220" s="37"/>
      <c r="O220" s="124"/>
      <c r="P220" s="43"/>
      <c r="Q220" s="11"/>
      <c r="R220" s="11"/>
      <c r="S220" s="11"/>
      <c r="T220" s="11"/>
      <c r="U220" s="11"/>
      <c r="V220" s="11"/>
      <c r="W220" s="11"/>
      <c r="X220" s="11"/>
      <c r="Y220" s="11"/>
      <c r="Z220" s="11"/>
    </row>
    <row r="221" spans="1:26" ht="94.5" customHeight="1">
      <c r="A221" s="37" t="s">
        <v>1090</v>
      </c>
      <c r="B221" s="39" t="s">
        <v>52</v>
      </c>
      <c r="C221" s="37" t="s">
        <v>1091</v>
      </c>
      <c r="D221" s="39" t="s">
        <v>52</v>
      </c>
      <c r="E221" s="37" t="s">
        <v>94</v>
      </c>
      <c r="F221" s="122"/>
      <c r="G221" s="50"/>
      <c r="H221" s="37"/>
      <c r="I221" s="37"/>
      <c r="J221" s="37"/>
      <c r="K221" s="37"/>
      <c r="L221" s="37"/>
      <c r="M221" s="51"/>
      <c r="N221" s="37"/>
      <c r="O221" s="124"/>
      <c r="P221" s="43"/>
      <c r="Q221" s="11"/>
      <c r="R221" s="11"/>
      <c r="S221" s="11"/>
      <c r="T221" s="11"/>
      <c r="U221" s="11"/>
      <c r="V221" s="11"/>
      <c r="W221" s="11"/>
      <c r="X221" s="11"/>
      <c r="Y221" s="11"/>
      <c r="Z221" s="11"/>
    </row>
    <row r="222" spans="1:26" ht="126" customHeight="1">
      <c r="A222" s="37" t="s">
        <v>1092</v>
      </c>
      <c r="B222" s="39" t="s">
        <v>52</v>
      </c>
      <c r="C222" s="37" t="s">
        <v>1093</v>
      </c>
      <c r="D222" s="39" t="s">
        <v>52</v>
      </c>
      <c r="E222" s="37" t="s">
        <v>132</v>
      </c>
      <c r="F222" s="122"/>
      <c r="G222" s="50"/>
      <c r="H222" s="37"/>
      <c r="I222" s="37"/>
      <c r="J222" s="37"/>
      <c r="K222" s="37"/>
      <c r="L222" s="37"/>
      <c r="M222" s="51"/>
      <c r="N222" s="37"/>
      <c r="O222" s="124"/>
      <c r="P222" s="43"/>
      <c r="Q222" s="11"/>
      <c r="R222" s="11"/>
      <c r="S222" s="11"/>
      <c r="T222" s="11"/>
      <c r="U222" s="11"/>
      <c r="V222" s="11"/>
      <c r="W222" s="11"/>
      <c r="X222" s="11"/>
      <c r="Y222" s="11"/>
      <c r="Z222" s="11"/>
    </row>
    <row r="223" spans="1:26" ht="31.5" customHeight="1">
      <c r="A223" s="37" t="s">
        <v>1094</v>
      </c>
      <c r="B223" s="39" t="s">
        <v>52</v>
      </c>
      <c r="C223" s="37" t="s">
        <v>1095</v>
      </c>
      <c r="D223" s="39" t="s">
        <v>52</v>
      </c>
      <c r="E223" s="37" t="s">
        <v>1096</v>
      </c>
      <c r="F223" s="122"/>
      <c r="G223" s="50"/>
      <c r="H223" s="37"/>
      <c r="I223" s="37"/>
      <c r="J223" s="37"/>
      <c r="K223" s="37"/>
      <c r="L223" s="37"/>
      <c r="M223" s="51"/>
      <c r="N223" s="37"/>
      <c r="O223" s="124"/>
      <c r="P223" s="43"/>
      <c r="Q223" s="11"/>
      <c r="R223" s="11"/>
      <c r="S223" s="11"/>
      <c r="T223" s="11"/>
      <c r="U223" s="11"/>
      <c r="V223" s="11"/>
      <c r="W223" s="11"/>
      <c r="X223" s="11"/>
      <c r="Y223" s="11"/>
      <c r="Z223" s="11"/>
    </row>
    <row r="224" spans="1:26" ht="31.5" customHeight="1">
      <c r="A224" s="37" t="s">
        <v>1097</v>
      </c>
      <c r="B224" s="39" t="s">
        <v>52</v>
      </c>
      <c r="C224" s="37" t="s">
        <v>1098</v>
      </c>
      <c r="D224" s="39" t="s">
        <v>52</v>
      </c>
      <c r="E224" s="37" t="s">
        <v>1099</v>
      </c>
      <c r="F224" s="37"/>
      <c r="G224" s="50"/>
      <c r="H224" s="37"/>
      <c r="I224" s="37"/>
      <c r="J224" s="37"/>
      <c r="K224" s="37"/>
      <c r="L224" s="37"/>
      <c r="M224" s="51"/>
      <c r="N224" s="37"/>
      <c r="O224" s="124"/>
      <c r="P224" s="43"/>
      <c r="Q224" s="11"/>
      <c r="R224" s="11"/>
      <c r="S224" s="11"/>
      <c r="T224" s="11"/>
      <c r="U224" s="11"/>
      <c r="V224" s="11"/>
      <c r="W224" s="11"/>
      <c r="X224" s="11"/>
      <c r="Y224" s="11"/>
      <c r="Z224" s="11"/>
    </row>
    <row r="225" spans="1:26" ht="63" customHeight="1">
      <c r="A225" s="37" t="s">
        <v>1100</v>
      </c>
      <c r="B225" s="39" t="s">
        <v>52</v>
      </c>
      <c r="C225" s="37" t="s">
        <v>1101</v>
      </c>
      <c r="D225" s="39" t="s">
        <v>52</v>
      </c>
      <c r="E225" s="37" t="s">
        <v>1102</v>
      </c>
      <c r="F225" s="37"/>
      <c r="G225" s="50"/>
      <c r="H225" s="37"/>
      <c r="I225" s="37"/>
      <c r="J225" s="37"/>
      <c r="K225" s="37"/>
      <c r="L225" s="37"/>
      <c r="M225" s="51"/>
      <c r="N225" s="37"/>
      <c r="O225" s="124"/>
      <c r="P225" s="43"/>
      <c r="Q225" s="11"/>
      <c r="R225" s="11"/>
      <c r="S225" s="11"/>
      <c r="T225" s="11"/>
      <c r="U225" s="11"/>
      <c r="V225" s="11"/>
      <c r="W225" s="11"/>
      <c r="X225" s="11"/>
      <c r="Y225" s="11"/>
      <c r="Z225" s="11"/>
    </row>
    <row r="226" spans="1:26" ht="47.25" customHeight="1">
      <c r="A226" s="37" t="s">
        <v>1103</v>
      </c>
      <c r="B226" s="39" t="s">
        <v>52</v>
      </c>
      <c r="C226" s="37" t="s">
        <v>1104</v>
      </c>
      <c r="D226" s="39" t="s">
        <v>52</v>
      </c>
      <c r="E226" s="37" t="s">
        <v>119</v>
      </c>
      <c r="F226" s="37"/>
      <c r="G226" s="50"/>
      <c r="H226" s="37"/>
      <c r="I226" s="37"/>
      <c r="J226" s="37"/>
      <c r="K226" s="37"/>
      <c r="L226" s="37"/>
      <c r="M226" s="51"/>
      <c r="N226" s="37"/>
      <c r="O226" s="124"/>
      <c r="P226" s="43"/>
      <c r="Q226" s="11"/>
      <c r="R226" s="11"/>
      <c r="S226" s="11"/>
      <c r="T226" s="11"/>
      <c r="U226" s="11"/>
      <c r="V226" s="11"/>
      <c r="W226" s="11"/>
      <c r="X226" s="11"/>
      <c r="Y226" s="11"/>
      <c r="Z226" s="11"/>
    </row>
    <row r="227" spans="1:26" ht="31.5" customHeight="1">
      <c r="A227" s="37" t="s">
        <v>1105</v>
      </c>
      <c r="B227" s="39" t="s">
        <v>52</v>
      </c>
      <c r="C227" s="37" t="s">
        <v>1106</v>
      </c>
      <c r="D227" s="39" t="s">
        <v>52</v>
      </c>
      <c r="E227" s="37" t="s">
        <v>1107</v>
      </c>
      <c r="F227" s="122"/>
      <c r="G227" s="37"/>
      <c r="H227" s="37"/>
      <c r="I227" s="37"/>
      <c r="J227" s="37"/>
      <c r="K227" s="37"/>
      <c r="L227" s="37"/>
      <c r="M227" s="51"/>
      <c r="N227" s="37"/>
      <c r="O227" s="124"/>
      <c r="P227" s="43"/>
      <c r="Q227" s="11"/>
      <c r="R227" s="11"/>
      <c r="S227" s="11"/>
      <c r="T227" s="11"/>
      <c r="U227" s="11"/>
      <c r="V227" s="11"/>
      <c r="W227" s="11"/>
      <c r="X227" s="11"/>
      <c r="Y227" s="11"/>
      <c r="Z227" s="11"/>
    </row>
    <row r="228" spans="1:26" ht="47.25" customHeight="1">
      <c r="A228" s="37" t="s">
        <v>1108</v>
      </c>
      <c r="B228" s="39" t="s">
        <v>52</v>
      </c>
      <c r="C228" s="37" t="s">
        <v>1109</v>
      </c>
      <c r="D228" s="39" t="s">
        <v>52</v>
      </c>
      <c r="E228" s="37" t="s">
        <v>1110</v>
      </c>
      <c r="F228" s="122"/>
      <c r="G228" s="37"/>
      <c r="H228" s="37"/>
      <c r="I228" s="37"/>
      <c r="J228" s="37"/>
      <c r="K228" s="37"/>
      <c r="L228" s="37"/>
      <c r="M228" s="51"/>
      <c r="N228" s="37"/>
      <c r="O228" s="124"/>
      <c r="P228" s="43"/>
      <c r="Q228" s="11"/>
      <c r="R228" s="11"/>
      <c r="S228" s="11"/>
      <c r="T228" s="11"/>
      <c r="U228" s="11"/>
      <c r="V228" s="11"/>
      <c r="W228" s="11"/>
      <c r="X228" s="11"/>
      <c r="Y228" s="11"/>
      <c r="Z228" s="11"/>
    </row>
    <row r="229" spans="1:26" ht="94.5" customHeight="1">
      <c r="A229" s="37" t="s">
        <v>1111</v>
      </c>
      <c r="B229" s="39" t="s">
        <v>52</v>
      </c>
      <c r="C229" s="37" t="s">
        <v>1112</v>
      </c>
      <c r="D229" s="39" t="s">
        <v>52</v>
      </c>
      <c r="E229" s="37" t="s">
        <v>132</v>
      </c>
      <c r="F229" s="122"/>
      <c r="G229" s="37"/>
      <c r="H229" s="37"/>
      <c r="I229" s="37"/>
      <c r="J229" s="37"/>
      <c r="K229" s="37"/>
      <c r="L229" s="37"/>
      <c r="M229" s="51"/>
      <c r="N229" s="37"/>
      <c r="O229" s="124"/>
      <c r="P229" s="43"/>
      <c r="Q229" s="11"/>
      <c r="R229" s="11"/>
      <c r="S229" s="11"/>
      <c r="T229" s="11"/>
      <c r="U229" s="11"/>
      <c r="V229" s="11"/>
      <c r="W229" s="11"/>
      <c r="X229" s="11"/>
      <c r="Y229" s="11"/>
      <c r="Z229" s="11"/>
    </row>
    <row r="230" spans="1:26" ht="47.25" customHeight="1">
      <c r="A230" s="37" t="s">
        <v>1113</v>
      </c>
      <c r="B230" s="39" t="s">
        <v>52</v>
      </c>
      <c r="C230" s="37" t="s">
        <v>1114</v>
      </c>
      <c r="D230" s="39" t="s">
        <v>52</v>
      </c>
      <c r="E230" s="37" t="s">
        <v>119</v>
      </c>
      <c r="F230" s="122"/>
      <c r="G230" s="37"/>
      <c r="H230" s="37"/>
      <c r="I230" s="37"/>
      <c r="J230" s="37"/>
      <c r="K230" s="37"/>
      <c r="L230" s="37"/>
      <c r="M230" s="51"/>
      <c r="N230" s="37"/>
      <c r="O230" s="124"/>
      <c r="P230" s="43"/>
      <c r="Q230" s="11"/>
      <c r="R230" s="11"/>
      <c r="S230" s="11"/>
      <c r="T230" s="11"/>
      <c r="U230" s="11"/>
      <c r="V230" s="11"/>
      <c r="W230" s="11"/>
      <c r="X230" s="11"/>
      <c r="Y230" s="11"/>
      <c r="Z230" s="11"/>
    </row>
    <row r="231" spans="1:26" ht="31.5" customHeight="1">
      <c r="A231" s="37" t="s">
        <v>1115</v>
      </c>
      <c r="B231" s="39" t="s">
        <v>52</v>
      </c>
      <c r="C231" s="37" t="s">
        <v>1116</v>
      </c>
      <c r="D231" s="39" t="s">
        <v>52</v>
      </c>
      <c r="E231" s="37" t="s">
        <v>1117</v>
      </c>
      <c r="F231" s="122"/>
      <c r="G231" s="37"/>
      <c r="H231" s="37"/>
      <c r="I231" s="37"/>
      <c r="J231" s="37"/>
      <c r="K231" s="37"/>
      <c r="L231" s="37"/>
      <c r="M231" s="51"/>
      <c r="N231" s="37"/>
      <c r="O231" s="124"/>
      <c r="P231" s="43"/>
      <c r="Q231" s="11"/>
      <c r="R231" s="11"/>
      <c r="S231" s="11"/>
      <c r="T231" s="11"/>
      <c r="U231" s="11"/>
      <c r="V231" s="11"/>
      <c r="W231" s="11"/>
      <c r="X231" s="11"/>
      <c r="Y231" s="11"/>
      <c r="Z231" s="11"/>
    </row>
    <row r="232" spans="1:26" ht="63" customHeight="1">
      <c r="A232" s="37" t="s">
        <v>1118</v>
      </c>
      <c r="B232" s="39" t="s">
        <v>52</v>
      </c>
      <c r="C232" s="37" t="s">
        <v>1119</v>
      </c>
      <c r="D232" s="39" t="s">
        <v>52</v>
      </c>
      <c r="E232" s="37" t="s">
        <v>1120</v>
      </c>
      <c r="F232" s="122"/>
      <c r="G232" s="37"/>
      <c r="H232" s="37"/>
      <c r="I232" s="37"/>
      <c r="J232" s="37"/>
      <c r="K232" s="37"/>
      <c r="L232" s="37"/>
      <c r="M232" s="51"/>
      <c r="N232" s="37"/>
      <c r="O232" s="124"/>
      <c r="P232" s="43"/>
      <c r="Q232" s="11"/>
      <c r="R232" s="11"/>
      <c r="S232" s="11"/>
      <c r="T232" s="11"/>
      <c r="U232" s="11"/>
      <c r="V232" s="11"/>
      <c r="W232" s="11"/>
      <c r="X232" s="11"/>
      <c r="Y232" s="11"/>
      <c r="Z232" s="11"/>
    </row>
    <row r="233" spans="1:26" ht="94.5" customHeight="1">
      <c r="A233" s="37" t="s">
        <v>1122</v>
      </c>
      <c r="B233" s="39" t="s">
        <v>52</v>
      </c>
      <c r="C233" s="37" t="s">
        <v>1123</v>
      </c>
      <c r="D233" s="39" t="s">
        <v>52</v>
      </c>
      <c r="E233" s="37" t="s">
        <v>94</v>
      </c>
      <c r="F233" s="122"/>
      <c r="G233" s="37"/>
      <c r="H233" s="37"/>
      <c r="I233" s="37"/>
      <c r="J233" s="37"/>
      <c r="K233" s="37"/>
      <c r="L233" s="37"/>
      <c r="M233" s="51"/>
      <c r="N233" s="37"/>
      <c r="O233" s="124"/>
      <c r="P233" s="43"/>
      <c r="Q233" s="11"/>
      <c r="R233" s="11"/>
      <c r="S233" s="11"/>
      <c r="T233" s="11"/>
      <c r="U233" s="11"/>
      <c r="V233" s="11"/>
      <c r="W233" s="11"/>
      <c r="X233" s="11"/>
      <c r="Y233" s="11"/>
      <c r="Z233" s="11"/>
    </row>
    <row r="234" spans="1:26" ht="47.25" customHeight="1">
      <c r="A234" s="37" t="s">
        <v>1124</v>
      </c>
      <c r="B234" s="39" t="s">
        <v>52</v>
      </c>
      <c r="C234" s="37" t="s">
        <v>1125</v>
      </c>
      <c r="D234" s="39" t="s">
        <v>52</v>
      </c>
      <c r="E234" s="37" t="s">
        <v>1126</v>
      </c>
      <c r="F234" s="122"/>
      <c r="G234" s="37"/>
      <c r="H234" s="37"/>
      <c r="I234" s="37"/>
      <c r="J234" s="37"/>
      <c r="K234" s="37"/>
      <c r="L234" s="37"/>
      <c r="M234" s="51"/>
      <c r="N234" s="37"/>
      <c r="O234" s="124"/>
      <c r="P234" s="43"/>
      <c r="Q234" s="11"/>
      <c r="R234" s="11"/>
      <c r="S234" s="11"/>
      <c r="T234" s="11"/>
      <c r="U234" s="11"/>
      <c r="V234" s="11"/>
      <c r="W234" s="11"/>
      <c r="X234" s="11"/>
      <c r="Y234" s="11"/>
      <c r="Z234" s="11"/>
    </row>
    <row r="235" spans="1:26" ht="31.5" customHeight="1">
      <c r="A235" s="37" t="s">
        <v>1130</v>
      </c>
      <c r="B235" s="39" t="s">
        <v>52</v>
      </c>
      <c r="C235" s="37" t="s">
        <v>1131</v>
      </c>
      <c r="D235" s="39" t="s">
        <v>52</v>
      </c>
      <c r="E235" s="37" t="s">
        <v>1132</v>
      </c>
      <c r="F235" s="122"/>
      <c r="G235" s="37"/>
      <c r="H235" s="37"/>
      <c r="I235" s="37"/>
      <c r="J235" s="37"/>
      <c r="K235" s="37"/>
      <c r="L235" s="37"/>
      <c r="M235" s="51"/>
      <c r="N235" s="37"/>
      <c r="O235" s="124"/>
      <c r="P235" s="43"/>
      <c r="Q235" s="11"/>
      <c r="R235" s="11"/>
      <c r="S235" s="11"/>
      <c r="T235" s="11"/>
      <c r="U235" s="11"/>
      <c r="V235" s="11"/>
      <c r="W235" s="11"/>
      <c r="X235" s="11"/>
      <c r="Y235" s="11"/>
      <c r="Z235" s="11"/>
    </row>
    <row r="236" spans="1:26" ht="47.25" customHeight="1">
      <c r="A236" s="37" t="s">
        <v>1133</v>
      </c>
      <c r="B236" s="39" t="s">
        <v>52</v>
      </c>
      <c r="C236" s="37" t="s">
        <v>1134</v>
      </c>
      <c r="D236" s="39" t="s">
        <v>52</v>
      </c>
      <c r="E236" s="37" t="s">
        <v>119</v>
      </c>
      <c r="F236" s="122"/>
      <c r="G236" s="37"/>
      <c r="H236" s="37"/>
      <c r="I236" s="37"/>
      <c r="J236" s="37"/>
      <c r="K236" s="37"/>
      <c r="L236" s="37"/>
      <c r="M236" s="51"/>
      <c r="N236" s="37"/>
      <c r="O236" s="124"/>
      <c r="P236" s="43"/>
      <c r="Q236" s="11"/>
      <c r="R236" s="11"/>
      <c r="S236" s="11"/>
      <c r="T236" s="11"/>
      <c r="U236" s="11"/>
      <c r="V236" s="11"/>
      <c r="W236" s="11"/>
      <c r="X236" s="11"/>
      <c r="Y236" s="11"/>
      <c r="Z236" s="11"/>
    </row>
    <row r="237" spans="1:26" ht="110.25" customHeight="1">
      <c r="A237" s="37" t="s">
        <v>1135</v>
      </c>
      <c r="B237" s="39" t="s">
        <v>52</v>
      </c>
      <c r="C237" s="37" t="s">
        <v>1136</v>
      </c>
      <c r="D237" s="39" t="s">
        <v>52</v>
      </c>
      <c r="E237" s="37" t="s">
        <v>132</v>
      </c>
      <c r="F237" s="122"/>
      <c r="G237" s="37"/>
      <c r="H237" s="37"/>
      <c r="I237" s="37"/>
      <c r="J237" s="37"/>
      <c r="K237" s="37"/>
      <c r="L237" s="37"/>
      <c r="M237" s="51"/>
      <c r="N237" s="37"/>
      <c r="O237" s="124"/>
      <c r="P237" s="43"/>
      <c r="Q237" s="11"/>
      <c r="R237" s="11"/>
      <c r="S237" s="11"/>
      <c r="T237" s="11"/>
      <c r="U237" s="11"/>
      <c r="V237" s="11"/>
      <c r="W237" s="11"/>
      <c r="X237" s="11"/>
      <c r="Y237" s="11"/>
      <c r="Z237" s="11"/>
    </row>
    <row r="238" spans="1:26" ht="47.25" customHeight="1">
      <c r="A238" s="37" t="s">
        <v>1137</v>
      </c>
      <c r="B238" s="39" t="s">
        <v>52</v>
      </c>
      <c r="C238" s="54" t="s">
        <v>157</v>
      </c>
      <c r="D238" s="39" t="s">
        <v>52</v>
      </c>
      <c r="E238" s="37" t="s">
        <v>159</v>
      </c>
      <c r="F238" s="122"/>
      <c r="G238" s="37"/>
      <c r="H238" s="37"/>
      <c r="I238" s="37"/>
      <c r="J238" s="37"/>
      <c r="K238" s="37"/>
      <c r="L238" s="37"/>
      <c r="M238" s="51"/>
      <c r="N238" s="37"/>
      <c r="O238" s="124"/>
      <c r="P238" s="43"/>
      <c r="Q238" s="11"/>
      <c r="R238" s="11"/>
      <c r="S238" s="11"/>
      <c r="T238" s="11"/>
      <c r="U238" s="11"/>
      <c r="V238" s="11"/>
      <c r="W238" s="11"/>
      <c r="X238" s="11"/>
      <c r="Y238" s="11"/>
      <c r="Z238" s="11"/>
    </row>
    <row r="239" spans="1:26" ht="31.5" customHeight="1">
      <c r="A239" s="37" t="s">
        <v>1138</v>
      </c>
      <c r="B239" s="39" t="s">
        <v>52</v>
      </c>
      <c r="C239" s="37" t="s">
        <v>1139</v>
      </c>
      <c r="D239" s="39" t="s">
        <v>52</v>
      </c>
      <c r="E239" s="37" t="s">
        <v>1140</v>
      </c>
      <c r="F239" s="122"/>
      <c r="G239" s="37"/>
      <c r="H239" s="37"/>
      <c r="I239" s="37"/>
      <c r="J239" s="37"/>
      <c r="K239" s="37"/>
      <c r="L239" s="37"/>
      <c r="M239" s="51"/>
      <c r="N239" s="37"/>
      <c r="O239" s="124"/>
      <c r="P239" s="43"/>
      <c r="Q239" s="11"/>
      <c r="R239" s="11"/>
      <c r="S239" s="11"/>
      <c r="T239" s="11"/>
      <c r="U239" s="11"/>
      <c r="V239" s="11"/>
      <c r="W239" s="11"/>
      <c r="X239" s="11"/>
      <c r="Y239" s="11"/>
      <c r="Z239" s="11"/>
    </row>
    <row r="240" spans="1:26" ht="63" customHeight="1">
      <c r="A240" s="37" t="s">
        <v>1141</v>
      </c>
      <c r="B240" s="39" t="s">
        <v>52</v>
      </c>
      <c r="C240" s="37" t="s">
        <v>1142</v>
      </c>
      <c r="D240" s="39" t="s">
        <v>52</v>
      </c>
      <c r="E240" s="37" t="s">
        <v>1143</v>
      </c>
      <c r="F240" s="122"/>
      <c r="G240" s="37"/>
      <c r="H240" s="37"/>
      <c r="I240" s="37"/>
      <c r="J240" s="37"/>
      <c r="K240" s="37"/>
      <c r="L240" s="37"/>
      <c r="M240" s="51"/>
      <c r="N240" s="37"/>
      <c r="O240" s="124"/>
      <c r="P240" s="43"/>
      <c r="Q240" s="11"/>
      <c r="R240" s="11"/>
      <c r="S240" s="11"/>
      <c r="T240" s="11"/>
      <c r="U240" s="11"/>
      <c r="V240" s="11"/>
      <c r="W240" s="11"/>
      <c r="X240" s="11"/>
      <c r="Y240" s="11"/>
      <c r="Z240" s="11"/>
    </row>
    <row r="241" spans="1:26" ht="94.5" customHeight="1">
      <c r="A241" s="37" t="s">
        <v>1144</v>
      </c>
      <c r="B241" s="39" t="s">
        <v>52</v>
      </c>
      <c r="C241" s="37" t="s">
        <v>1145</v>
      </c>
      <c r="D241" s="39" t="s">
        <v>52</v>
      </c>
      <c r="E241" s="37" t="s">
        <v>94</v>
      </c>
      <c r="F241" s="122"/>
      <c r="G241" s="37"/>
      <c r="H241" s="37"/>
      <c r="I241" s="37"/>
      <c r="J241" s="37"/>
      <c r="K241" s="37"/>
      <c r="L241" s="37"/>
      <c r="M241" s="51"/>
      <c r="N241" s="37"/>
      <c r="O241" s="124"/>
      <c r="P241" s="43"/>
      <c r="Q241" s="11"/>
      <c r="R241" s="11"/>
      <c r="S241" s="11"/>
      <c r="T241" s="11"/>
      <c r="U241" s="11"/>
      <c r="V241" s="11"/>
      <c r="W241" s="11"/>
      <c r="X241" s="11"/>
      <c r="Y241" s="11"/>
      <c r="Z241" s="11"/>
    </row>
    <row r="242" spans="1:26" ht="47.25" customHeight="1">
      <c r="A242" s="37" t="s">
        <v>1146</v>
      </c>
      <c r="B242" s="39" t="s">
        <v>52</v>
      </c>
      <c r="C242" s="37" t="s">
        <v>1147</v>
      </c>
      <c r="D242" s="39" t="s">
        <v>52</v>
      </c>
      <c r="E242" s="37" t="s">
        <v>1148</v>
      </c>
      <c r="F242" s="122"/>
      <c r="G242" s="37"/>
      <c r="H242" s="37"/>
      <c r="I242" s="37"/>
      <c r="J242" s="37"/>
      <c r="K242" s="37"/>
      <c r="L242" s="37"/>
      <c r="M242" s="51"/>
      <c r="N242" s="37"/>
      <c r="O242" s="124"/>
      <c r="P242" s="43"/>
      <c r="Q242" s="11"/>
      <c r="R242" s="11"/>
      <c r="S242" s="11"/>
      <c r="T242" s="11"/>
      <c r="U242" s="11"/>
      <c r="V242" s="11"/>
      <c r="W242" s="11"/>
      <c r="X242" s="11"/>
      <c r="Y242" s="11"/>
      <c r="Z242" s="11"/>
    </row>
    <row r="243" spans="1:26" ht="47.25" customHeight="1">
      <c r="A243" s="37" t="s">
        <v>1149</v>
      </c>
      <c r="B243" s="39" t="s">
        <v>52</v>
      </c>
      <c r="C243" s="37" t="s">
        <v>1150</v>
      </c>
      <c r="D243" s="39" t="s">
        <v>52</v>
      </c>
      <c r="E243" s="37" t="s">
        <v>119</v>
      </c>
      <c r="F243" s="122"/>
      <c r="G243" s="37"/>
      <c r="H243" s="37"/>
      <c r="I243" s="37"/>
      <c r="J243" s="37"/>
      <c r="K243" s="37"/>
      <c r="L243" s="37"/>
      <c r="M243" s="51"/>
      <c r="N243" s="37"/>
      <c r="O243" s="124"/>
      <c r="P243" s="43"/>
      <c r="Q243" s="11"/>
      <c r="R243" s="11"/>
      <c r="S243" s="11"/>
      <c r="T243" s="11"/>
      <c r="U243" s="11"/>
      <c r="V243" s="11"/>
      <c r="W243" s="11"/>
      <c r="X243" s="11"/>
      <c r="Y243" s="11"/>
      <c r="Z243" s="11"/>
    </row>
    <row r="244" spans="1:26" ht="110.25" customHeight="1">
      <c r="A244" s="37" t="s">
        <v>1151</v>
      </c>
      <c r="B244" s="39" t="s">
        <v>52</v>
      </c>
      <c r="C244" s="37" t="s">
        <v>1152</v>
      </c>
      <c r="D244" s="39" t="s">
        <v>52</v>
      </c>
      <c r="E244" s="37" t="s">
        <v>132</v>
      </c>
      <c r="F244" s="122"/>
      <c r="G244" s="37"/>
      <c r="H244" s="37"/>
      <c r="I244" s="37"/>
      <c r="J244" s="37"/>
      <c r="K244" s="37"/>
      <c r="L244" s="37"/>
      <c r="M244" s="51"/>
      <c r="N244" s="37"/>
      <c r="O244" s="124"/>
      <c r="P244" s="43"/>
      <c r="Q244" s="11"/>
      <c r="R244" s="11"/>
      <c r="S244" s="11"/>
      <c r="T244" s="11"/>
      <c r="U244" s="11"/>
      <c r="V244" s="11"/>
      <c r="W244" s="11"/>
      <c r="X244" s="11"/>
      <c r="Y244" s="11"/>
      <c r="Z244" s="11"/>
    </row>
    <row r="245" spans="1:26" ht="47.25" customHeight="1">
      <c r="A245" s="37" t="s">
        <v>1153</v>
      </c>
      <c r="B245" s="39" t="s">
        <v>52</v>
      </c>
      <c r="C245" s="54" t="s">
        <v>157</v>
      </c>
      <c r="D245" s="39" t="s">
        <v>52</v>
      </c>
      <c r="E245" s="37" t="s">
        <v>159</v>
      </c>
      <c r="F245" s="122"/>
      <c r="G245" s="37"/>
      <c r="H245" s="37"/>
      <c r="I245" s="37"/>
      <c r="J245" s="37"/>
      <c r="K245" s="37"/>
      <c r="L245" s="37"/>
      <c r="M245" s="51"/>
      <c r="N245" s="37"/>
      <c r="O245" s="124"/>
      <c r="P245" s="43"/>
      <c r="Q245" s="11"/>
      <c r="R245" s="11"/>
      <c r="S245" s="11"/>
      <c r="T245" s="11"/>
      <c r="U245" s="11"/>
      <c r="V245" s="11"/>
      <c r="W245" s="11"/>
      <c r="X245" s="11"/>
      <c r="Y245" s="11"/>
      <c r="Z245" s="11"/>
    </row>
    <row r="246" spans="1:26" ht="47.25" customHeight="1">
      <c r="A246" s="37" t="s">
        <v>1154</v>
      </c>
      <c r="B246" s="39" t="s">
        <v>52</v>
      </c>
      <c r="C246" s="37" t="s">
        <v>1155</v>
      </c>
      <c r="D246" s="39" t="s">
        <v>52</v>
      </c>
      <c r="E246" s="37" t="s">
        <v>1156</v>
      </c>
      <c r="F246" s="122"/>
      <c r="G246" s="37"/>
      <c r="H246" s="37"/>
      <c r="I246" s="37"/>
      <c r="J246" s="37"/>
      <c r="K246" s="37"/>
      <c r="L246" s="37"/>
      <c r="M246" s="51"/>
      <c r="N246" s="37"/>
      <c r="O246" s="124"/>
      <c r="P246" s="43"/>
      <c r="Q246" s="11"/>
      <c r="R246" s="11"/>
      <c r="S246" s="11"/>
      <c r="T246" s="11"/>
      <c r="U246" s="11"/>
      <c r="V246" s="11"/>
      <c r="W246" s="11"/>
      <c r="X246" s="11"/>
      <c r="Y246" s="11"/>
      <c r="Z246" s="11"/>
    </row>
    <row r="247" spans="1:26" ht="63" customHeight="1">
      <c r="A247" s="37" t="s">
        <v>1157</v>
      </c>
      <c r="B247" s="39" t="s">
        <v>52</v>
      </c>
      <c r="C247" s="37" t="s">
        <v>1158</v>
      </c>
      <c r="D247" s="39" t="s">
        <v>52</v>
      </c>
      <c r="E247" s="37" t="s">
        <v>1159</v>
      </c>
      <c r="F247" s="122"/>
      <c r="G247" s="37"/>
      <c r="H247" s="37"/>
      <c r="I247" s="37"/>
      <c r="J247" s="37"/>
      <c r="K247" s="37"/>
      <c r="L247" s="37"/>
      <c r="M247" s="51"/>
      <c r="N247" s="37"/>
      <c r="O247" s="124"/>
      <c r="P247" s="43"/>
      <c r="Q247" s="11"/>
      <c r="R247" s="11"/>
      <c r="S247" s="11"/>
      <c r="T247" s="11"/>
      <c r="U247" s="11"/>
      <c r="V247" s="11"/>
      <c r="W247" s="11"/>
      <c r="X247" s="11"/>
      <c r="Y247" s="11"/>
      <c r="Z247" s="11"/>
    </row>
    <row r="248" spans="1:26" ht="78.75" customHeight="1">
      <c r="A248" s="37" t="s">
        <v>1160</v>
      </c>
      <c r="B248" s="39" t="s">
        <v>52</v>
      </c>
      <c r="C248" s="37" t="s">
        <v>1161</v>
      </c>
      <c r="D248" s="39" t="s">
        <v>52</v>
      </c>
      <c r="E248" s="37" t="s">
        <v>94</v>
      </c>
      <c r="F248" s="122"/>
      <c r="G248" s="37"/>
      <c r="H248" s="37"/>
      <c r="I248" s="37"/>
      <c r="J248" s="37"/>
      <c r="K248" s="37"/>
      <c r="L248" s="37"/>
      <c r="M248" s="51"/>
      <c r="N248" s="37"/>
      <c r="O248" s="124"/>
      <c r="P248" s="43"/>
      <c r="Q248" s="11"/>
      <c r="R248" s="11"/>
      <c r="S248" s="11"/>
      <c r="T248" s="11"/>
      <c r="U248" s="11"/>
      <c r="V248" s="11"/>
      <c r="W248" s="11"/>
      <c r="X248" s="11"/>
      <c r="Y248" s="11"/>
      <c r="Z248" s="11"/>
    </row>
    <row r="249" spans="1:26" ht="47.25" customHeight="1">
      <c r="A249" s="37" t="s">
        <v>1162</v>
      </c>
      <c r="B249" s="39" t="s">
        <v>52</v>
      </c>
      <c r="C249" s="37" t="s">
        <v>1163</v>
      </c>
      <c r="D249" s="39" t="s">
        <v>52</v>
      </c>
      <c r="E249" s="37" t="s">
        <v>119</v>
      </c>
      <c r="F249" s="122"/>
      <c r="G249" s="37"/>
      <c r="H249" s="37"/>
      <c r="I249" s="37"/>
      <c r="J249" s="37"/>
      <c r="K249" s="37"/>
      <c r="L249" s="37"/>
      <c r="M249" s="51"/>
      <c r="N249" s="37"/>
      <c r="O249" s="124"/>
      <c r="P249" s="43"/>
      <c r="Q249" s="11"/>
      <c r="R249" s="11"/>
      <c r="S249" s="11"/>
      <c r="T249" s="11"/>
      <c r="U249" s="11"/>
      <c r="V249" s="11"/>
      <c r="W249" s="11"/>
      <c r="X249" s="11"/>
      <c r="Y249" s="11"/>
      <c r="Z249" s="11"/>
    </row>
    <row r="250" spans="1:26" ht="94.5" customHeight="1">
      <c r="A250" s="37" t="s">
        <v>1164</v>
      </c>
      <c r="B250" s="39" t="s">
        <v>52</v>
      </c>
      <c r="C250" s="37" t="s">
        <v>1165</v>
      </c>
      <c r="D250" s="39" t="s">
        <v>52</v>
      </c>
      <c r="E250" s="37" t="s">
        <v>132</v>
      </c>
      <c r="F250" s="122"/>
      <c r="G250" s="37"/>
      <c r="H250" s="37"/>
      <c r="I250" s="37"/>
      <c r="J250" s="37"/>
      <c r="K250" s="37"/>
      <c r="L250" s="37"/>
      <c r="M250" s="51"/>
      <c r="N250" s="37"/>
      <c r="O250" s="124"/>
      <c r="P250" s="43"/>
      <c r="Q250" s="11"/>
      <c r="R250" s="11"/>
      <c r="S250" s="11"/>
      <c r="T250" s="11"/>
      <c r="U250" s="11"/>
      <c r="V250" s="11"/>
      <c r="W250" s="11"/>
      <c r="X250" s="11"/>
      <c r="Y250" s="11"/>
      <c r="Z250" s="11"/>
    </row>
    <row r="251" spans="1:26" ht="63" customHeight="1">
      <c r="A251" s="37" t="s">
        <v>1166</v>
      </c>
      <c r="B251" s="39" t="s">
        <v>52</v>
      </c>
      <c r="C251" s="37" t="s">
        <v>1167</v>
      </c>
      <c r="D251" s="39" t="s">
        <v>52</v>
      </c>
      <c r="E251" s="37" t="s">
        <v>1168</v>
      </c>
      <c r="F251" s="122"/>
      <c r="G251" s="37"/>
      <c r="H251" s="37"/>
      <c r="I251" s="37"/>
      <c r="J251" s="37"/>
      <c r="K251" s="37"/>
      <c r="L251" s="37"/>
      <c r="M251" s="51"/>
      <c r="N251" s="37"/>
      <c r="O251" s="124"/>
      <c r="P251" s="43"/>
      <c r="Q251" s="11"/>
      <c r="R251" s="11"/>
      <c r="S251" s="11"/>
      <c r="T251" s="11"/>
      <c r="U251" s="11"/>
      <c r="V251" s="11"/>
      <c r="W251" s="11"/>
      <c r="X251" s="11"/>
      <c r="Y251" s="11"/>
      <c r="Z251" s="11"/>
    </row>
    <row r="252" spans="1:26" ht="47.25" customHeight="1">
      <c r="A252" s="37" t="s">
        <v>1169</v>
      </c>
      <c r="B252" s="39" t="s">
        <v>52</v>
      </c>
      <c r="C252" s="54" t="s">
        <v>157</v>
      </c>
      <c r="D252" s="39" t="s">
        <v>52</v>
      </c>
      <c r="E252" s="37" t="s">
        <v>159</v>
      </c>
      <c r="F252" s="122"/>
      <c r="G252" s="37"/>
      <c r="H252" s="37"/>
      <c r="I252" s="37"/>
      <c r="J252" s="37"/>
      <c r="K252" s="37"/>
      <c r="L252" s="37"/>
      <c r="M252" s="51"/>
      <c r="N252" s="37"/>
      <c r="O252" s="124"/>
      <c r="P252" s="43"/>
      <c r="Q252" s="11"/>
      <c r="R252" s="11"/>
      <c r="S252" s="11"/>
      <c r="T252" s="11"/>
      <c r="U252" s="11"/>
      <c r="V252" s="11"/>
      <c r="W252" s="11"/>
      <c r="X252" s="11"/>
      <c r="Y252" s="11"/>
      <c r="Z252" s="11"/>
    </row>
    <row r="253" spans="1:26" ht="47.25" customHeight="1">
      <c r="A253" s="37" t="s">
        <v>1170</v>
      </c>
      <c r="B253" s="39" t="s">
        <v>52</v>
      </c>
      <c r="C253" s="37" t="s">
        <v>1171</v>
      </c>
      <c r="D253" s="39" t="s">
        <v>52</v>
      </c>
      <c r="E253" s="37" t="s">
        <v>1172</v>
      </c>
      <c r="F253" s="122"/>
      <c r="G253" s="37"/>
      <c r="H253" s="37"/>
      <c r="I253" s="37"/>
      <c r="J253" s="37"/>
      <c r="K253" s="37"/>
      <c r="L253" s="37"/>
      <c r="M253" s="51"/>
      <c r="N253" s="37"/>
      <c r="O253" s="124"/>
      <c r="P253" s="43"/>
      <c r="Q253" s="11"/>
      <c r="R253" s="11"/>
      <c r="S253" s="11"/>
      <c r="T253" s="11"/>
      <c r="U253" s="11"/>
      <c r="V253" s="11"/>
      <c r="W253" s="11"/>
      <c r="X253" s="11"/>
      <c r="Y253" s="11"/>
      <c r="Z253" s="11"/>
    </row>
    <row r="254" spans="1:26" ht="47.25" customHeight="1">
      <c r="A254" s="37" t="s">
        <v>1173</v>
      </c>
      <c r="B254" s="39" t="s">
        <v>52</v>
      </c>
      <c r="C254" s="54" t="s">
        <v>1174</v>
      </c>
      <c r="D254" s="39" t="s">
        <v>52</v>
      </c>
      <c r="E254" s="37" t="s">
        <v>85</v>
      </c>
      <c r="F254" s="122"/>
      <c r="G254" s="37"/>
      <c r="H254" s="37"/>
      <c r="I254" s="37"/>
      <c r="J254" s="37"/>
      <c r="K254" s="37"/>
      <c r="L254" s="37"/>
      <c r="M254" s="51"/>
      <c r="N254" s="37"/>
      <c r="O254" s="124"/>
      <c r="P254" s="43"/>
      <c r="Q254" s="11"/>
      <c r="R254" s="11"/>
      <c r="S254" s="11"/>
      <c r="T254" s="11"/>
      <c r="U254" s="11"/>
      <c r="V254" s="11"/>
      <c r="W254" s="11"/>
      <c r="X254" s="11"/>
      <c r="Y254" s="11"/>
      <c r="Z254" s="11"/>
    </row>
    <row r="255" spans="1:26" ht="63" customHeight="1">
      <c r="A255" s="37" t="s">
        <v>1175</v>
      </c>
      <c r="B255" s="39" t="s">
        <v>52</v>
      </c>
      <c r="C255" s="37" t="s">
        <v>1176</v>
      </c>
      <c r="D255" s="39" t="s">
        <v>52</v>
      </c>
      <c r="E255" s="37" t="s">
        <v>1177</v>
      </c>
      <c r="F255" s="122"/>
      <c r="G255" s="37"/>
      <c r="H255" s="37"/>
      <c r="I255" s="37"/>
      <c r="J255" s="37"/>
      <c r="K255" s="37"/>
      <c r="L255" s="37"/>
      <c r="M255" s="51"/>
      <c r="N255" s="37"/>
      <c r="O255" s="124"/>
      <c r="P255" s="43"/>
      <c r="Q255" s="11"/>
      <c r="R255" s="11"/>
      <c r="S255" s="11"/>
      <c r="T255" s="11"/>
      <c r="U255" s="11"/>
      <c r="V255" s="11"/>
      <c r="W255" s="11"/>
      <c r="X255" s="11"/>
      <c r="Y255" s="11"/>
      <c r="Z255" s="11"/>
    </row>
    <row r="256" spans="1:26" ht="141.75" customHeight="1">
      <c r="A256" s="37" t="s">
        <v>1178</v>
      </c>
      <c r="B256" s="39" t="s">
        <v>52</v>
      </c>
      <c r="C256" s="37" t="s">
        <v>1179</v>
      </c>
      <c r="D256" s="39" t="s">
        <v>52</v>
      </c>
      <c r="E256" s="37" t="s">
        <v>94</v>
      </c>
      <c r="F256" s="122"/>
      <c r="G256" s="37"/>
      <c r="H256" s="37"/>
      <c r="I256" s="37"/>
      <c r="J256" s="37"/>
      <c r="K256" s="37"/>
      <c r="L256" s="37"/>
      <c r="M256" s="51"/>
      <c r="N256" s="37"/>
      <c r="O256" s="124"/>
      <c r="P256" s="43"/>
      <c r="Q256" s="11"/>
      <c r="R256" s="11"/>
      <c r="S256" s="11"/>
      <c r="T256" s="11"/>
      <c r="U256" s="11"/>
      <c r="V256" s="11"/>
      <c r="W256" s="11"/>
      <c r="X256" s="11"/>
      <c r="Y256" s="11"/>
      <c r="Z256" s="11"/>
    </row>
    <row r="257" spans="1:26" ht="110.25" customHeight="1">
      <c r="A257" s="37" t="s">
        <v>1180</v>
      </c>
      <c r="B257" s="39" t="s">
        <v>52</v>
      </c>
      <c r="C257" s="37" t="s">
        <v>1181</v>
      </c>
      <c r="D257" s="39" t="s">
        <v>52</v>
      </c>
      <c r="E257" s="37" t="s">
        <v>119</v>
      </c>
      <c r="F257" s="122"/>
      <c r="G257" s="37"/>
      <c r="H257" s="37"/>
      <c r="I257" s="37"/>
      <c r="J257" s="37"/>
      <c r="K257" s="37"/>
      <c r="L257" s="37"/>
      <c r="M257" s="51"/>
      <c r="N257" s="37"/>
      <c r="O257" s="124"/>
      <c r="P257" s="43"/>
      <c r="Q257" s="11"/>
      <c r="R257" s="11"/>
      <c r="S257" s="11"/>
      <c r="T257" s="11"/>
      <c r="U257" s="11"/>
      <c r="V257" s="11"/>
      <c r="W257" s="11"/>
      <c r="X257" s="11"/>
      <c r="Y257" s="11"/>
      <c r="Z257" s="11"/>
    </row>
    <row r="258" spans="1:26" ht="110.25" customHeight="1">
      <c r="A258" s="37" t="s">
        <v>1182</v>
      </c>
      <c r="B258" s="39" t="s">
        <v>52</v>
      </c>
      <c r="C258" s="37" t="s">
        <v>1183</v>
      </c>
      <c r="D258" s="39" t="s">
        <v>52</v>
      </c>
      <c r="E258" s="37" t="s">
        <v>132</v>
      </c>
      <c r="F258" s="122"/>
      <c r="G258" s="37"/>
      <c r="H258" s="37"/>
      <c r="I258" s="37"/>
      <c r="J258" s="37"/>
      <c r="K258" s="37"/>
      <c r="L258" s="37"/>
      <c r="M258" s="51"/>
      <c r="N258" s="37"/>
      <c r="O258" s="124"/>
      <c r="P258" s="43"/>
      <c r="Q258" s="11"/>
      <c r="R258" s="11"/>
      <c r="S258" s="11"/>
      <c r="T258" s="11"/>
      <c r="U258" s="11"/>
      <c r="V258" s="11"/>
      <c r="W258" s="11"/>
      <c r="X258" s="11"/>
      <c r="Y258" s="11"/>
      <c r="Z258" s="11"/>
    </row>
    <row r="259" spans="1:26" ht="63" customHeight="1">
      <c r="A259" s="37" t="s">
        <v>1184</v>
      </c>
      <c r="B259" s="39" t="s">
        <v>52</v>
      </c>
      <c r="C259" s="37" t="s">
        <v>1185</v>
      </c>
      <c r="D259" s="39" t="s">
        <v>52</v>
      </c>
      <c r="E259" s="37" t="s">
        <v>1186</v>
      </c>
      <c r="F259" s="122"/>
      <c r="G259" s="37"/>
      <c r="H259" s="37"/>
      <c r="I259" s="37"/>
      <c r="J259" s="37"/>
      <c r="K259" s="37"/>
      <c r="L259" s="37"/>
      <c r="M259" s="51"/>
      <c r="N259" s="37"/>
      <c r="O259" s="124"/>
      <c r="P259" s="43"/>
      <c r="Q259" s="11"/>
      <c r="R259" s="11"/>
      <c r="S259" s="11"/>
      <c r="T259" s="11"/>
      <c r="U259" s="11"/>
      <c r="V259" s="11"/>
      <c r="W259" s="11"/>
      <c r="X259" s="11"/>
      <c r="Y259" s="11"/>
      <c r="Z259" s="11"/>
    </row>
    <row r="260" spans="1:26" ht="47.25" customHeight="1">
      <c r="A260" s="37" t="s">
        <v>1187</v>
      </c>
      <c r="B260" s="39" t="s">
        <v>52</v>
      </c>
      <c r="C260" s="54" t="s">
        <v>157</v>
      </c>
      <c r="D260" s="39" t="s">
        <v>52</v>
      </c>
      <c r="E260" s="37" t="s">
        <v>159</v>
      </c>
      <c r="F260" s="122"/>
      <c r="G260" s="37"/>
      <c r="H260" s="37"/>
      <c r="I260" s="37"/>
      <c r="J260" s="37"/>
      <c r="K260" s="37"/>
      <c r="L260" s="37"/>
      <c r="M260" s="51"/>
      <c r="N260" s="37"/>
      <c r="O260" s="124"/>
      <c r="P260" s="43"/>
      <c r="Q260" s="11"/>
      <c r="R260" s="11"/>
      <c r="S260" s="11"/>
      <c r="T260" s="11"/>
      <c r="U260" s="11"/>
      <c r="V260" s="11"/>
      <c r="W260" s="11"/>
      <c r="X260" s="11"/>
      <c r="Y260" s="11"/>
      <c r="Z260" s="11"/>
    </row>
    <row r="261" spans="1:26" ht="110.25" customHeight="1">
      <c r="A261" s="37" t="s">
        <v>1188</v>
      </c>
      <c r="B261" s="39" t="s">
        <v>52</v>
      </c>
      <c r="C261" s="37" t="s">
        <v>1189</v>
      </c>
      <c r="D261" s="39" t="s">
        <v>52</v>
      </c>
      <c r="E261" s="37" t="s">
        <v>119</v>
      </c>
      <c r="F261" s="122"/>
      <c r="G261" s="37"/>
      <c r="H261" s="37"/>
      <c r="I261" s="37"/>
      <c r="J261" s="37"/>
      <c r="K261" s="37"/>
      <c r="L261" s="37"/>
      <c r="M261" s="51"/>
      <c r="N261" s="37"/>
      <c r="O261" s="124"/>
      <c r="P261" s="43"/>
      <c r="Q261" s="11"/>
      <c r="R261" s="11"/>
      <c r="S261" s="11"/>
      <c r="T261" s="11"/>
      <c r="U261" s="11"/>
      <c r="V261" s="11"/>
      <c r="W261" s="11"/>
      <c r="X261" s="11"/>
      <c r="Y261" s="11"/>
      <c r="Z261" s="11"/>
    </row>
    <row r="262" spans="1:26" ht="31.5" customHeight="1">
      <c r="A262" s="37" t="s">
        <v>1190</v>
      </c>
      <c r="B262" s="39" t="s">
        <v>52</v>
      </c>
      <c r="C262" s="37" t="s">
        <v>1191</v>
      </c>
      <c r="D262" s="39" t="s">
        <v>52</v>
      </c>
      <c r="E262" s="37" t="s">
        <v>1192</v>
      </c>
      <c r="F262" s="122"/>
      <c r="G262" s="37"/>
      <c r="H262" s="37"/>
      <c r="I262" s="37"/>
      <c r="J262" s="37"/>
      <c r="K262" s="37"/>
      <c r="L262" s="37"/>
      <c r="M262" s="51"/>
      <c r="N262" s="37"/>
      <c r="O262" s="124"/>
      <c r="P262" s="43"/>
      <c r="Q262" s="11"/>
      <c r="R262" s="11"/>
      <c r="S262" s="11"/>
      <c r="T262" s="11"/>
      <c r="U262" s="11"/>
      <c r="V262" s="11"/>
      <c r="W262" s="11"/>
      <c r="X262" s="11"/>
      <c r="Y262" s="11"/>
      <c r="Z262" s="11"/>
    </row>
    <row r="263" spans="1:26" ht="47.25" customHeight="1">
      <c r="A263" s="37" t="s">
        <v>1193</v>
      </c>
      <c r="B263" s="39" t="s">
        <v>52</v>
      </c>
      <c r="C263" s="54" t="s">
        <v>1174</v>
      </c>
      <c r="D263" s="39" t="s">
        <v>52</v>
      </c>
      <c r="E263" s="37" t="s">
        <v>85</v>
      </c>
      <c r="F263" s="122"/>
      <c r="G263" s="37"/>
      <c r="H263" s="37"/>
      <c r="I263" s="37"/>
      <c r="J263" s="37"/>
      <c r="K263" s="37"/>
      <c r="L263" s="37"/>
      <c r="M263" s="51"/>
      <c r="N263" s="37"/>
      <c r="O263" s="124"/>
      <c r="P263" s="43"/>
      <c r="Q263" s="11"/>
      <c r="R263" s="11"/>
      <c r="S263" s="11"/>
      <c r="T263" s="11"/>
      <c r="U263" s="11"/>
      <c r="V263" s="11"/>
      <c r="W263" s="11"/>
      <c r="X263" s="11"/>
      <c r="Y263" s="11"/>
      <c r="Z263" s="11"/>
    </row>
    <row r="264" spans="1:26" ht="63" customHeight="1">
      <c r="A264" s="37" t="s">
        <v>1194</v>
      </c>
      <c r="B264" s="39" t="s">
        <v>52</v>
      </c>
      <c r="C264" s="37" t="s">
        <v>1195</v>
      </c>
      <c r="D264" s="39" t="s">
        <v>52</v>
      </c>
      <c r="E264" s="37" t="s">
        <v>1196</v>
      </c>
      <c r="F264" s="122"/>
      <c r="G264" s="37"/>
      <c r="H264" s="37"/>
      <c r="I264" s="37"/>
      <c r="J264" s="37"/>
      <c r="K264" s="37"/>
      <c r="L264" s="37"/>
      <c r="M264" s="51"/>
      <c r="N264" s="37"/>
      <c r="O264" s="124"/>
      <c r="P264" s="43"/>
      <c r="Q264" s="11"/>
      <c r="R264" s="11"/>
      <c r="S264" s="11"/>
      <c r="T264" s="11"/>
      <c r="U264" s="11"/>
      <c r="V264" s="11"/>
      <c r="W264" s="11"/>
      <c r="X264" s="11"/>
      <c r="Y264" s="11"/>
      <c r="Z264" s="11"/>
    </row>
    <row r="265" spans="1:26" ht="78.75" customHeight="1">
      <c r="A265" s="37" t="s">
        <v>1197</v>
      </c>
      <c r="B265" s="39" t="s">
        <v>52</v>
      </c>
      <c r="C265" s="37" t="s">
        <v>1198</v>
      </c>
      <c r="D265" s="39" t="s">
        <v>52</v>
      </c>
      <c r="E265" s="37" t="s">
        <v>94</v>
      </c>
      <c r="F265" s="122"/>
      <c r="G265" s="37"/>
      <c r="H265" s="37"/>
      <c r="I265" s="37"/>
      <c r="J265" s="37"/>
      <c r="K265" s="37"/>
      <c r="L265" s="37"/>
      <c r="M265" s="51"/>
      <c r="N265" s="37"/>
      <c r="O265" s="124"/>
      <c r="P265" s="43"/>
      <c r="Q265" s="11"/>
      <c r="R265" s="11"/>
      <c r="S265" s="11"/>
      <c r="T265" s="11"/>
      <c r="U265" s="11"/>
      <c r="V265" s="11"/>
      <c r="W265" s="11"/>
      <c r="X265" s="11"/>
      <c r="Y265" s="11"/>
      <c r="Z265" s="11"/>
    </row>
    <row r="266" spans="1:26" ht="63" customHeight="1">
      <c r="A266" s="37" t="s">
        <v>1199</v>
      </c>
      <c r="B266" s="39" t="s">
        <v>52</v>
      </c>
      <c r="C266" s="37" t="s">
        <v>1200</v>
      </c>
      <c r="D266" s="39" t="s">
        <v>52</v>
      </c>
      <c r="E266" s="37" t="s">
        <v>119</v>
      </c>
      <c r="F266" s="122"/>
      <c r="G266" s="37"/>
      <c r="H266" s="37"/>
      <c r="I266" s="37"/>
      <c r="J266" s="37"/>
      <c r="K266" s="37"/>
      <c r="L266" s="37"/>
      <c r="M266" s="51"/>
      <c r="N266" s="37"/>
      <c r="O266" s="124"/>
      <c r="P266" s="43"/>
      <c r="Q266" s="11"/>
      <c r="R266" s="11"/>
      <c r="S266" s="11"/>
      <c r="T266" s="11"/>
      <c r="U266" s="11"/>
      <c r="V266" s="11"/>
      <c r="W266" s="11"/>
      <c r="X266" s="11"/>
      <c r="Y266" s="11"/>
      <c r="Z266" s="11"/>
    </row>
    <row r="267" spans="1:26" ht="94.5" customHeight="1">
      <c r="A267" s="37" t="s">
        <v>1201</v>
      </c>
      <c r="B267" s="39" t="s">
        <v>52</v>
      </c>
      <c r="C267" s="37" t="s">
        <v>1202</v>
      </c>
      <c r="D267" s="39" t="s">
        <v>52</v>
      </c>
      <c r="E267" s="37" t="s">
        <v>132</v>
      </c>
      <c r="F267" s="122"/>
      <c r="G267" s="37"/>
      <c r="H267" s="37"/>
      <c r="I267" s="37"/>
      <c r="J267" s="37"/>
      <c r="K267" s="37"/>
      <c r="L267" s="37"/>
      <c r="M267" s="51"/>
      <c r="N267" s="37"/>
      <c r="O267" s="124"/>
      <c r="P267" s="43"/>
      <c r="Q267" s="11"/>
      <c r="R267" s="11"/>
      <c r="S267" s="11"/>
      <c r="T267" s="11"/>
      <c r="U267" s="11"/>
      <c r="V267" s="11"/>
      <c r="W267" s="11"/>
      <c r="X267" s="11"/>
      <c r="Y267" s="11"/>
      <c r="Z267" s="11"/>
    </row>
    <row r="268" spans="1:26" ht="63" customHeight="1">
      <c r="A268" s="37" t="s">
        <v>1203</v>
      </c>
      <c r="B268" s="39" t="s">
        <v>52</v>
      </c>
      <c r="C268" s="37" t="s">
        <v>1204</v>
      </c>
      <c r="D268" s="39" t="s">
        <v>52</v>
      </c>
      <c r="E268" s="37" t="s">
        <v>1205</v>
      </c>
      <c r="F268" s="37"/>
      <c r="G268" s="37"/>
      <c r="H268" s="37"/>
      <c r="I268" s="37"/>
      <c r="J268" s="37"/>
      <c r="K268" s="37"/>
      <c r="L268" s="37"/>
      <c r="M268" s="51"/>
      <c r="N268" s="37"/>
      <c r="O268" s="124"/>
      <c r="P268" s="43"/>
      <c r="Q268" s="11"/>
      <c r="R268" s="11"/>
      <c r="S268" s="11"/>
      <c r="T268" s="11"/>
      <c r="U268" s="11"/>
      <c r="V268" s="11"/>
      <c r="W268" s="11"/>
      <c r="X268" s="11"/>
      <c r="Y268" s="11"/>
      <c r="Z268" s="11"/>
    </row>
    <row r="269" spans="1:26" ht="47.25" customHeight="1">
      <c r="A269" s="37" t="s">
        <v>1206</v>
      </c>
      <c r="B269" s="39" t="s">
        <v>52</v>
      </c>
      <c r="C269" s="54" t="s">
        <v>157</v>
      </c>
      <c r="D269" s="39" t="s">
        <v>52</v>
      </c>
      <c r="E269" s="37" t="s">
        <v>159</v>
      </c>
      <c r="F269" s="37"/>
      <c r="G269" s="37"/>
      <c r="H269" s="37"/>
      <c r="I269" s="37"/>
      <c r="J269" s="37"/>
      <c r="K269" s="37"/>
      <c r="L269" s="37"/>
      <c r="M269" s="51"/>
      <c r="N269" s="37"/>
      <c r="O269" s="124"/>
      <c r="P269" s="43"/>
      <c r="Q269" s="11"/>
      <c r="R269" s="11"/>
      <c r="S269" s="11"/>
      <c r="T269" s="11"/>
      <c r="U269" s="11"/>
      <c r="V269" s="11"/>
      <c r="W269" s="11"/>
      <c r="X269" s="11"/>
      <c r="Y269" s="11"/>
      <c r="Z269" s="11"/>
    </row>
    <row r="270" spans="1:26" ht="110.25" customHeight="1">
      <c r="A270" s="37" t="s">
        <v>1207</v>
      </c>
      <c r="B270" s="39" t="s">
        <v>52</v>
      </c>
      <c r="C270" s="37" t="s">
        <v>1208</v>
      </c>
      <c r="D270" s="39" t="s">
        <v>52</v>
      </c>
      <c r="E270" s="37" t="s">
        <v>119</v>
      </c>
      <c r="F270" s="37"/>
      <c r="G270" s="37"/>
      <c r="H270" s="37"/>
      <c r="I270" s="37"/>
      <c r="J270" s="37"/>
      <c r="K270" s="37"/>
      <c r="L270" s="37"/>
      <c r="M270" s="51"/>
      <c r="N270" s="37"/>
      <c r="O270" s="124"/>
      <c r="P270" s="43"/>
      <c r="Q270" s="11"/>
      <c r="R270" s="11"/>
      <c r="S270" s="11"/>
      <c r="T270" s="11"/>
      <c r="U270" s="11"/>
      <c r="V270" s="11"/>
      <c r="W270" s="11"/>
      <c r="X270" s="11"/>
      <c r="Y270" s="11"/>
      <c r="Z270" s="11"/>
    </row>
    <row r="271" spans="1:26" ht="31.5" customHeight="1">
      <c r="A271" s="37" t="s">
        <v>1209</v>
      </c>
      <c r="B271" s="39" t="s">
        <v>52</v>
      </c>
      <c r="C271" s="37" t="s">
        <v>1210</v>
      </c>
      <c r="D271" s="39" t="s">
        <v>52</v>
      </c>
      <c r="E271" s="37" t="s">
        <v>1211</v>
      </c>
      <c r="F271" s="37"/>
      <c r="G271" s="37"/>
      <c r="H271" s="37"/>
      <c r="I271" s="37"/>
      <c r="J271" s="37"/>
      <c r="K271" s="37"/>
      <c r="L271" s="37"/>
      <c r="M271" s="51"/>
      <c r="N271" s="37"/>
      <c r="O271" s="124"/>
      <c r="P271" s="43"/>
      <c r="Q271" s="11"/>
      <c r="R271" s="11"/>
      <c r="S271" s="11"/>
      <c r="T271" s="11"/>
      <c r="U271" s="11"/>
      <c r="V271" s="11"/>
      <c r="W271" s="11"/>
      <c r="X271" s="11"/>
      <c r="Y271" s="11"/>
      <c r="Z271" s="11"/>
    </row>
    <row r="272" spans="1:26" ht="78.75" customHeight="1">
      <c r="A272" s="37" t="s">
        <v>1212</v>
      </c>
      <c r="B272" s="39" t="s">
        <v>52</v>
      </c>
      <c r="C272" s="37" t="s">
        <v>1213</v>
      </c>
      <c r="D272" s="39" t="s">
        <v>52</v>
      </c>
      <c r="E272" s="37" t="s">
        <v>94</v>
      </c>
      <c r="F272" s="37"/>
      <c r="G272" s="37"/>
      <c r="H272" s="37"/>
      <c r="I272" s="37"/>
      <c r="J272" s="37"/>
      <c r="K272" s="37"/>
      <c r="L272" s="37"/>
      <c r="M272" s="51"/>
      <c r="N272" s="37"/>
      <c r="O272" s="124"/>
      <c r="P272" s="43"/>
      <c r="Q272" s="11"/>
      <c r="R272" s="11"/>
      <c r="S272" s="11"/>
      <c r="T272" s="11"/>
      <c r="U272" s="11"/>
      <c r="V272" s="11"/>
      <c r="W272" s="11"/>
      <c r="X272" s="11"/>
      <c r="Y272" s="11"/>
      <c r="Z272" s="11"/>
    </row>
    <row r="273" spans="1:26" ht="63" customHeight="1">
      <c r="A273" s="37" t="s">
        <v>1214</v>
      </c>
      <c r="B273" s="39" t="s">
        <v>52</v>
      </c>
      <c r="C273" s="37" t="s">
        <v>1215</v>
      </c>
      <c r="D273" s="39" t="s">
        <v>52</v>
      </c>
      <c r="E273" s="37" t="s">
        <v>1216</v>
      </c>
      <c r="F273" s="37"/>
      <c r="G273" s="37"/>
      <c r="H273" s="37"/>
      <c r="I273" s="37"/>
      <c r="J273" s="37"/>
      <c r="K273" s="37"/>
      <c r="L273" s="37"/>
      <c r="M273" s="51"/>
      <c r="N273" s="37"/>
      <c r="O273" s="124"/>
      <c r="P273" s="43"/>
      <c r="Q273" s="11"/>
      <c r="R273" s="11"/>
      <c r="S273" s="11"/>
      <c r="T273" s="11"/>
      <c r="U273" s="11"/>
      <c r="V273" s="11"/>
      <c r="W273" s="11"/>
      <c r="X273" s="11"/>
      <c r="Y273" s="11"/>
      <c r="Z273" s="11"/>
    </row>
    <row r="274" spans="1:26" ht="47.25" customHeight="1">
      <c r="A274" s="37" t="s">
        <v>1217</v>
      </c>
      <c r="B274" s="39" t="s">
        <v>52</v>
      </c>
      <c r="C274" s="54" t="s">
        <v>157</v>
      </c>
      <c r="D274" s="39" t="s">
        <v>52</v>
      </c>
      <c r="E274" s="37" t="s">
        <v>159</v>
      </c>
      <c r="F274" s="37"/>
      <c r="G274" s="37"/>
      <c r="H274" s="37"/>
      <c r="I274" s="37"/>
      <c r="J274" s="37"/>
      <c r="K274" s="37"/>
      <c r="L274" s="37"/>
      <c r="M274" s="51"/>
      <c r="N274" s="37"/>
      <c r="O274" s="124"/>
      <c r="P274" s="43"/>
      <c r="Q274" s="11"/>
      <c r="R274" s="11"/>
      <c r="S274" s="11"/>
      <c r="T274" s="11"/>
      <c r="U274" s="11"/>
      <c r="V274" s="11"/>
      <c r="W274" s="11"/>
      <c r="X274" s="11"/>
      <c r="Y274" s="11"/>
      <c r="Z274" s="11"/>
    </row>
    <row r="275" spans="1:26" ht="31.5" customHeight="1">
      <c r="A275" s="37" t="s">
        <v>1218</v>
      </c>
      <c r="B275" s="39" t="s">
        <v>52</v>
      </c>
      <c r="C275" s="37" t="s">
        <v>1219</v>
      </c>
      <c r="D275" s="39" t="s">
        <v>52</v>
      </c>
      <c r="E275" s="37" t="s">
        <v>1220</v>
      </c>
      <c r="F275" s="37"/>
      <c r="G275" s="37"/>
      <c r="H275" s="37"/>
      <c r="I275" s="37"/>
      <c r="J275" s="37"/>
      <c r="K275" s="37"/>
      <c r="L275" s="37"/>
      <c r="M275" s="51"/>
      <c r="N275" s="37"/>
      <c r="O275" s="124"/>
      <c r="P275" s="43"/>
      <c r="Q275" s="11"/>
      <c r="R275" s="11"/>
      <c r="S275" s="11"/>
      <c r="T275" s="11"/>
      <c r="U275" s="11"/>
      <c r="V275" s="11"/>
      <c r="W275" s="11"/>
      <c r="X275" s="11"/>
      <c r="Y275" s="11"/>
      <c r="Z275" s="11"/>
    </row>
    <row r="276" spans="1:26" ht="47.25" customHeight="1">
      <c r="A276" s="37" t="s">
        <v>1221</v>
      </c>
      <c r="B276" s="39" t="s">
        <v>52</v>
      </c>
      <c r="C276" s="37" t="s">
        <v>1222</v>
      </c>
      <c r="D276" s="39" t="s">
        <v>52</v>
      </c>
      <c r="E276" s="37" t="s">
        <v>1223</v>
      </c>
      <c r="F276" s="37"/>
      <c r="G276" s="37"/>
      <c r="H276" s="37"/>
      <c r="I276" s="37"/>
      <c r="J276" s="37"/>
      <c r="K276" s="37"/>
      <c r="L276" s="37"/>
      <c r="M276" s="51"/>
      <c r="N276" s="37"/>
      <c r="O276" s="124"/>
      <c r="P276" s="43"/>
      <c r="Q276" s="11"/>
      <c r="R276" s="11"/>
      <c r="S276" s="11"/>
      <c r="T276" s="11"/>
      <c r="U276" s="11"/>
      <c r="V276" s="11"/>
      <c r="W276" s="11"/>
      <c r="X276" s="11"/>
      <c r="Y276" s="11"/>
      <c r="Z276" s="11"/>
    </row>
    <row r="277" spans="1:26" ht="47.25" customHeight="1">
      <c r="A277" s="37" t="s">
        <v>1224</v>
      </c>
      <c r="B277" s="39" t="s">
        <v>52</v>
      </c>
      <c r="C277" s="37" t="s">
        <v>1225</v>
      </c>
      <c r="D277" s="39" t="s">
        <v>52</v>
      </c>
      <c r="E277" s="37" t="s">
        <v>1226</v>
      </c>
      <c r="F277" s="37"/>
      <c r="G277" s="37"/>
      <c r="H277" s="37"/>
      <c r="I277" s="37"/>
      <c r="J277" s="37"/>
      <c r="K277" s="37"/>
      <c r="L277" s="37"/>
      <c r="M277" s="51"/>
      <c r="N277" s="37"/>
      <c r="O277" s="124"/>
      <c r="P277" s="43"/>
      <c r="Q277" s="11"/>
      <c r="R277" s="11"/>
      <c r="S277" s="11"/>
      <c r="T277" s="11"/>
      <c r="U277" s="11"/>
      <c r="V277" s="11"/>
      <c r="W277" s="11"/>
      <c r="X277" s="11"/>
      <c r="Y277" s="11"/>
      <c r="Z277" s="11"/>
    </row>
    <row r="278" spans="1:26" ht="47.25" customHeight="1">
      <c r="A278" s="37" t="s">
        <v>1227</v>
      </c>
      <c r="B278" s="39" t="s">
        <v>52</v>
      </c>
      <c r="C278" s="54" t="s">
        <v>157</v>
      </c>
      <c r="D278" s="39" t="s">
        <v>52</v>
      </c>
      <c r="E278" s="37" t="s">
        <v>159</v>
      </c>
      <c r="F278" s="37"/>
      <c r="G278" s="37"/>
      <c r="H278" s="37"/>
      <c r="I278" s="37"/>
      <c r="J278" s="37"/>
      <c r="K278" s="37"/>
      <c r="L278" s="37"/>
      <c r="M278" s="51"/>
      <c r="N278" s="37"/>
      <c r="O278" s="124"/>
      <c r="P278" s="43"/>
      <c r="Q278" s="11"/>
      <c r="R278" s="11"/>
      <c r="S278" s="11"/>
      <c r="T278" s="11"/>
      <c r="U278" s="11"/>
      <c r="V278" s="11"/>
      <c r="W278" s="11"/>
      <c r="X278" s="11"/>
      <c r="Y278" s="11"/>
      <c r="Z278" s="11"/>
    </row>
    <row r="279" spans="1:26" ht="15.75" customHeight="1">
      <c r="A279" s="43"/>
      <c r="B279" s="39"/>
      <c r="C279" s="43"/>
      <c r="D279" s="39"/>
      <c r="E279" s="43"/>
      <c r="F279" s="41"/>
      <c r="G279" s="50"/>
      <c r="H279" s="51"/>
      <c r="I279" s="51"/>
      <c r="J279" s="51"/>
      <c r="K279" s="51"/>
      <c r="L279" s="51"/>
      <c r="M279" s="51"/>
      <c r="N279" s="51"/>
      <c r="O279" s="51"/>
      <c r="P279" s="43"/>
      <c r="Q279" s="11"/>
      <c r="R279" s="11"/>
      <c r="S279" s="11"/>
      <c r="T279" s="11"/>
      <c r="U279" s="11"/>
      <c r="V279" s="11"/>
      <c r="W279" s="11"/>
      <c r="X279" s="11"/>
      <c r="Y279" s="11"/>
      <c r="Z279" s="11"/>
    </row>
    <row r="280" spans="1:26" ht="15.75" customHeight="1">
      <c r="A280" s="43"/>
      <c r="B280" s="39"/>
      <c r="C280" s="43"/>
      <c r="D280" s="39"/>
      <c r="E280" s="43"/>
      <c r="F280" s="41"/>
      <c r="G280" s="50"/>
      <c r="H280" s="51"/>
      <c r="I280" s="51"/>
      <c r="J280" s="51"/>
      <c r="K280" s="51"/>
      <c r="L280" s="51"/>
      <c r="M280" s="51"/>
      <c r="N280" s="51"/>
      <c r="O280" s="51"/>
      <c r="P280" s="43"/>
      <c r="Q280" s="11"/>
      <c r="R280" s="11"/>
      <c r="S280" s="11"/>
      <c r="T280" s="11"/>
      <c r="U280" s="11"/>
      <c r="V280" s="11"/>
      <c r="W280" s="11"/>
      <c r="X280" s="11"/>
      <c r="Y280" s="11"/>
      <c r="Z280" s="11"/>
    </row>
    <row r="281" spans="1:26" ht="15.75" customHeight="1">
      <c r="A281" s="43"/>
      <c r="B281" s="39"/>
      <c r="C281" s="43"/>
      <c r="D281" s="39"/>
      <c r="E281" s="43"/>
      <c r="F281" s="41"/>
      <c r="G281" s="50"/>
      <c r="H281" s="51"/>
      <c r="I281" s="51"/>
      <c r="J281" s="51"/>
      <c r="K281" s="51"/>
      <c r="L281" s="51"/>
      <c r="M281" s="51"/>
      <c r="N281" s="51"/>
      <c r="O281" s="51"/>
      <c r="P281" s="43"/>
      <c r="Q281" s="11"/>
      <c r="R281" s="11"/>
      <c r="S281" s="11"/>
      <c r="T281" s="11"/>
      <c r="U281" s="11"/>
      <c r="V281" s="11"/>
      <c r="W281" s="11"/>
      <c r="X281" s="11"/>
      <c r="Y281" s="11"/>
      <c r="Z281" s="11"/>
    </row>
    <row r="282" spans="1:26" ht="15.75" customHeight="1">
      <c r="A282" s="43"/>
      <c r="B282" s="39"/>
      <c r="C282" s="43"/>
      <c r="D282" s="39"/>
      <c r="E282" s="43"/>
      <c r="F282" s="41"/>
      <c r="G282" s="50"/>
      <c r="H282" s="51"/>
      <c r="I282" s="51"/>
      <c r="J282" s="51"/>
      <c r="K282" s="51"/>
      <c r="L282" s="51"/>
      <c r="M282" s="51"/>
      <c r="N282" s="51"/>
      <c r="O282" s="51"/>
      <c r="P282" s="43"/>
      <c r="Q282" s="11"/>
      <c r="R282" s="11"/>
      <c r="S282" s="11"/>
      <c r="T282" s="11"/>
      <c r="U282" s="11"/>
      <c r="V282" s="11"/>
      <c r="W282" s="11"/>
      <c r="X282" s="11"/>
      <c r="Y282" s="11"/>
      <c r="Z282" s="11"/>
    </row>
    <row r="283" spans="1:26" ht="15.75" customHeight="1">
      <c r="A283" s="43"/>
      <c r="B283" s="39"/>
      <c r="C283" s="43"/>
      <c r="D283" s="39"/>
      <c r="E283" s="43"/>
      <c r="F283" s="41"/>
      <c r="G283" s="50"/>
      <c r="H283" s="51"/>
      <c r="I283" s="51"/>
      <c r="J283" s="51"/>
      <c r="K283" s="51"/>
      <c r="L283" s="51"/>
      <c r="M283" s="51"/>
      <c r="N283" s="51"/>
      <c r="O283" s="51"/>
      <c r="P283" s="43"/>
      <c r="Q283" s="11"/>
      <c r="R283" s="11"/>
      <c r="S283" s="11"/>
      <c r="T283" s="11"/>
      <c r="U283" s="11"/>
      <c r="V283" s="11"/>
      <c r="W283" s="11"/>
      <c r="X283" s="11"/>
      <c r="Y283" s="11"/>
      <c r="Z283" s="11"/>
    </row>
    <row r="284" spans="1:26" ht="15.75" customHeight="1">
      <c r="A284" s="43"/>
      <c r="B284" s="39"/>
      <c r="C284" s="43"/>
      <c r="D284" s="39"/>
      <c r="E284" s="43"/>
      <c r="F284" s="41"/>
      <c r="G284" s="50"/>
      <c r="H284" s="51"/>
      <c r="I284" s="51"/>
      <c r="J284" s="51"/>
      <c r="K284" s="51"/>
      <c r="L284" s="51"/>
      <c r="M284" s="51"/>
      <c r="N284" s="51"/>
      <c r="O284" s="51"/>
      <c r="P284" s="43"/>
      <c r="Q284" s="11"/>
      <c r="R284" s="11"/>
      <c r="S284" s="11"/>
      <c r="T284" s="11"/>
      <c r="U284" s="11"/>
      <c r="V284" s="11"/>
      <c r="W284" s="11"/>
      <c r="X284" s="11"/>
      <c r="Y284" s="11"/>
      <c r="Z284" s="11"/>
    </row>
    <row r="285" spans="1:26" ht="15.75" customHeight="1">
      <c r="A285" s="43"/>
      <c r="B285" s="39"/>
      <c r="C285" s="43"/>
      <c r="D285" s="39"/>
      <c r="E285" s="43"/>
      <c r="F285" s="41"/>
      <c r="G285" s="50"/>
      <c r="H285" s="51"/>
      <c r="I285" s="51"/>
      <c r="J285" s="51"/>
      <c r="K285" s="51"/>
      <c r="L285" s="51"/>
      <c r="M285" s="51"/>
      <c r="N285" s="51"/>
      <c r="O285" s="51"/>
      <c r="P285" s="43"/>
      <c r="Q285" s="11"/>
      <c r="R285" s="11"/>
      <c r="S285" s="11"/>
      <c r="T285" s="11"/>
      <c r="U285" s="11"/>
      <c r="V285" s="11"/>
      <c r="W285" s="11"/>
      <c r="X285" s="11"/>
      <c r="Y285" s="11"/>
      <c r="Z285" s="11"/>
    </row>
    <row r="286" spans="1:26" ht="4.5" customHeight="1">
      <c r="A286" s="60"/>
      <c r="B286" s="60"/>
      <c r="C286" s="60"/>
      <c r="D286" s="60"/>
      <c r="E286" s="60"/>
      <c r="F286" s="60"/>
      <c r="G286" s="62"/>
      <c r="H286" s="60"/>
      <c r="I286" s="60"/>
      <c r="J286" s="60"/>
      <c r="K286" s="60"/>
      <c r="L286" s="60"/>
      <c r="M286" s="60"/>
      <c r="N286" s="60"/>
      <c r="O286" s="60"/>
      <c r="P286" s="60"/>
      <c r="Q286" s="11"/>
      <c r="R286" s="11"/>
      <c r="S286" s="11"/>
      <c r="T286" s="11"/>
      <c r="U286" s="11"/>
      <c r="V286" s="11"/>
      <c r="W286" s="11"/>
      <c r="X286" s="11"/>
      <c r="Y286" s="11"/>
      <c r="Z286" s="11"/>
    </row>
    <row r="287" spans="1:26" ht="15.75" customHeight="1">
      <c r="A287" s="64" t="s">
        <v>208</v>
      </c>
      <c r="B287" s="140"/>
      <c r="C287" s="138"/>
      <c r="D287" s="138"/>
      <c r="E287" s="139"/>
      <c r="F287" s="65" t="s">
        <v>231</v>
      </c>
      <c r="G287" s="66">
        <f>COUNTIF(G168:G285,"Pass")</f>
        <v>0</v>
      </c>
      <c r="H287" s="64" t="s">
        <v>242</v>
      </c>
      <c r="I287" s="64" t="s">
        <v>243</v>
      </c>
      <c r="J287" s="137">
        <f>COUNTIF(J168:J285,"High")</f>
        <v>0</v>
      </c>
      <c r="K287" s="138"/>
      <c r="L287" s="139"/>
      <c r="M287" s="64" t="s">
        <v>255</v>
      </c>
      <c r="N287" s="140"/>
      <c r="O287" s="138"/>
      <c r="P287" s="139"/>
      <c r="Q287" s="11"/>
      <c r="R287" s="11"/>
      <c r="S287" s="11"/>
      <c r="T287" s="11"/>
      <c r="U287" s="11"/>
      <c r="V287" s="11"/>
      <c r="W287" s="11"/>
      <c r="X287" s="11"/>
      <c r="Y287" s="11"/>
      <c r="Z287" s="11"/>
    </row>
    <row r="288" spans="1:26" ht="15.75" customHeight="1">
      <c r="A288" s="152">
        <f>COUNTA(A168:A285)</f>
        <v>111</v>
      </c>
      <c r="B288" s="141"/>
      <c r="C288" s="142"/>
      <c r="D288" s="142"/>
      <c r="E288" s="143"/>
      <c r="F288" s="65" t="s">
        <v>281</v>
      </c>
      <c r="G288" s="66">
        <f>COUNTIF(G168:G285,"Fail")</f>
        <v>0</v>
      </c>
      <c r="H288" s="67">
        <f>COUNTIF(H168:H285,"Functional")</f>
        <v>0</v>
      </c>
      <c r="I288" s="64" t="s">
        <v>291</v>
      </c>
      <c r="J288" s="148">
        <f>COUNTIF(J168:J285,"Medium")</f>
        <v>0</v>
      </c>
      <c r="K288" s="142"/>
      <c r="L288" s="143"/>
      <c r="M288" s="51">
        <f>COUNTIF(M168:M285,"YES")</f>
        <v>0</v>
      </c>
      <c r="N288" s="141"/>
      <c r="O288" s="142"/>
      <c r="P288" s="143"/>
      <c r="Q288" s="11"/>
      <c r="R288" s="11"/>
      <c r="S288" s="11"/>
      <c r="T288" s="11"/>
      <c r="U288" s="11"/>
      <c r="V288" s="11"/>
      <c r="W288" s="11"/>
      <c r="X288" s="11"/>
      <c r="Y288" s="11"/>
      <c r="Z288" s="11"/>
    </row>
    <row r="289" spans="1:26" ht="15.75" customHeight="1">
      <c r="A289" s="153"/>
      <c r="B289" s="141"/>
      <c r="C289" s="142"/>
      <c r="D289" s="142"/>
      <c r="E289" s="143"/>
      <c r="F289" s="65" t="s">
        <v>307</v>
      </c>
      <c r="G289" s="66">
        <f>COUNTIF(G168:G285,"Deffered")</f>
        <v>0</v>
      </c>
      <c r="H289" s="64" t="s">
        <v>308</v>
      </c>
      <c r="I289" s="64" t="s">
        <v>309</v>
      </c>
      <c r="J289" s="148">
        <f>COUNTIF(J168:J285,"Low")</f>
        <v>0</v>
      </c>
      <c r="K289" s="142"/>
      <c r="L289" s="143"/>
      <c r="M289" s="64" t="s">
        <v>315</v>
      </c>
      <c r="N289" s="141"/>
      <c r="O289" s="142"/>
      <c r="P289" s="143"/>
      <c r="Q289" s="11"/>
      <c r="R289" s="11"/>
      <c r="S289" s="11"/>
      <c r="T289" s="11"/>
      <c r="U289" s="11"/>
      <c r="V289" s="11"/>
      <c r="W289" s="11"/>
      <c r="X289" s="11"/>
      <c r="Y289" s="11"/>
      <c r="Z289" s="11"/>
    </row>
    <row r="290" spans="1:26" ht="15.75" customHeight="1">
      <c r="A290" s="154"/>
      <c r="B290" s="144"/>
      <c r="C290" s="145"/>
      <c r="D290" s="145"/>
      <c r="E290" s="146"/>
      <c r="F290" s="65" t="s">
        <v>329</v>
      </c>
      <c r="G290" s="66">
        <f>COUNTIF(G168:G285,"Not Yet Tested")</f>
        <v>0</v>
      </c>
      <c r="H290" s="67">
        <f>COUNTIF(H168:H285,"GUI")</f>
        <v>0</v>
      </c>
      <c r="I290" s="77" t="s">
        <v>334</v>
      </c>
      <c r="J290" s="147">
        <f>SUM(K168:K285)/60</f>
        <v>0</v>
      </c>
      <c r="K290" s="145"/>
      <c r="L290" s="146"/>
      <c r="M290" s="67">
        <f>COUNTIF(M168:M285,"NO")</f>
        <v>0</v>
      </c>
      <c r="N290" s="144"/>
      <c r="O290" s="145"/>
      <c r="P290" s="146"/>
      <c r="Q290" s="11"/>
      <c r="R290" s="11"/>
      <c r="S290" s="11"/>
      <c r="T290" s="11"/>
      <c r="U290" s="11"/>
      <c r="V290" s="11"/>
      <c r="W290" s="11"/>
      <c r="X290" s="11"/>
      <c r="Y290" s="11"/>
      <c r="Z290" s="11"/>
    </row>
    <row r="291" spans="1:26" ht="4.5" customHeight="1">
      <c r="A291" s="130"/>
      <c r="B291" s="131"/>
      <c r="C291" s="132"/>
      <c r="D291" s="132"/>
      <c r="E291" s="132"/>
      <c r="F291" s="132"/>
      <c r="G291" s="132"/>
      <c r="H291" s="132"/>
      <c r="I291" s="133"/>
      <c r="J291" s="133"/>
      <c r="K291" s="133"/>
      <c r="L291" s="133"/>
      <c r="M291" s="133"/>
      <c r="N291" s="133"/>
      <c r="O291" s="133"/>
      <c r="P291" s="133"/>
      <c r="Q291" s="11"/>
      <c r="R291" s="11"/>
      <c r="S291" s="11"/>
      <c r="T291" s="11"/>
      <c r="U291" s="11"/>
      <c r="V291" s="11"/>
      <c r="W291" s="11"/>
      <c r="X291" s="11"/>
      <c r="Y291" s="11"/>
      <c r="Z291" s="11"/>
    </row>
    <row r="292" spans="1:26">
      <c r="A292" s="87" t="s">
        <v>1228</v>
      </c>
      <c r="B292" s="88"/>
      <c r="C292" s="163"/>
      <c r="D292" s="145"/>
      <c r="E292" s="145"/>
      <c r="F292" s="145"/>
      <c r="G292" s="145"/>
      <c r="H292" s="145"/>
      <c r="I292" s="145"/>
      <c r="J292" s="145"/>
      <c r="K292" s="145"/>
      <c r="L292" s="145"/>
      <c r="M292" s="145"/>
      <c r="N292" s="145"/>
      <c r="O292" s="145"/>
      <c r="P292" s="146"/>
      <c r="Q292" s="11"/>
      <c r="R292" s="11"/>
      <c r="S292" s="11"/>
      <c r="T292" s="11"/>
      <c r="U292" s="11"/>
      <c r="V292" s="11"/>
      <c r="W292" s="11"/>
      <c r="X292" s="11"/>
      <c r="Y292" s="11"/>
      <c r="Z292" s="11"/>
    </row>
    <row r="293" spans="1:26" ht="46.5" customHeight="1">
      <c r="A293" s="37" t="s">
        <v>1229</v>
      </c>
      <c r="B293" s="39" t="s">
        <v>52</v>
      </c>
      <c r="C293" s="37" t="s">
        <v>1230</v>
      </c>
      <c r="D293" s="39" t="s">
        <v>52</v>
      </c>
      <c r="E293" s="37" t="s">
        <v>1231</v>
      </c>
      <c r="F293" s="37"/>
      <c r="G293" s="50"/>
      <c r="H293" s="51"/>
      <c r="I293" s="51"/>
      <c r="J293" s="51"/>
      <c r="K293" s="51"/>
      <c r="L293" s="51"/>
      <c r="M293" s="51"/>
      <c r="N293" s="51"/>
      <c r="O293" s="53"/>
      <c r="P293" s="43"/>
      <c r="Q293" s="11"/>
      <c r="R293" s="11"/>
      <c r="S293" s="11"/>
      <c r="T293" s="11"/>
      <c r="U293" s="11"/>
      <c r="V293" s="11"/>
      <c r="W293" s="11"/>
      <c r="X293" s="11"/>
      <c r="Y293" s="11"/>
      <c r="Z293" s="11"/>
    </row>
    <row r="294" spans="1:26" ht="78.75" customHeight="1">
      <c r="A294" s="37" t="s">
        <v>1232</v>
      </c>
      <c r="B294" s="39" t="s">
        <v>52</v>
      </c>
      <c r="C294" s="37" t="s">
        <v>1233</v>
      </c>
      <c r="D294" s="39" t="s">
        <v>52</v>
      </c>
      <c r="E294" s="37" t="s">
        <v>1234</v>
      </c>
      <c r="F294" s="41"/>
      <c r="G294" s="50"/>
      <c r="H294" s="51"/>
      <c r="I294" s="51"/>
      <c r="J294" s="51"/>
      <c r="K294" s="51"/>
      <c r="L294" s="51"/>
      <c r="M294" s="51"/>
      <c r="N294" s="51"/>
      <c r="O294" s="53"/>
      <c r="P294" s="43"/>
      <c r="Q294" s="11"/>
      <c r="R294" s="11"/>
      <c r="S294" s="11"/>
      <c r="T294" s="11"/>
      <c r="U294" s="11"/>
      <c r="V294" s="11"/>
      <c r="W294" s="11"/>
      <c r="X294" s="11"/>
      <c r="Y294" s="11"/>
      <c r="Z294" s="11"/>
    </row>
    <row r="295" spans="1:26" ht="94.5" customHeight="1">
      <c r="A295" s="37" t="s">
        <v>1235</v>
      </c>
      <c r="B295" s="39" t="s">
        <v>52</v>
      </c>
      <c r="C295" s="37" t="s">
        <v>1236</v>
      </c>
      <c r="D295" s="39" t="s">
        <v>52</v>
      </c>
      <c r="E295" s="37" t="s">
        <v>1237</v>
      </c>
      <c r="F295" s="54"/>
      <c r="G295" s="50"/>
      <c r="H295" s="51"/>
      <c r="I295" s="51"/>
      <c r="J295" s="51"/>
      <c r="K295" s="51"/>
      <c r="L295" s="51"/>
      <c r="M295" s="51"/>
      <c r="N295" s="51"/>
      <c r="O295" s="53"/>
      <c r="P295" s="43"/>
      <c r="Q295" s="11"/>
      <c r="R295" s="11"/>
      <c r="S295" s="11"/>
      <c r="T295" s="11"/>
      <c r="U295" s="11"/>
      <c r="V295" s="11"/>
      <c r="W295" s="11"/>
      <c r="X295" s="11"/>
      <c r="Y295" s="11"/>
      <c r="Z295" s="11"/>
    </row>
    <row r="296" spans="1:26" ht="63" customHeight="1">
      <c r="A296" s="37" t="s">
        <v>1238</v>
      </c>
      <c r="B296" s="39" t="s">
        <v>52</v>
      </c>
      <c r="C296" s="37" t="s">
        <v>1239</v>
      </c>
      <c r="D296" s="39" t="s">
        <v>52</v>
      </c>
      <c r="E296" s="37" t="s">
        <v>1240</v>
      </c>
      <c r="F296" s="54"/>
      <c r="G296" s="50"/>
      <c r="H296" s="51"/>
      <c r="I296" s="51"/>
      <c r="J296" s="51"/>
      <c r="K296" s="51"/>
      <c r="L296" s="51"/>
      <c r="M296" s="51"/>
      <c r="N296" s="51"/>
      <c r="O296" s="53"/>
      <c r="P296" s="43"/>
      <c r="Q296" s="11"/>
      <c r="R296" s="11"/>
      <c r="S296" s="11"/>
      <c r="T296" s="11"/>
      <c r="U296" s="11"/>
      <c r="V296" s="11"/>
      <c r="W296" s="11"/>
      <c r="X296" s="11"/>
      <c r="Y296" s="11"/>
      <c r="Z296" s="11"/>
    </row>
    <row r="297" spans="1:26" ht="78.75" customHeight="1">
      <c r="A297" s="37" t="s">
        <v>1241</v>
      </c>
      <c r="B297" s="39" t="s">
        <v>52</v>
      </c>
      <c r="C297" s="37" t="s">
        <v>1242</v>
      </c>
      <c r="D297" s="39" t="s">
        <v>52</v>
      </c>
      <c r="E297" s="37" t="s">
        <v>1243</v>
      </c>
      <c r="F297" s="54"/>
      <c r="G297" s="50"/>
      <c r="H297" s="51"/>
      <c r="I297" s="51"/>
      <c r="J297" s="51"/>
      <c r="K297" s="51"/>
      <c r="L297" s="51"/>
      <c r="M297" s="51"/>
      <c r="N297" s="51"/>
      <c r="O297" s="53"/>
      <c r="P297" s="43"/>
      <c r="Q297" s="11"/>
      <c r="R297" s="11"/>
      <c r="S297" s="11"/>
      <c r="T297" s="11"/>
      <c r="U297" s="11"/>
      <c r="V297" s="11"/>
      <c r="W297" s="11"/>
      <c r="X297" s="11"/>
      <c r="Y297" s="11"/>
      <c r="Z297" s="11"/>
    </row>
    <row r="298" spans="1:26" ht="78.75" customHeight="1">
      <c r="A298" s="37" t="s">
        <v>1244</v>
      </c>
      <c r="B298" s="39" t="s">
        <v>52</v>
      </c>
      <c r="C298" s="37" t="s">
        <v>1245</v>
      </c>
      <c r="D298" s="39" t="s">
        <v>52</v>
      </c>
      <c r="E298" s="37" t="s">
        <v>1246</v>
      </c>
      <c r="F298" s="37"/>
      <c r="G298" s="50"/>
      <c r="H298" s="51"/>
      <c r="I298" s="51"/>
      <c r="J298" s="51"/>
      <c r="K298" s="51"/>
      <c r="L298" s="51"/>
      <c r="M298" s="51"/>
      <c r="N298" s="51"/>
      <c r="O298" s="53"/>
      <c r="P298" s="43"/>
      <c r="Q298" s="11"/>
      <c r="R298" s="11"/>
      <c r="S298" s="11"/>
      <c r="T298" s="11"/>
      <c r="U298" s="11"/>
      <c r="V298" s="11"/>
      <c r="W298" s="11"/>
      <c r="X298" s="11"/>
      <c r="Y298" s="11"/>
      <c r="Z298" s="11"/>
    </row>
    <row r="299" spans="1:26" ht="47.25" customHeight="1">
      <c r="A299" s="37" t="s">
        <v>1247</v>
      </c>
      <c r="B299" s="39" t="s">
        <v>52</v>
      </c>
      <c r="C299" s="37" t="s">
        <v>1248</v>
      </c>
      <c r="D299" s="39" t="s">
        <v>52</v>
      </c>
      <c r="E299" s="37" t="s">
        <v>1249</v>
      </c>
      <c r="F299" s="54"/>
      <c r="G299" s="50"/>
      <c r="H299" s="51"/>
      <c r="I299" s="51"/>
      <c r="J299" s="51"/>
      <c r="K299" s="51"/>
      <c r="L299" s="51"/>
      <c r="M299" s="51"/>
      <c r="N299" s="51"/>
      <c r="O299" s="53"/>
      <c r="P299" s="43"/>
      <c r="Q299" s="11"/>
      <c r="R299" s="11"/>
      <c r="S299" s="11"/>
      <c r="T299" s="11"/>
      <c r="U299" s="11"/>
      <c r="V299" s="11"/>
      <c r="W299" s="11"/>
      <c r="X299" s="11"/>
      <c r="Y299" s="11"/>
      <c r="Z299" s="11"/>
    </row>
    <row r="300" spans="1:26" ht="63" customHeight="1">
      <c r="A300" s="37" t="s">
        <v>1250</v>
      </c>
      <c r="B300" s="39" t="s">
        <v>52</v>
      </c>
      <c r="C300" s="37" t="s">
        <v>1251</v>
      </c>
      <c r="D300" s="39" t="s">
        <v>52</v>
      </c>
      <c r="E300" s="37" t="s">
        <v>1252</v>
      </c>
      <c r="F300" s="37"/>
      <c r="G300" s="50"/>
      <c r="H300" s="51"/>
      <c r="I300" s="51"/>
      <c r="J300" s="51"/>
      <c r="K300" s="51"/>
      <c r="L300" s="51"/>
      <c r="M300" s="51"/>
      <c r="N300" s="51"/>
      <c r="O300" s="53"/>
      <c r="P300" s="43"/>
      <c r="Q300" s="11"/>
      <c r="R300" s="11"/>
      <c r="S300" s="11"/>
      <c r="T300" s="11"/>
      <c r="U300" s="11"/>
      <c r="V300" s="11"/>
      <c r="W300" s="11"/>
      <c r="X300" s="11"/>
      <c r="Y300" s="11"/>
      <c r="Z300" s="11"/>
    </row>
    <row r="301" spans="1:26" ht="47.25" customHeight="1">
      <c r="A301" s="37" t="s">
        <v>1253</v>
      </c>
      <c r="B301" s="39" t="s">
        <v>52</v>
      </c>
      <c r="C301" s="37" t="s">
        <v>1254</v>
      </c>
      <c r="D301" s="39" t="s">
        <v>52</v>
      </c>
      <c r="E301" s="37" t="s">
        <v>1255</v>
      </c>
      <c r="F301" s="41"/>
      <c r="G301" s="50"/>
      <c r="H301" s="51"/>
      <c r="I301" s="51"/>
      <c r="J301" s="51"/>
      <c r="K301" s="51"/>
      <c r="L301" s="51"/>
      <c r="M301" s="51"/>
      <c r="N301" s="51"/>
      <c r="O301" s="53"/>
      <c r="P301" s="43"/>
      <c r="Q301" s="11"/>
      <c r="R301" s="11"/>
      <c r="S301" s="11"/>
      <c r="T301" s="11"/>
      <c r="U301" s="11"/>
      <c r="V301" s="11"/>
      <c r="W301" s="11"/>
      <c r="X301" s="11"/>
      <c r="Y301" s="11"/>
      <c r="Z301" s="11"/>
    </row>
    <row r="302" spans="1:26" ht="63" customHeight="1">
      <c r="A302" s="37" t="s">
        <v>1256</v>
      </c>
      <c r="B302" s="39" t="s">
        <v>52</v>
      </c>
      <c r="C302" s="37" t="s">
        <v>1239</v>
      </c>
      <c r="D302" s="39" t="s">
        <v>52</v>
      </c>
      <c r="E302" s="37" t="s">
        <v>1257</v>
      </c>
      <c r="F302" s="37"/>
      <c r="G302" s="50"/>
      <c r="H302" s="51"/>
      <c r="I302" s="51"/>
      <c r="J302" s="51"/>
      <c r="K302" s="51"/>
      <c r="L302" s="51"/>
      <c r="M302" s="51"/>
      <c r="N302" s="51"/>
      <c r="O302" s="53"/>
      <c r="P302" s="43"/>
      <c r="Q302" s="11"/>
      <c r="R302" s="11"/>
      <c r="S302" s="11"/>
      <c r="T302" s="11"/>
      <c r="U302" s="11"/>
      <c r="V302" s="11"/>
      <c r="W302" s="11"/>
      <c r="X302" s="11"/>
      <c r="Y302" s="11"/>
      <c r="Z302" s="11"/>
    </row>
    <row r="303" spans="1:26" ht="78.75" customHeight="1">
      <c r="A303" s="37" t="s">
        <v>1258</v>
      </c>
      <c r="B303" s="39" t="s">
        <v>52</v>
      </c>
      <c r="C303" s="37" t="s">
        <v>1259</v>
      </c>
      <c r="D303" s="39" t="s">
        <v>52</v>
      </c>
      <c r="E303" s="37" t="s">
        <v>1260</v>
      </c>
      <c r="F303" s="37"/>
      <c r="G303" s="50"/>
      <c r="H303" s="51"/>
      <c r="I303" s="51"/>
      <c r="J303" s="51"/>
      <c r="K303" s="51"/>
      <c r="L303" s="51"/>
      <c r="M303" s="51"/>
      <c r="N303" s="51"/>
      <c r="O303" s="53"/>
      <c r="P303" s="43"/>
      <c r="Q303" s="11"/>
      <c r="R303" s="11"/>
      <c r="S303" s="11"/>
      <c r="T303" s="11"/>
      <c r="U303" s="11"/>
      <c r="V303" s="11"/>
      <c r="W303" s="11"/>
      <c r="X303" s="11"/>
      <c r="Y303" s="11"/>
      <c r="Z303" s="11"/>
    </row>
    <row r="304" spans="1:26" ht="117.75" customHeight="1">
      <c r="A304" s="37" t="s">
        <v>1261</v>
      </c>
      <c r="B304" s="39" t="s">
        <v>52</v>
      </c>
      <c r="C304" s="37" t="s">
        <v>1262</v>
      </c>
      <c r="D304" s="39" t="s">
        <v>52</v>
      </c>
      <c r="E304" s="134" t="s">
        <v>1263</v>
      </c>
      <c r="F304" s="134"/>
      <c r="G304" s="50"/>
      <c r="H304" s="51"/>
      <c r="I304" s="51"/>
      <c r="J304" s="51"/>
      <c r="K304" s="51"/>
      <c r="L304" s="51"/>
      <c r="M304" s="51"/>
      <c r="N304" s="51"/>
      <c r="O304" s="53"/>
      <c r="P304" s="43"/>
      <c r="Q304" s="11"/>
      <c r="R304" s="11"/>
      <c r="S304" s="11"/>
      <c r="T304" s="11"/>
      <c r="U304" s="11"/>
      <c r="V304" s="11"/>
      <c r="W304" s="11"/>
      <c r="X304" s="11"/>
      <c r="Y304" s="11"/>
      <c r="Z304" s="11"/>
    </row>
    <row r="305" spans="1:26" ht="63" customHeight="1">
      <c r="A305" s="37" t="s">
        <v>1264</v>
      </c>
      <c r="B305" s="39" t="s">
        <v>52</v>
      </c>
      <c r="C305" s="37" t="s">
        <v>1265</v>
      </c>
      <c r="D305" s="39" t="s">
        <v>52</v>
      </c>
      <c r="E305" s="135" t="s">
        <v>1266</v>
      </c>
      <c r="F305" s="135"/>
      <c r="G305" s="50"/>
      <c r="H305" s="51"/>
      <c r="I305" s="51"/>
      <c r="J305" s="51"/>
      <c r="K305" s="51"/>
      <c r="L305" s="51"/>
      <c r="M305" s="51"/>
      <c r="N305" s="51"/>
      <c r="O305" s="53"/>
      <c r="P305" s="43"/>
      <c r="Q305" s="11"/>
      <c r="R305" s="11"/>
      <c r="S305" s="11"/>
      <c r="T305" s="11"/>
      <c r="U305" s="11"/>
      <c r="V305" s="11"/>
      <c r="W305" s="11"/>
      <c r="X305" s="11"/>
      <c r="Y305" s="11"/>
      <c r="Z305" s="11"/>
    </row>
    <row r="306" spans="1:26" ht="94.5" customHeight="1">
      <c r="A306" s="37" t="s">
        <v>1267</v>
      </c>
      <c r="B306" s="39" t="s">
        <v>52</v>
      </c>
      <c r="C306" s="37" t="s">
        <v>1268</v>
      </c>
      <c r="D306" s="39" t="s">
        <v>52</v>
      </c>
      <c r="E306" s="37" t="s">
        <v>1269</v>
      </c>
      <c r="F306" s="37"/>
      <c r="G306" s="50"/>
      <c r="H306" s="51"/>
      <c r="I306" s="51"/>
      <c r="J306" s="51"/>
      <c r="K306" s="51"/>
      <c r="L306" s="51"/>
      <c r="M306" s="51"/>
      <c r="N306" s="51"/>
      <c r="O306" s="53"/>
      <c r="P306" s="43"/>
      <c r="Q306" s="11"/>
      <c r="R306" s="11"/>
      <c r="S306" s="11"/>
      <c r="T306" s="11"/>
      <c r="U306" s="11"/>
      <c r="V306" s="11"/>
      <c r="W306" s="11"/>
      <c r="X306" s="11"/>
      <c r="Y306" s="11"/>
      <c r="Z306" s="11"/>
    </row>
    <row r="307" spans="1:26" ht="63" customHeight="1">
      <c r="A307" s="37" t="s">
        <v>1270</v>
      </c>
      <c r="B307" s="39" t="s">
        <v>52</v>
      </c>
      <c r="C307" s="37" t="s">
        <v>1271</v>
      </c>
      <c r="D307" s="39" t="s">
        <v>52</v>
      </c>
      <c r="E307" s="37" t="s">
        <v>1272</v>
      </c>
      <c r="F307" s="37"/>
      <c r="G307" s="50"/>
      <c r="H307" s="51"/>
      <c r="I307" s="51"/>
      <c r="J307" s="51"/>
      <c r="K307" s="51"/>
      <c r="L307" s="51"/>
      <c r="M307" s="51"/>
      <c r="N307" s="51"/>
      <c r="O307" s="53"/>
      <c r="P307" s="43"/>
      <c r="Q307" s="11"/>
      <c r="R307" s="11"/>
      <c r="S307" s="11"/>
      <c r="T307" s="11"/>
      <c r="U307" s="11"/>
      <c r="V307" s="11"/>
      <c r="W307" s="11"/>
      <c r="X307" s="11"/>
      <c r="Y307" s="11"/>
      <c r="Z307" s="11"/>
    </row>
    <row r="308" spans="1:26" ht="78.75" customHeight="1">
      <c r="A308" s="37" t="s">
        <v>1273</v>
      </c>
      <c r="B308" s="39" t="s">
        <v>52</v>
      </c>
      <c r="C308" s="37" t="s">
        <v>1274</v>
      </c>
      <c r="D308" s="39" t="s">
        <v>52</v>
      </c>
      <c r="E308" s="37" t="s">
        <v>1275</v>
      </c>
      <c r="F308" s="37"/>
      <c r="G308" s="50"/>
      <c r="H308" s="51"/>
      <c r="I308" s="51"/>
      <c r="J308" s="51"/>
      <c r="K308" s="51"/>
      <c r="L308" s="51"/>
      <c r="M308" s="51"/>
      <c r="N308" s="51"/>
      <c r="O308" s="53"/>
      <c r="P308" s="43"/>
      <c r="Q308" s="11"/>
      <c r="R308" s="11"/>
      <c r="S308" s="11"/>
      <c r="T308" s="11"/>
      <c r="U308" s="11"/>
      <c r="V308" s="11"/>
      <c r="W308" s="11"/>
      <c r="X308" s="11"/>
      <c r="Y308" s="11"/>
      <c r="Z308" s="11"/>
    </row>
    <row r="309" spans="1:26" ht="110.25" customHeight="1">
      <c r="A309" s="37" t="s">
        <v>1276</v>
      </c>
      <c r="B309" s="39" t="s">
        <v>52</v>
      </c>
      <c r="C309" s="37" t="s">
        <v>1277</v>
      </c>
      <c r="D309" s="39" t="s">
        <v>52</v>
      </c>
      <c r="E309" s="37" t="s">
        <v>1278</v>
      </c>
      <c r="F309" s="54"/>
      <c r="G309" s="50"/>
      <c r="H309" s="51"/>
      <c r="I309" s="51"/>
      <c r="J309" s="51"/>
      <c r="K309" s="51"/>
      <c r="L309" s="51"/>
      <c r="M309" s="51"/>
      <c r="N309" s="51"/>
      <c r="O309" s="53"/>
      <c r="P309" s="43"/>
      <c r="Q309" s="11"/>
      <c r="R309" s="11"/>
      <c r="S309" s="11"/>
      <c r="T309" s="11"/>
      <c r="U309" s="11"/>
      <c r="V309" s="11"/>
      <c r="W309" s="11"/>
      <c r="X309" s="11"/>
      <c r="Y309" s="11"/>
      <c r="Z309" s="11"/>
    </row>
    <row r="310" spans="1:26" ht="63" customHeight="1">
      <c r="A310" s="37" t="s">
        <v>1279</v>
      </c>
      <c r="B310" s="39" t="s">
        <v>52</v>
      </c>
      <c r="C310" s="37" t="s">
        <v>1280</v>
      </c>
      <c r="D310" s="39" t="s">
        <v>52</v>
      </c>
      <c r="E310" s="37" t="s">
        <v>1281</v>
      </c>
      <c r="F310" s="37"/>
      <c r="G310" s="50"/>
      <c r="H310" s="51"/>
      <c r="I310" s="51"/>
      <c r="J310" s="51"/>
      <c r="K310" s="51"/>
      <c r="L310" s="51"/>
      <c r="M310" s="51"/>
      <c r="N310" s="51"/>
      <c r="O310" s="53"/>
      <c r="P310" s="43"/>
      <c r="Q310" s="11"/>
      <c r="R310" s="11"/>
      <c r="S310" s="11"/>
      <c r="T310" s="11"/>
      <c r="U310" s="11"/>
      <c r="V310" s="11"/>
      <c r="W310" s="11"/>
      <c r="X310" s="11"/>
      <c r="Y310" s="11"/>
      <c r="Z310" s="11"/>
    </row>
    <row r="311" spans="1:26" ht="47.25" customHeight="1">
      <c r="A311" s="37" t="s">
        <v>1282</v>
      </c>
      <c r="B311" s="39" t="s">
        <v>52</v>
      </c>
      <c r="C311" s="37" t="s">
        <v>1283</v>
      </c>
      <c r="D311" s="39" t="s">
        <v>52</v>
      </c>
      <c r="E311" s="37" t="s">
        <v>1284</v>
      </c>
      <c r="F311" s="37"/>
      <c r="G311" s="50"/>
      <c r="H311" s="51"/>
      <c r="I311" s="51"/>
      <c r="J311" s="51"/>
      <c r="K311" s="51"/>
      <c r="L311" s="51"/>
      <c r="M311" s="51"/>
      <c r="N311" s="51"/>
      <c r="O311" s="53"/>
      <c r="P311" s="43"/>
      <c r="Q311" s="11"/>
      <c r="R311" s="11"/>
      <c r="S311" s="11"/>
      <c r="T311" s="11"/>
      <c r="U311" s="11"/>
      <c r="V311" s="11"/>
      <c r="W311" s="11"/>
      <c r="X311" s="11"/>
      <c r="Y311" s="11"/>
      <c r="Z311" s="11"/>
    </row>
    <row r="312" spans="1:26" ht="110.25" customHeight="1">
      <c r="A312" s="37" t="s">
        <v>1285</v>
      </c>
      <c r="B312" s="39" t="s">
        <v>52</v>
      </c>
      <c r="C312" s="37" t="s">
        <v>1286</v>
      </c>
      <c r="D312" s="39" t="s">
        <v>52</v>
      </c>
      <c r="E312" s="37" t="s">
        <v>1287</v>
      </c>
      <c r="F312" s="37"/>
      <c r="G312" s="50"/>
      <c r="H312" s="51"/>
      <c r="I312" s="51"/>
      <c r="J312" s="51"/>
      <c r="K312" s="51"/>
      <c r="L312" s="51"/>
      <c r="M312" s="51"/>
      <c r="N312" s="51"/>
      <c r="O312" s="53"/>
      <c r="P312" s="43"/>
      <c r="Q312" s="11"/>
      <c r="R312" s="11"/>
      <c r="S312" s="11"/>
      <c r="T312" s="11"/>
      <c r="U312" s="11"/>
      <c r="V312" s="11"/>
      <c r="W312" s="11"/>
      <c r="X312" s="11"/>
      <c r="Y312" s="11"/>
      <c r="Z312" s="11"/>
    </row>
    <row r="313" spans="1:26" ht="78.75" customHeight="1">
      <c r="A313" s="37" t="s">
        <v>1288</v>
      </c>
      <c r="B313" s="39" t="s">
        <v>52</v>
      </c>
      <c r="C313" s="37" t="s">
        <v>1289</v>
      </c>
      <c r="D313" s="39" t="s">
        <v>52</v>
      </c>
      <c r="E313" s="37" t="s">
        <v>1290</v>
      </c>
      <c r="F313" s="37"/>
      <c r="G313" s="50"/>
      <c r="H313" s="51"/>
      <c r="I313" s="51"/>
      <c r="J313" s="51"/>
      <c r="K313" s="51"/>
      <c r="L313" s="51"/>
      <c r="M313" s="51"/>
      <c r="N313" s="51"/>
      <c r="O313" s="53"/>
      <c r="P313" s="43"/>
      <c r="Q313" s="11"/>
      <c r="R313" s="11"/>
      <c r="S313" s="11"/>
      <c r="T313" s="11"/>
      <c r="U313" s="11"/>
      <c r="V313" s="11"/>
      <c r="W313" s="11"/>
      <c r="X313" s="11"/>
      <c r="Y313" s="11"/>
      <c r="Z313" s="11"/>
    </row>
    <row r="314" spans="1:26" ht="94.5" customHeight="1">
      <c r="A314" s="37" t="s">
        <v>1291</v>
      </c>
      <c r="B314" s="39" t="s">
        <v>52</v>
      </c>
      <c r="C314" s="135" t="s">
        <v>1292</v>
      </c>
      <c r="D314" s="39" t="s">
        <v>52</v>
      </c>
      <c r="E314" s="37" t="s">
        <v>1293</v>
      </c>
      <c r="F314" s="37"/>
      <c r="G314" s="50"/>
      <c r="H314" s="51"/>
      <c r="I314" s="51"/>
      <c r="J314" s="51"/>
      <c r="K314" s="51"/>
      <c r="L314" s="51"/>
      <c r="M314" s="51"/>
      <c r="N314" s="51"/>
      <c r="O314" s="53"/>
      <c r="P314" s="43"/>
      <c r="Q314" s="11"/>
      <c r="R314" s="11"/>
      <c r="S314" s="11"/>
      <c r="T314" s="11"/>
      <c r="U314" s="11"/>
      <c r="V314" s="11"/>
      <c r="W314" s="11"/>
      <c r="X314" s="11"/>
      <c r="Y314" s="11"/>
      <c r="Z314" s="11"/>
    </row>
    <row r="315" spans="1:26" ht="94.5" customHeight="1">
      <c r="A315" s="37" t="s">
        <v>1294</v>
      </c>
      <c r="B315" s="39" t="s">
        <v>52</v>
      </c>
      <c r="C315" s="37" t="s">
        <v>1295</v>
      </c>
      <c r="D315" s="39" t="s">
        <v>52</v>
      </c>
      <c r="E315" s="37" t="s">
        <v>1296</v>
      </c>
      <c r="F315" s="37"/>
      <c r="G315" s="50"/>
      <c r="H315" s="51"/>
      <c r="I315" s="51"/>
      <c r="J315" s="51"/>
      <c r="K315" s="51"/>
      <c r="L315" s="51"/>
      <c r="M315" s="51"/>
      <c r="N315" s="51"/>
      <c r="O315" s="53"/>
      <c r="P315" s="43"/>
      <c r="Q315" s="11"/>
      <c r="R315" s="11"/>
      <c r="S315" s="11"/>
      <c r="T315" s="11"/>
      <c r="U315" s="11"/>
      <c r="V315" s="11"/>
      <c r="W315" s="11"/>
      <c r="X315" s="11"/>
      <c r="Y315" s="11"/>
      <c r="Z315" s="11"/>
    </row>
    <row r="316" spans="1:26" ht="78.75" customHeight="1">
      <c r="A316" s="37" t="s">
        <v>1297</v>
      </c>
      <c r="B316" s="39" t="s">
        <v>52</v>
      </c>
      <c r="C316" s="37" t="s">
        <v>1298</v>
      </c>
      <c r="D316" s="39" t="s">
        <v>52</v>
      </c>
      <c r="E316" s="37" t="s">
        <v>1299</v>
      </c>
      <c r="F316" s="37"/>
      <c r="G316" s="50"/>
      <c r="H316" s="51"/>
      <c r="I316" s="51"/>
      <c r="J316" s="51"/>
      <c r="K316" s="51"/>
      <c r="L316" s="51"/>
      <c r="M316" s="51"/>
      <c r="N316" s="51"/>
      <c r="O316" s="53"/>
      <c r="P316" s="43"/>
      <c r="Q316" s="11"/>
      <c r="R316" s="11"/>
      <c r="S316" s="11"/>
      <c r="T316" s="11"/>
      <c r="U316" s="11"/>
      <c r="V316" s="11"/>
      <c r="W316" s="11"/>
      <c r="X316" s="11"/>
      <c r="Y316" s="11"/>
      <c r="Z316" s="11"/>
    </row>
    <row r="317" spans="1:26" ht="47.25" customHeight="1">
      <c r="A317" s="37" t="s">
        <v>1300</v>
      </c>
      <c r="B317" s="39" t="s">
        <v>52</v>
      </c>
      <c r="C317" s="37" t="s">
        <v>1301</v>
      </c>
      <c r="D317" s="39" t="s">
        <v>52</v>
      </c>
      <c r="E317" s="37" t="s">
        <v>1302</v>
      </c>
      <c r="F317" s="37"/>
      <c r="G317" s="50"/>
      <c r="H317" s="51"/>
      <c r="I317" s="51"/>
      <c r="J317" s="51"/>
      <c r="K317" s="51"/>
      <c r="L317" s="51"/>
      <c r="M317" s="51"/>
      <c r="N317" s="51"/>
      <c r="O317" s="53"/>
      <c r="P317" s="43"/>
      <c r="Q317" s="11"/>
      <c r="R317" s="11"/>
      <c r="S317" s="11"/>
      <c r="T317" s="11"/>
      <c r="U317" s="11"/>
      <c r="V317" s="11"/>
      <c r="W317" s="11"/>
      <c r="X317" s="11"/>
      <c r="Y317" s="11"/>
      <c r="Z317" s="11"/>
    </row>
    <row r="318" spans="1:26" ht="78.75" customHeight="1">
      <c r="A318" s="37" t="s">
        <v>1303</v>
      </c>
      <c r="B318" s="39" t="s">
        <v>52</v>
      </c>
      <c r="C318" s="37" t="s">
        <v>1304</v>
      </c>
      <c r="D318" s="39" t="s">
        <v>52</v>
      </c>
      <c r="E318" s="37" t="s">
        <v>1305</v>
      </c>
      <c r="F318" s="37"/>
      <c r="G318" s="50"/>
      <c r="H318" s="51"/>
      <c r="I318" s="51"/>
      <c r="J318" s="51"/>
      <c r="K318" s="51"/>
      <c r="L318" s="51"/>
      <c r="M318" s="51"/>
      <c r="N318" s="51"/>
      <c r="O318" s="53"/>
      <c r="P318" s="43"/>
      <c r="Q318" s="11"/>
      <c r="R318" s="11"/>
      <c r="S318" s="11"/>
      <c r="T318" s="11"/>
      <c r="U318" s="11"/>
      <c r="V318" s="11"/>
      <c r="W318" s="11"/>
      <c r="X318" s="11"/>
      <c r="Y318" s="11"/>
      <c r="Z318" s="11"/>
    </row>
    <row r="319" spans="1:26" ht="47.25" customHeight="1">
      <c r="A319" s="37" t="s">
        <v>1306</v>
      </c>
      <c r="B319" s="39" t="s">
        <v>52</v>
      </c>
      <c r="C319" s="135" t="s">
        <v>1307</v>
      </c>
      <c r="D319" s="39" t="s">
        <v>52</v>
      </c>
      <c r="E319" s="37" t="s">
        <v>1308</v>
      </c>
      <c r="F319" s="37"/>
      <c r="G319" s="50"/>
      <c r="H319" s="51"/>
      <c r="I319" s="51"/>
      <c r="J319" s="51"/>
      <c r="K319" s="51"/>
      <c r="L319" s="51"/>
      <c r="M319" s="51"/>
      <c r="N319" s="51"/>
      <c r="O319" s="53"/>
      <c r="P319" s="43"/>
      <c r="Q319" s="11"/>
      <c r="R319" s="11"/>
      <c r="S319" s="11"/>
      <c r="T319" s="11"/>
      <c r="U319" s="11"/>
      <c r="V319" s="11"/>
      <c r="W319" s="11"/>
      <c r="X319" s="11"/>
      <c r="Y319" s="11"/>
      <c r="Z319" s="11"/>
    </row>
    <row r="320" spans="1:26" ht="45" customHeight="1">
      <c r="A320" s="37" t="s">
        <v>1309</v>
      </c>
      <c r="B320" s="39" t="s">
        <v>52</v>
      </c>
      <c r="C320" s="9" t="s">
        <v>1310</v>
      </c>
      <c r="D320" s="39" t="s">
        <v>52</v>
      </c>
      <c r="E320" s="96" t="s">
        <v>1311</v>
      </c>
      <c r="F320" s="96"/>
      <c r="G320" s="50"/>
      <c r="H320" s="51"/>
      <c r="I320" s="136"/>
      <c r="J320" s="51"/>
      <c r="K320" s="51"/>
      <c r="L320" s="51"/>
      <c r="M320" s="51"/>
      <c r="N320" s="51"/>
      <c r="O320" s="53"/>
      <c r="P320" s="43"/>
      <c r="Q320" s="11"/>
      <c r="R320" s="11"/>
      <c r="S320" s="11"/>
      <c r="T320" s="11"/>
      <c r="U320" s="11"/>
      <c r="V320" s="11"/>
      <c r="W320" s="11"/>
      <c r="X320" s="11"/>
      <c r="Y320" s="11"/>
      <c r="Z320" s="11"/>
    </row>
    <row r="321" spans="1:26" ht="47.25" customHeight="1">
      <c r="A321" s="37" t="s">
        <v>1312</v>
      </c>
      <c r="B321" s="39" t="s">
        <v>52</v>
      </c>
      <c r="C321" s="37" t="s">
        <v>1313</v>
      </c>
      <c r="D321" s="39" t="s">
        <v>52</v>
      </c>
      <c r="E321" s="37" t="s">
        <v>1314</v>
      </c>
      <c r="F321" s="37"/>
      <c r="G321" s="50"/>
      <c r="H321" s="51"/>
      <c r="I321" s="51"/>
      <c r="J321" s="51"/>
      <c r="K321" s="51"/>
      <c r="L321" s="51"/>
      <c r="M321" s="51"/>
      <c r="N321" s="51"/>
      <c r="O321" s="53"/>
      <c r="P321" s="43"/>
      <c r="Q321" s="11"/>
      <c r="R321" s="11"/>
      <c r="S321" s="11"/>
      <c r="T321" s="11"/>
      <c r="U321" s="11"/>
      <c r="V321" s="11"/>
      <c r="W321" s="11"/>
      <c r="X321" s="11"/>
      <c r="Y321" s="11"/>
      <c r="Z321" s="11"/>
    </row>
    <row r="322" spans="1:26" ht="60" customHeight="1">
      <c r="A322" s="37" t="s">
        <v>1315</v>
      </c>
      <c r="B322" s="39" t="s">
        <v>52</v>
      </c>
      <c r="C322" s="37" t="s">
        <v>1316</v>
      </c>
      <c r="D322" s="39" t="s">
        <v>52</v>
      </c>
      <c r="E322" s="96" t="s">
        <v>1317</v>
      </c>
      <c r="F322" s="54"/>
      <c r="G322" s="50"/>
      <c r="H322" s="51"/>
      <c r="I322" s="51"/>
      <c r="J322" s="51"/>
      <c r="K322" s="51"/>
      <c r="L322" s="51"/>
      <c r="M322" s="51"/>
      <c r="N322" s="51"/>
      <c r="O322" s="53"/>
      <c r="P322" s="43"/>
      <c r="Q322" s="11"/>
      <c r="R322" s="11"/>
      <c r="S322" s="11"/>
      <c r="T322" s="11"/>
      <c r="U322" s="11"/>
      <c r="V322" s="11"/>
      <c r="W322" s="11"/>
      <c r="X322" s="11"/>
      <c r="Y322" s="11"/>
      <c r="Z322" s="11"/>
    </row>
    <row r="323" spans="1:26" ht="47.25" customHeight="1">
      <c r="A323" s="37" t="s">
        <v>1318</v>
      </c>
      <c r="B323" s="39" t="s">
        <v>52</v>
      </c>
      <c r="C323" s="37" t="s">
        <v>1319</v>
      </c>
      <c r="D323" s="39" t="s">
        <v>52</v>
      </c>
      <c r="E323" s="96" t="s">
        <v>1320</v>
      </c>
      <c r="F323" s="54"/>
      <c r="G323" s="50"/>
      <c r="H323" s="51"/>
      <c r="I323" s="51"/>
      <c r="J323" s="51"/>
      <c r="K323" s="51"/>
      <c r="L323" s="51"/>
      <c r="M323" s="51"/>
      <c r="N323" s="51"/>
      <c r="O323" s="53"/>
      <c r="P323" s="43"/>
      <c r="Q323" s="11"/>
      <c r="R323" s="11"/>
      <c r="S323" s="11"/>
      <c r="T323" s="11"/>
      <c r="U323" s="11"/>
      <c r="V323" s="11"/>
      <c r="W323" s="11"/>
      <c r="X323" s="11"/>
      <c r="Y323" s="11"/>
      <c r="Z323" s="11"/>
    </row>
    <row r="324" spans="1:26" ht="47.25" customHeight="1">
      <c r="A324" s="37" t="s">
        <v>1321</v>
      </c>
      <c r="B324" s="39" t="s">
        <v>52</v>
      </c>
      <c r="C324" s="37" t="s">
        <v>1322</v>
      </c>
      <c r="D324" s="39" t="s">
        <v>52</v>
      </c>
      <c r="E324" s="37" t="s">
        <v>1323</v>
      </c>
      <c r="F324" s="54"/>
      <c r="G324" s="50"/>
      <c r="H324" s="51"/>
      <c r="I324" s="51"/>
      <c r="J324" s="51"/>
      <c r="K324" s="51"/>
      <c r="L324" s="51"/>
      <c r="M324" s="51"/>
      <c r="N324" s="51"/>
      <c r="O324" s="53"/>
      <c r="P324" s="43"/>
      <c r="Q324" s="11"/>
      <c r="R324" s="11"/>
      <c r="S324" s="11"/>
      <c r="T324" s="11"/>
      <c r="U324" s="11"/>
      <c r="V324" s="11"/>
      <c r="W324" s="11"/>
      <c r="X324" s="11"/>
      <c r="Y324" s="11"/>
      <c r="Z324" s="11"/>
    </row>
    <row r="325" spans="1:26" ht="78.75" customHeight="1">
      <c r="A325" s="37" t="s">
        <v>1324</v>
      </c>
      <c r="B325" s="39" t="s">
        <v>52</v>
      </c>
      <c r="C325" s="37" t="s">
        <v>1325</v>
      </c>
      <c r="D325" s="39" t="s">
        <v>52</v>
      </c>
      <c r="E325" s="37" t="s">
        <v>1326</v>
      </c>
      <c r="F325" s="54"/>
      <c r="G325" s="50"/>
      <c r="H325" s="51"/>
      <c r="I325" s="51"/>
      <c r="J325" s="51"/>
      <c r="K325" s="51"/>
      <c r="L325" s="51"/>
      <c r="M325" s="51"/>
      <c r="N325" s="51"/>
      <c r="O325" s="53"/>
      <c r="P325" s="43"/>
      <c r="Q325" s="11"/>
      <c r="R325" s="11"/>
      <c r="S325" s="11"/>
      <c r="T325" s="11"/>
      <c r="U325" s="11"/>
      <c r="V325" s="11"/>
      <c r="W325" s="11"/>
      <c r="X325" s="11"/>
      <c r="Y325" s="11"/>
      <c r="Z325" s="11"/>
    </row>
    <row r="326" spans="1:26" ht="110.25" customHeight="1">
      <c r="A326" s="37" t="s">
        <v>1327</v>
      </c>
      <c r="B326" s="39" t="s">
        <v>52</v>
      </c>
      <c r="C326" s="37" t="s">
        <v>1328</v>
      </c>
      <c r="D326" s="39" t="s">
        <v>52</v>
      </c>
      <c r="E326" s="37" t="s">
        <v>1329</v>
      </c>
      <c r="F326" s="54"/>
      <c r="G326" s="50"/>
      <c r="H326" s="51"/>
      <c r="I326" s="51"/>
      <c r="J326" s="51"/>
      <c r="K326" s="51"/>
      <c r="L326" s="51"/>
      <c r="M326" s="51"/>
      <c r="N326" s="51"/>
      <c r="O326" s="53"/>
      <c r="P326" s="43"/>
      <c r="Q326" s="11"/>
      <c r="R326" s="11"/>
      <c r="S326" s="11"/>
      <c r="T326" s="11"/>
      <c r="U326" s="11"/>
      <c r="V326" s="11"/>
      <c r="W326" s="11"/>
      <c r="X326" s="11"/>
      <c r="Y326" s="11"/>
      <c r="Z326" s="11"/>
    </row>
    <row r="327" spans="1:26" ht="47.25" customHeight="1">
      <c r="A327" s="37" t="s">
        <v>1330</v>
      </c>
      <c r="B327" s="39" t="s">
        <v>52</v>
      </c>
      <c r="C327" s="37" t="s">
        <v>1331</v>
      </c>
      <c r="D327" s="39" t="s">
        <v>52</v>
      </c>
      <c r="E327" s="37" t="s">
        <v>1332</v>
      </c>
      <c r="F327" s="41"/>
      <c r="G327" s="50"/>
      <c r="H327" s="51"/>
      <c r="I327" s="51"/>
      <c r="J327" s="51"/>
      <c r="K327" s="51"/>
      <c r="L327" s="51"/>
      <c r="M327" s="51"/>
      <c r="N327" s="51"/>
      <c r="O327" s="53"/>
      <c r="P327" s="43"/>
      <c r="Q327" s="11"/>
      <c r="R327" s="11"/>
      <c r="S327" s="11"/>
      <c r="T327" s="11"/>
      <c r="U327" s="11"/>
      <c r="V327" s="11"/>
      <c r="W327" s="11"/>
      <c r="X327" s="11"/>
      <c r="Y327" s="11"/>
      <c r="Z327" s="11"/>
    </row>
    <row r="328" spans="1:26" ht="63" customHeight="1">
      <c r="A328" s="37" t="s">
        <v>1333</v>
      </c>
      <c r="B328" s="39" t="s">
        <v>52</v>
      </c>
      <c r="C328" s="37" t="s">
        <v>1334</v>
      </c>
      <c r="D328" s="39" t="s">
        <v>52</v>
      </c>
      <c r="E328" s="37" t="s">
        <v>1335</v>
      </c>
      <c r="F328" s="54"/>
      <c r="G328" s="50"/>
      <c r="H328" s="51"/>
      <c r="I328" s="51"/>
      <c r="J328" s="51"/>
      <c r="K328" s="51"/>
      <c r="L328" s="51"/>
      <c r="M328" s="51"/>
      <c r="N328" s="51"/>
      <c r="O328" s="53"/>
      <c r="P328" s="43"/>
      <c r="Q328" s="11"/>
      <c r="R328" s="11"/>
      <c r="S328" s="11"/>
      <c r="T328" s="11"/>
      <c r="U328" s="11"/>
      <c r="V328" s="11"/>
      <c r="W328" s="11"/>
      <c r="X328" s="11"/>
      <c r="Y328" s="11"/>
      <c r="Z328" s="11"/>
    </row>
    <row r="329" spans="1:26" ht="63" customHeight="1">
      <c r="A329" s="37" t="s">
        <v>1336</v>
      </c>
      <c r="B329" s="39" t="s">
        <v>52</v>
      </c>
      <c r="C329" s="37" t="s">
        <v>1337</v>
      </c>
      <c r="D329" s="39" t="s">
        <v>52</v>
      </c>
      <c r="E329" s="37" t="s">
        <v>1338</v>
      </c>
      <c r="F329" s="54"/>
      <c r="G329" s="50"/>
      <c r="H329" s="51"/>
      <c r="I329" s="51"/>
      <c r="J329" s="51"/>
      <c r="K329" s="51"/>
      <c r="L329" s="51"/>
      <c r="M329" s="51"/>
      <c r="N329" s="51"/>
      <c r="O329" s="53"/>
      <c r="P329" s="43"/>
      <c r="Q329" s="11"/>
      <c r="R329" s="11"/>
      <c r="S329" s="11"/>
      <c r="T329" s="11"/>
      <c r="U329" s="11"/>
      <c r="V329" s="11"/>
      <c r="W329" s="11"/>
      <c r="X329" s="11"/>
      <c r="Y329" s="11"/>
      <c r="Z329" s="11"/>
    </row>
    <row r="330" spans="1:26" ht="63" customHeight="1">
      <c r="A330" s="37" t="s">
        <v>1339</v>
      </c>
      <c r="B330" s="39" t="s">
        <v>52</v>
      </c>
      <c r="C330" s="37" t="s">
        <v>1340</v>
      </c>
      <c r="D330" s="39" t="s">
        <v>52</v>
      </c>
      <c r="E330" s="37" t="s">
        <v>1341</v>
      </c>
      <c r="F330" s="54"/>
      <c r="G330" s="50"/>
      <c r="H330" s="51"/>
      <c r="I330" s="51"/>
      <c r="J330" s="51"/>
      <c r="K330" s="51"/>
      <c r="L330" s="51"/>
      <c r="M330" s="51"/>
      <c r="N330" s="51"/>
      <c r="O330" s="53"/>
      <c r="P330" s="43"/>
      <c r="Q330" s="11"/>
      <c r="R330" s="11"/>
      <c r="S330" s="11"/>
      <c r="T330" s="11"/>
      <c r="U330" s="11"/>
      <c r="V330" s="11"/>
      <c r="W330" s="11"/>
      <c r="X330" s="11"/>
      <c r="Y330" s="11"/>
      <c r="Z330" s="11"/>
    </row>
    <row r="331" spans="1:26" ht="47.25" customHeight="1">
      <c r="A331" s="37" t="s">
        <v>1342</v>
      </c>
      <c r="B331" s="39" t="s">
        <v>52</v>
      </c>
      <c r="C331" s="37" t="s">
        <v>1343</v>
      </c>
      <c r="D331" s="39" t="s">
        <v>52</v>
      </c>
      <c r="E331" s="37" t="s">
        <v>1344</v>
      </c>
      <c r="F331" s="41"/>
      <c r="G331" s="50"/>
      <c r="H331" s="51"/>
      <c r="I331" s="51"/>
      <c r="J331" s="51"/>
      <c r="K331" s="51"/>
      <c r="L331" s="51"/>
      <c r="M331" s="51"/>
      <c r="N331" s="51"/>
      <c r="O331" s="53"/>
      <c r="P331" s="43"/>
      <c r="Q331" s="11"/>
      <c r="R331" s="11"/>
      <c r="S331" s="11"/>
      <c r="T331" s="11"/>
      <c r="U331" s="11"/>
      <c r="V331" s="11"/>
      <c r="W331" s="11"/>
      <c r="X331" s="11"/>
      <c r="Y331" s="11"/>
      <c r="Z331" s="11"/>
    </row>
    <row r="332" spans="1:26" ht="52.5" customHeight="1">
      <c r="A332" s="37" t="s">
        <v>1345</v>
      </c>
      <c r="B332" s="39" t="s">
        <v>52</v>
      </c>
      <c r="C332" s="37" t="s">
        <v>1346</v>
      </c>
      <c r="D332" s="39" t="s">
        <v>52</v>
      </c>
      <c r="E332" s="37" t="s">
        <v>1347</v>
      </c>
      <c r="F332" s="54"/>
      <c r="G332" s="50"/>
      <c r="H332" s="51"/>
      <c r="I332" s="51"/>
      <c r="J332" s="51"/>
      <c r="K332" s="51"/>
      <c r="L332" s="51"/>
      <c r="M332" s="51"/>
      <c r="N332" s="51"/>
      <c r="O332" s="53"/>
      <c r="P332" s="43"/>
      <c r="Q332" s="11"/>
      <c r="R332" s="11"/>
      <c r="S332" s="11"/>
      <c r="T332" s="11"/>
      <c r="U332" s="11"/>
      <c r="V332" s="11"/>
      <c r="W332" s="11"/>
      <c r="X332" s="11"/>
      <c r="Y332" s="11"/>
      <c r="Z332" s="11"/>
    </row>
    <row r="333" spans="1:26" ht="47.25" customHeight="1">
      <c r="A333" s="37" t="s">
        <v>1348</v>
      </c>
      <c r="B333" s="39" t="s">
        <v>52</v>
      </c>
      <c r="C333" s="37" t="s">
        <v>1349</v>
      </c>
      <c r="D333" s="39" t="s">
        <v>52</v>
      </c>
      <c r="E333" s="135" t="s">
        <v>1350</v>
      </c>
      <c r="F333" s="41"/>
      <c r="G333" s="50"/>
      <c r="H333" s="51"/>
      <c r="I333" s="51"/>
      <c r="J333" s="51"/>
      <c r="K333" s="51"/>
      <c r="L333" s="51"/>
      <c r="M333" s="51"/>
      <c r="N333" s="51"/>
      <c r="O333" s="53"/>
      <c r="P333" s="43"/>
      <c r="Q333" s="11"/>
      <c r="R333" s="11"/>
      <c r="S333" s="11"/>
      <c r="T333" s="11"/>
      <c r="U333" s="11"/>
      <c r="V333" s="11"/>
      <c r="W333" s="11"/>
      <c r="X333" s="11"/>
      <c r="Y333" s="11"/>
      <c r="Z333" s="11"/>
    </row>
    <row r="334" spans="1:26" ht="78.75" customHeight="1">
      <c r="A334" s="37" t="s">
        <v>1351</v>
      </c>
      <c r="B334" s="39" t="s">
        <v>52</v>
      </c>
      <c r="C334" s="37" t="s">
        <v>1352</v>
      </c>
      <c r="D334" s="39" t="s">
        <v>52</v>
      </c>
      <c r="E334" s="37" t="s">
        <v>1353</v>
      </c>
      <c r="F334" s="54"/>
      <c r="G334" s="50"/>
      <c r="H334" s="51"/>
      <c r="I334" s="51"/>
      <c r="J334" s="51"/>
      <c r="K334" s="51"/>
      <c r="L334" s="51"/>
      <c r="M334" s="51"/>
      <c r="N334" s="51"/>
      <c r="O334" s="53"/>
      <c r="P334" s="43"/>
      <c r="Q334" s="11"/>
      <c r="R334" s="11"/>
      <c r="S334" s="11"/>
      <c r="T334" s="11"/>
      <c r="U334" s="11"/>
      <c r="V334" s="11"/>
      <c r="W334" s="11"/>
      <c r="X334" s="11"/>
      <c r="Y334" s="11"/>
      <c r="Z334" s="11"/>
    </row>
    <row r="335" spans="1:26" ht="189" customHeight="1">
      <c r="A335" s="37" t="s">
        <v>1354</v>
      </c>
      <c r="B335" s="39" t="s">
        <v>52</v>
      </c>
      <c r="C335" s="37" t="s">
        <v>1355</v>
      </c>
      <c r="D335" s="39" t="s">
        <v>52</v>
      </c>
      <c r="E335" s="37" t="s">
        <v>1356</v>
      </c>
      <c r="F335" s="54"/>
      <c r="G335" s="50"/>
      <c r="H335" s="51"/>
      <c r="I335" s="51"/>
      <c r="J335" s="51"/>
      <c r="K335" s="51"/>
      <c r="L335" s="51"/>
      <c r="M335" s="51"/>
      <c r="N335" s="51"/>
      <c r="O335" s="53"/>
      <c r="P335" s="43"/>
      <c r="Q335" s="11"/>
      <c r="R335" s="11"/>
      <c r="S335" s="11"/>
      <c r="T335" s="11"/>
      <c r="U335" s="11"/>
      <c r="V335" s="11"/>
      <c r="W335" s="11"/>
      <c r="X335" s="11"/>
      <c r="Y335" s="11"/>
      <c r="Z335" s="11"/>
    </row>
    <row r="336" spans="1:26" ht="31.5" customHeight="1">
      <c r="A336" s="37" t="s">
        <v>1357</v>
      </c>
      <c r="B336" s="39" t="s">
        <v>52</v>
      </c>
      <c r="C336" s="37" t="s">
        <v>1358</v>
      </c>
      <c r="D336" s="39" t="s">
        <v>52</v>
      </c>
      <c r="E336" s="37" t="s">
        <v>1359</v>
      </c>
      <c r="F336" s="41"/>
      <c r="G336" s="50"/>
      <c r="H336" s="51"/>
      <c r="I336" s="51"/>
      <c r="J336" s="51"/>
      <c r="K336" s="51"/>
      <c r="L336" s="51"/>
      <c r="M336" s="51"/>
      <c r="N336" s="51"/>
      <c r="O336" s="53"/>
      <c r="P336" s="43"/>
      <c r="Q336" s="11"/>
      <c r="R336" s="11"/>
      <c r="S336" s="11"/>
      <c r="T336" s="11"/>
      <c r="U336" s="11"/>
      <c r="V336" s="11"/>
      <c r="W336" s="11"/>
      <c r="X336" s="11"/>
      <c r="Y336" s="11"/>
      <c r="Z336" s="11"/>
    </row>
    <row r="337" spans="1:26" ht="47.25" customHeight="1">
      <c r="A337" s="37" t="s">
        <v>1360</v>
      </c>
      <c r="B337" s="39" t="s">
        <v>52</v>
      </c>
      <c r="C337" s="37" t="s">
        <v>1361</v>
      </c>
      <c r="D337" s="39" t="s">
        <v>52</v>
      </c>
      <c r="E337" s="37" t="s">
        <v>1362</v>
      </c>
      <c r="F337" s="54"/>
      <c r="G337" s="50"/>
      <c r="H337" s="51"/>
      <c r="I337" s="51"/>
      <c r="J337" s="51"/>
      <c r="K337" s="51"/>
      <c r="L337" s="51"/>
      <c r="M337" s="51"/>
      <c r="N337" s="51"/>
      <c r="O337" s="53"/>
      <c r="P337" s="43"/>
      <c r="Q337" s="11"/>
      <c r="R337" s="11"/>
      <c r="S337" s="11"/>
      <c r="T337" s="11"/>
      <c r="U337" s="11"/>
      <c r="V337" s="11"/>
      <c r="W337" s="11"/>
      <c r="X337" s="11"/>
      <c r="Y337" s="11"/>
      <c r="Z337" s="11"/>
    </row>
    <row r="338" spans="1:26" ht="63" customHeight="1">
      <c r="A338" s="37" t="s">
        <v>1363</v>
      </c>
      <c r="B338" s="39" t="s">
        <v>52</v>
      </c>
      <c r="C338" s="37" t="s">
        <v>1364</v>
      </c>
      <c r="D338" s="39" t="s">
        <v>52</v>
      </c>
      <c r="E338" s="37" t="s">
        <v>1365</v>
      </c>
      <c r="F338" s="54"/>
      <c r="G338" s="50"/>
      <c r="H338" s="51"/>
      <c r="I338" s="51"/>
      <c r="J338" s="51"/>
      <c r="K338" s="51"/>
      <c r="L338" s="51"/>
      <c r="M338" s="51"/>
      <c r="N338" s="51"/>
      <c r="O338" s="53"/>
      <c r="P338" s="43"/>
      <c r="Q338" s="11"/>
      <c r="R338" s="11"/>
      <c r="S338" s="11"/>
      <c r="T338" s="11"/>
      <c r="U338" s="11"/>
      <c r="V338" s="11"/>
      <c r="W338" s="11"/>
      <c r="X338" s="11"/>
      <c r="Y338" s="11"/>
      <c r="Z338" s="11"/>
    </row>
    <row r="339" spans="1:26" ht="110.25" customHeight="1">
      <c r="A339" s="37" t="s">
        <v>1366</v>
      </c>
      <c r="B339" s="39" t="s">
        <v>52</v>
      </c>
      <c r="C339" s="37" t="s">
        <v>1367</v>
      </c>
      <c r="D339" s="39" t="s">
        <v>52</v>
      </c>
      <c r="E339" s="37" t="s">
        <v>1368</v>
      </c>
      <c r="F339" s="54"/>
      <c r="G339" s="50"/>
      <c r="H339" s="51"/>
      <c r="I339" s="51"/>
      <c r="J339" s="51"/>
      <c r="K339" s="51"/>
      <c r="L339" s="51"/>
      <c r="M339" s="51"/>
      <c r="N339" s="51"/>
      <c r="O339" s="53"/>
      <c r="P339" s="43"/>
      <c r="Q339" s="11"/>
      <c r="R339" s="11"/>
      <c r="S339" s="11"/>
      <c r="T339" s="11"/>
      <c r="U339" s="11"/>
      <c r="V339" s="11"/>
      <c r="W339" s="11"/>
      <c r="X339" s="11"/>
      <c r="Y339" s="11"/>
      <c r="Z339" s="11"/>
    </row>
    <row r="340" spans="1:26" ht="78.75" customHeight="1">
      <c r="A340" s="37" t="s">
        <v>1369</v>
      </c>
      <c r="B340" s="39" t="s">
        <v>52</v>
      </c>
      <c r="C340" s="37" t="s">
        <v>1370</v>
      </c>
      <c r="D340" s="39" t="s">
        <v>52</v>
      </c>
      <c r="E340" s="37" t="s">
        <v>1371</v>
      </c>
      <c r="F340" s="54"/>
      <c r="G340" s="50"/>
      <c r="H340" s="51"/>
      <c r="I340" s="51"/>
      <c r="J340" s="51"/>
      <c r="K340" s="51"/>
      <c r="L340" s="51"/>
      <c r="M340" s="51"/>
      <c r="N340" s="51"/>
      <c r="O340" s="53"/>
      <c r="P340" s="43"/>
      <c r="Q340" s="11"/>
      <c r="R340" s="11"/>
      <c r="S340" s="11"/>
      <c r="T340" s="11"/>
      <c r="U340" s="11"/>
      <c r="V340" s="11"/>
      <c r="W340" s="11"/>
      <c r="X340" s="11"/>
      <c r="Y340" s="11"/>
      <c r="Z340" s="11"/>
    </row>
    <row r="341" spans="1:26" ht="47.25" customHeight="1">
      <c r="A341" s="37" t="s">
        <v>1372</v>
      </c>
      <c r="B341" s="39" t="s">
        <v>52</v>
      </c>
      <c r="C341" s="37" t="s">
        <v>1373</v>
      </c>
      <c r="D341" s="39" t="s">
        <v>52</v>
      </c>
      <c r="E341" s="37" t="s">
        <v>1374</v>
      </c>
      <c r="F341" s="41"/>
      <c r="G341" s="50"/>
      <c r="H341" s="51"/>
      <c r="I341" s="51"/>
      <c r="J341" s="51"/>
      <c r="K341" s="51"/>
      <c r="L341" s="51"/>
      <c r="M341" s="51"/>
      <c r="N341" s="51"/>
      <c r="O341" s="53"/>
      <c r="P341" s="43"/>
      <c r="Q341" s="11"/>
      <c r="R341" s="11"/>
      <c r="S341" s="11"/>
      <c r="T341" s="11"/>
      <c r="U341" s="11"/>
      <c r="V341" s="11"/>
      <c r="W341" s="11"/>
      <c r="X341" s="11"/>
      <c r="Y341" s="11"/>
      <c r="Z341" s="11"/>
    </row>
    <row r="342" spans="1:26" ht="346.5" customHeight="1">
      <c r="A342" s="37" t="s">
        <v>1375</v>
      </c>
      <c r="B342" s="39" t="s">
        <v>52</v>
      </c>
      <c r="C342" s="37" t="s">
        <v>1376</v>
      </c>
      <c r="D342" s="39" t="s">
        <v>52</v>
      </c>
      <c r="E342" s="37" t="s">
        <v>1377</v>
      </c>
      <c r="F342" s="54"/>
      <c r="G342" s="50"/>
      <c r="H342" s="51"/>
      <c r="I342" s="51"/>
      <c r="J342" s="51"/>
      <c r="K342" s="51"/>
      <c r="L342" s="51"/>
      <c r="M342" s="51"/>
      <c r="N342" s="51"/>
      <c r="O342" s="53"/>
      <c r="P342" s="43"/>
      <c r="Q342" s="11"/>
      <c r="R342" s="11"/>
      <c r="S342" s="11"/>
      <c r="T342" s="11"/>
      <c r="U342" s="11"/>
      <c r="V342" s="11"/>
      <c r="W342" s="11"/>
      <c r="X342" s="11"/>
      <c r="Y342" s="11"/>
      <c r="Z342" s="11"/>
    </row>
    <row r="343" spans="1:26" ht="31.5" customHeight="1">
      <c r="A343" s="37" t="s">
        <v>1378</v>
      </c>
      <c r="B343" s="39" t="s">
        <v>52</v>
      </c>
      <c r="C343" s="37" t="s">
        <v>1379</v>
      </c>
      <c r="D343" s="39" t="s">
        <v>52</v>
      </c>
      <c r="E343" s="37" t="s">
        <v>1380</v>
      </c>
      <c r="F343" s="41"/>
      <c r="G343" s="50"/>
      <c r="H343" s="51"/>
      <c r="I343" s="51"/>
      <c r="J343" s="51"/>
      <c r="K343" s="51"/>
      <c r="L343" s="51"/>
      <c r="M343" s="51"/>
      <c r="N343" s="51"/>
      <c r="O343" s="53"/>
      <c r="P343" s="43"/>
      <c r="Q343" s="11"/>
      <c r="R343" s="11"/>
      <c r="S343" s="11"/>
      <c r="T343" s="11"/>
      <c r="U343" s="11"/>
      <c r="V343" s="11"/>
      <c r="W343" s="11"/>
      <c r="X343" s="11"/>
      <c r="Y343" s="11"/>
      <c r="Z343" s="11"/>
    </row>
    <row r="344" spans="1:26" ht="31.5" customHeight="1">
      <c r="A344" s="37" t="s">
        <v>1381</v>
      </c>
      <c r="B344" s="39" t="s">
        <v>52</v>
      </c>
      <c r="C344" s="37" t="s">
        <v>1382</v>
      </c>
      <c r="D344" s="39" t="s">
        <v>52</v>
      </c>
      <c r="E344" s="37" t="s">
        <v>1383</v>
      </c>
      <c r="F344" s="54"/>
      <c r="G344" s="50"/>
      <c r="H344" s="51"/>
      <c r="I344" s="51"/>
      <c r="J344" s="51"/>
      <c r="K344" s="51"/>
      <c r="L344" s="51"/>
      <c r="M344" s="51"/>
      <c r="N344" s="51"/>
      <c r="O344" s="53"/>
      <c r="P344" s="43"/>
      <c r="Q344" s="11"/>
      <c r="R344" s="11"/>
      <c r="S344" s="11"/>
      <c r="T344" s="11"/>
      <c r="U344" s="11"/>
      <c r="V344" s="11"/>
      <c r="W344" s="11"/>
      <c r="X344" s="11"/>
      <c r="Y344" s="11"/>
      <c r="Z344" s="11"/>
    </row>
    <row r="345" spans="1:26" ht="63" customHeight="1">
      <c r="A345" s="37" t="s">
        <v>1384</v>
      </c>
      <c r="B345" s="39" t="s">
        <v>52</v>
      </c>
      <c r="C345" s="37" t="s">
        <v>1385</v>
      </c>
      <c r="D345" s="39" t="s">
        <v>52</v>
      </c>
      <c r="E345" s="37" t="s">
        <v>1386</v>
      </c>
      <c r="F345" s="54"/>
      <c r="G345" s="50"/>
      <c r="H345" s="51"/>
      <c r="I345" s="51"/>
      <c r="J345" s="51"/>
      <c r="K345" s="51"/>
      <c r="L345" s="51"/>
      <c r="M345" s="51"/>
      <c r="N345" s="51"/>
      <c r="O345" s="53"/>
      <c r="P345" s="43"/>
      <c r="Q345" s="11"/>
      <c r="R345" s="11"/>
      <c r="S345" s="11"/>
      <c r="T345" s="11"/>
      <c r="U345" s="11"/>
      <c r="V345" s="11"/>
      <c r="W345" s="11"/>
      <c r="X345" s="11"/>
      <c r="Y345" s="11"/>
      <c r="Z345" s="11"/>
    </row>
    <row r="346" spans="1:26" ht="47.25" customHeight="1">
      <c r="A346" s="37" t="s">
        <v>1387</v>
      </c>
      <c r="B346" s="39" t="s">
        <v>52</v>
      </c>
      <c r="C346" s="37" t="s">
        <v>1388</v>
      </c>
      <c r="D346" s="39" t="s">
        <v>52</v>
      </c>
      <c r="E346" s="37" t="s">
        <v>1389</v>
      </c>
      <c r="F346" s="41"/>
      <c r="G346" s="50"/>
      <c r="H346" s="51"/>
      <c r="I346" s="51"/>
      <c r="J346" s="51"/>
      <c r="K346" s="51"/>
      <c r="L346" s="51"/>
      <c r="M346" s="51"/>
      <c r="N346" s="51"/>
      <c r="O346" s="53"/>
      <c r="P346" s="43"/>
      <c r="Q346" s="11"/>
      <c r="R346" s="11"/>
      <c r="S346" s="11"/>
      <c r="T346" s="11"/>
      <c r="U346" s="11"/>
      <c r="V346" s="11"/>
      <c r="W346" s="11"/>
      <c r="X346" s="11"/>
      <c r="Y346" s="11"/>
      <c r="Z346" s="11"/>
    </row>
    <row r="347" spans="1:26" ht="47.25" customHeight="1">
      <c r="A347" s="37" t="s">
        <v>1390</v>
      </c>
      <c r="B347" s="39" t="s">
        <v>52</v>
      </c>
      <c r="C347" s="37" t="s">
        <v>1391</v>
      </c>
      <c r="D347" s="39" t="s">
        <v>52</v>
      </c>
      <c r="E347" s="37" t="s">
        <v>1392</v>
      </c>
      <c r="F347" s="54"/>
      <c r="G347" s="50"/>
      <c r="H347" s="51"/>
      <c r="I347" s="51"/>
      <c r="J347" s="51"/>
      <c r="K347" s="51"/>
      <c r="L347" s="51"/>
      <c r="M347" s="51"/>
      <c r="N347" s="51"/>
      <c r="O347" s="53"/>
      <c r="P347" s="43"/>
      <c r="Q347" s="11"/>
      <c r="R347" s="11"/>
      <c r="S347" s="11"/>
      <c r="T347" s="11"/>
      <c r="U347" s="11"/>
      <c r="V347" s="11"/>
      <c r="W347" s="11"/>
      <c r="X347" s="11"/>
      <c r="Y347" s="11"/>
      <c r="Z347" s="11"/>
    </row>
    <row r="348" spans="1:26" ht="78.75" customHeight="1">
      <c r="A348" s="37" t="s">
        <v>1393</v>
      </c>
      <c r="B348" s="39" t="s">
        <v>52</v>
      </c>
      <c r="C348" s="37" t="s">
        <v>1394</v>
      </c>
      <c r="D348" s="39" t="s">
        <v>52</v>
      </c>
      <c r="E348" s="37" t="s">
        <v>1395</v>
      </c>
      <c r="F348" s="54"/>
      <c r="G348" s="50"/>
      <c r="H348" s="51"/>
      <c r="I348" s="51"/>
      <c r="J348" s="51"/>
      <c r="K348" s="51"/>
      <c r="L348" s="51"/>
      <c r="M348" s="51"/>
      <c r="N348" s="51"/>
      <c r="O348" s="53"/>
      <c r="P348" s="43"/>
      <c r="Q348" s="11"/>
      <c r="R348" s="11"/>
      <c r="S348" s="11"/>
      <c r="T348" s="11"/>
      <c r="U348" s="11"/>
      <c r="V348" s="11"/>
      <c r="W348" s="11"/>
      <c r="X348" s="11"/>
      <c r="Y348" s="11"/>
      <c r="Z348" s="11"/>
    </row>
    <row r="349" spans="1:26" ht="31.5" customHeight="1">
      <c r="A349" s="37" t="s">
        <v>1396</v>
      </c>
      <c r="B349" s="39" t="s">
        <v>52</v>
      </c>
      <c r="C349" s="37" t="s">
        <v>1397</v>
      </c>
      <c r="D349" s="39" t="s">
        <v>52</v>
      </c>
      <c r="E349" s="37" t="s">
        <v>1398</v>
      </c>
      <c r="F349" s="54"/>
      <c r="G349" s="50"/>
      <c r="H349" s="51"/>
      <c r="I349" s="51"/>
      <c r="J349" s="51"/>
      <c r="K349" s="51"/>
      <c r="L349" s="51"/>
      <c r="M349" s="51"/>
      <c r="N349" s="51"/>
      <c r="O349" s="53"/>
      <c r="P349" s="43"/>
      <c r="Q349" s="11"/>
      <c r="R349" s="11"/>
      <c r="S349" s="11"/>
      <c r="T349" s="11"/>
      <c r="U349" s="11"/>
      <c r="V349" s="11"/>
      <c r="W349" s="11"/>
      <c r="X349" s="11"/>
      <c r="Y349" s="11"/>
      <c r="Z349" s="11"/>
    </row>
    <row r="350" spans="1:26" ht="15.75" customHeight="1">
      <c r="A350" s="37" t="s">
        <v>1399</v>
      </c>
      <c r="B350" s="39" t="s">
        <v>52</v>
      </c>
      <c r="C350" s="37" t="s">
        <v>1400</v>
      </c>
      <c r="D350" s="39" t="s">
        <v>52</v>
      </c>
      <c r="E350" s="37" t="s">
        <v>1401</v>
      </c>
      <c r="F350" s="41"/>
      <c r="G350" s="50"/>
      <c r="H350" s="51"/>
      <c r="I350" s="51"/>
      <c r="J350" s="51"/>
      <c r="K350" s="51"/>
      <c r="L350" s="51"/>
      <c r="M350" s="51"/>
      <c r="N350" s="51"/>
      <c r="O350" s="53"/>
      <c r="P350" s="43"/>
      <c r="Q350" s="11"/>
      <c r="R350" s="11"/>
      <c r="S350" s="11"/>
      <c r="T350" s="11"/>
      <c r="U350" s="11"/>
      <c r="V350" s="11"/>
      <c r="W350" s="11"/>
      <c r="X350" s="11"/>
      <c r="Y350" s="11"/>
      <c r="Z350" s="11"/>
    </row>
    <row r="351" spans="1:26" ht="94.5" customHeight="1">
      <c r="A351" s="37" t="s">
        <v>1402</v>
      </c>
      <c r="B351" s="39" t="s">
        <v>52</v>
      </c>
      <c r="C351" s="37" t="s">
        <v>1403</v>
      </c>
      <c r="D351" s="39" t="s">
        <v>52</v>
      </c>
      <c r="E351" s="37" t="s">
        <v>1404</v>
      </c>
      <c r="F351" s="54"/>
      <c r="G351" s="50"/>
      <c r="H351" s="51"/>
      <c r="I351" s="51"/>
      <c r="J351" s="51"/>
      <c r="K351" s="51"/>
      <c r="L351" s="51"/>
      <c r="M351" s="51"/>
      <c r="N351" s="51"/>
      <c r="O351" s="53"/>
      <c r="P351" s="43"/>
      <c r="Q351" s="11"/>
      <c r="R351" s="11"/>
      <c r="S351" s="11"/>
      <c r="T351" s="11"/>
      <c r="U351" s="11"/>
      <c r="V351" s="11"/>
      <c r="W351" s="11"/>
      <c r="X351" s="11"/>
      <c r="Y351" s="11"/>
      <c r="Z351" s="11"/>
    </row>
    <row r="352" spans="1:26" ht="31.5" customHeight="1">
      <c r="A352" s="37" t="s">
        <v>1405</v>
      </c>
      <c r="B352" s="39" t="s">
        <v>52</v>
      </c>
      <c r="C352" s="37" t="s">
        <v>1406</v>
      </c>
      <c r="D352" s="39" t="s">
        <v>52</v>
      </c>
      <c r="E352" s="37" t="s">
        <v>1407</v>
      </c>
      <c r="F352" s="54"/>
      <c r="G352" s="50"/>
      <c r="H352" s="51"/>
      <c r="I352" s="51"/>
      <c r="J352" s="51"/>
      <c r="K352" s="51"/>
      <c r="L352" s="51"/>
      <c r="M352" s="51"/>
      <c r="N352" s="51"/>
      <c r="O352" s="53"/>
      <c r="P352" s="43"/>
      <c r="Q352" s="11"/>
      <c r="R352" s="11"/>
      <c r="S352" s="11"/>
      <c r="T352" s="11"/>
      <c r="U352" s="11"/>
      <c r="V352" s="11"/>
      <c r="W352" s="11"/>
      <c r="X352" s="11"/>
      <c r="Y352" s="11"/>
      <c r="Z352" s="11"/>
    </row>
    <row r="353" spans="1:26" ht="63" customHeight="1">
      <c r="A353" s="37" t="s">
        <v>1408</v>
      </c>
      <c r="B353" s="39" t="s">
        <v>52</v>
      </c>
      <c r="C353" s="37" t="s">
        <v>1409</v>
      </c>
      <c r="D353" s="39" t="s">
        <v>52</v>
      </c>
      <c r="E353" s="37" t="s">
        <v>1410</v>
      </c>
      <c r="F353" s="54"/>
      <c r="G353" s="50"/>
      <c r="H353" s="51"/>
      <c r="I353" s="51"/>
      <c r="J353" s="51"/>
      <c r="K353" s="51"/>
      <c r="L353" s="51"/>
      <c r="M353" s="51"/>
      <c r="N353" s="51"/>
      <c r="O353" s="53"/>
      <c r="P353" s="43"/>
      <c r="Q353" s="11"/>
      <c r="R353" s="11"/>
      <c r="S353" s="11"/>
      <c r="T353" s="11"/>
      <c r="U353" s="11"/>
      <c r="V353" s="11"/>
      <c r="W353" s="11"/>
      <c r="X353" s="11"/>
      <c r="Y353" s="11"/>
      <c r="Z353" s="11"/>
    </row>
    <row r="354" spans="1:26" ht="47.25" customHeight="1">
      <c r="A354" s="37" t="s">
        <v>1411</v>
      </c>
      <c r="B354" s="39" t="s">
        <v>52</v>
      </c>
      <c r="C354" s="37" t="s">
        <v>1412</v>
      </c>
      <c r="D354" s="39" t="s">
        <v>52</v>
      </c>
      <c r="E354" s="37" t="s">
        <v>1413</v>
      </c>
      <c r="F354" s="54"/>
      <c r="G354" s="50"/>
      <c r="H354" s="51"/>
      <c r="I354" s="51"/>
      <c r="J354" s="51"/>
      <c r="K354" s="51"/>
      <c r="L354" s="51"/>
      <c r="M354" s="51"/>
      <c r="N354" s="51"/>
      <c r="O354" s="53"/>
      <c r="P354" s="43"/>
      <c r="Q354" s="11"/>
      <c r="R354" s="11"/>
      <c r="S354" s="11"/>
      <c r="T354" s="11"/>
      <c r="U354" s="11"/>
      <c r="V354" s="11"/>
      <c r="W354" s="11"/>
      <c r="X354" s="11"/>
      <c r="Y354" s="11"/>
      <c r="Z354" s="11"/>
    </row>
    <row r="355" spans="1:26" ht="63" customHeight="1">
      <c r="A355" s="37" t="s">
        <v>1414</v>
      </c>
      <c r="B355" s="39" t="s">
        <v>52</v>
      </c>
      <c r="C355" s="37" t="s">
        <v>1415</v>
      </c>
      <c r="D355" s="39" t="s">
        <v>52</v>
      </c>
      <c r="E355" s="37" t="s">
        <v>1416</v>
      </c>
      <c r="F355" s="54"/>
      <c r="G355" s="50"/>
      <c r="H355" s="51"/>
      <c r="I355" s="51"/>
      <c r="J355" s="51"/>
      <c r="K355" s="51"/>
      <c r="L355" s="51"/>
      <c r="M355" s="51"/>
      <c r="N355" s="51"/>
      <c r="O355" s="53"/>
      <c r="P355" s="43"/>
      <c r="Q355" s="11"/>
      <c r="R355" s="11"/>
      <c r="S355" s="11"/>
      <c r="T355" s="11"/>
      <c r="U355" s="11"/>
      <c r="V355" s="11"/>
      <c r="W355" s="11"/>
      <c r="X355" s="11"/>
      <c r="Y355" s="11"/>
      <c r="Z355" s="11"/>
    </row>
    <row r="356" spans="1:26" ht="63" customHeight="1">
      <c r="A356" s="37" t="s">
        <v>1417</v>
      </c>
      <c r="B356" s="39" t="s">
        <v>52</v>
      </c>
      <c r="C356" s="37" t="s">
        <v>1418</v>
      </c>
      <c r="D356" s="39" t="s">
        <v>52</v>
      </c>
      <c r="E356" s="37" t="s">
        <v>1419</v>
      </c>
      <c r="F356" s="54"/>
      <c r="G356" s="50"/>
      <c r="H356" s="51"/>
      <c r="I356" s="51"/>
      <c r="J356" s="51"/>
      <c r="K356" s="51"/>
      <c r="L356" s="51"/>
      <c r="M356" s="51"/>
      <c r="N356" s="51"/>
      <c r="O356" s="53"/>
      <c r="P356" s="43"/>
      <c r="Q356" s="11"/>
      <c r="R356" s="11"/>
      <c r="S356" s="11"/>
      <c r="T356" s="11"/>
      <c r="U356" s="11"/>
      <c r="V356" s="11"/>
      <c r="W356" s="11"/>
      <c r="X356" s="11"/>
      <c r="Y356" s="11"/>
      <c r="Z356" s="11"/>
    </row>
    <row r="357" spans="1:26" ht="110.25" customHeight="1">
      <c r="A357" s="37" t="s">
        <v>1420</v>
      </c>
      <c r="B357" s="39" t="s">
        <v>52</v>
      </c>
      <c r="C357" s="37" t="s">
        <v>1421</v>
      </c>
      <c r="D357" s="39" t="s">
        <v>52</v>
      </c>
      <c r="E357" s="37" t="s">
        <v>1422</v>
      </c>
      <c r="F357" s="37"/>
      <c r="G357" s="50"/>
      <c r="H357" s="51"/>
      <c r="I357" s="51"/>
      <c r="J357" s="51"/>
      <c r="K357" s="51"/>
      <c r="L357" s="51"/>
      <c r="M357" s="51"/>
      <c r="N357" s="51"/>
      <c r="O357" s="53"/>
      <c r="P357" s="43"/>
      <c r="Q357" s="11"/>
      <c r="R357" s="11"/>
      <c r="S357" s="11"/>
      <c r="T357" s="11"/>
      <c r="U357" s="11"/>
      <c r="V357" s="11"/>
      <c r="W357" s="11"/>
      <c r="X357" s="11"/>
      <c r="Y357" s="11"/>
      <c r="Z357" s="11"/>
    </row>
    <row r="358" spans="1:26" ht="78.75" customHeight="1">
      <c r="A358" s="37" t="s">
        <v>1423</v>
      </c>
      <c r="B358" s="39" t="s">
        <v>52</v>
      </c>
      <c r="C358" s="37" t="s">
        <v>1424</v>
      </c>
      <c r="D358" s="39" t="s">
        <v>52</v>
      </c>
      <c r="E358" s="37" t="s">
        <v>1425</v>
      </c>
      <c r="F358" s="54"/>
      <c r="G358" s="50"/>
      <c r="H358" s="51"/>
      <c r="I358" s="51"/>
      <c r="J358" s="51"/>
      <c r="K358" s="51"/>
      <c r="L358" s="51"/>
      <c r="M358" s="51"/>
      <c r="N358" s="51"/>
      <c r="O358" s="53"/>
      <c r="P358" s="43"/>
      <c r="Q358" s="11"/>
      <c r="R358" s="11"/>
      <c r="S358" s="11"/>
      <c r="T358" s="11"/>
      <c r="U358" s="11"/>
      <c r="V358" s="11"/>
      <c r="W358" s="11"/>
      <c r="X358" s="11"/>
      <c r="Y358" s="11"/>
      <c r="Z358" s="11"/>
    </row>
    <row r="359" spans="1:26" ht="31.5" customHeight="1">
      <c r="A359" s="37" t="s">
        <v>1426</v>
      </c>
      <c r="B359" s="39" t="s">
        <v>52</v>
      </c>
      <c r="C359" s="37" t="s">
        <v>1427</v>
      </c>
      <c r="D359" s="39" t="s">
        <v>52</v>
      </c>
      <c r="E359" s="37" t="s">
        <v>1428</v>
      </c>
      <c r="F359" s="54"/>
      <c r="G359" s="50"/>
      <c r="H359" s="51"/>
      <c r="I359" s="51"/>
      <c r="J359" s="51"/>
      <c r="K359" s="51"/>
      <c r="L359" s="51"/>
      <c r="M359" s="51"/>
      <c r="N359" s="51"/>
      <c r="O359" s="53"/>
      <c r="P359" s="43"/>
      <c r="Q359" s="11"/>
      <c r="R359" s="11"/>
      <c r="S359" s="11"/>
      <c r="T359" s="11"/>
      <c r="U359" s="11"/>
      <c r="V359" s="11"/>
      <c r="W359" s="11"/>
      <c r="X359" s="11"/>
      <c r="Y359" s="11"/>
      <c r="Z359" s="11"/>
    </row>
    <row r="360" spans="1:26" ht="63" customHeight="1">
      <c r="A360" s="37" t="s">
        <v>1429</v>
      </c>
      <c r="B360" s="39" t="s">
        <v>52</v>
      </c>
      <c r="C360" s="37" t="s">
        <v>1430</v>
      </c>
      <c r="D360" s="39" t="s">
        <v>52</v>
      </c>
      <c r="E360" s="37" t="s">
        <v>1431</v>
      </c>
      <c r="F360" s="54"/>
      <c r="G360" s="50"/>
      <c r="H360" s="51"/>
      <c r="I360" s="51"/>
      <c r="J360" s="51"/>
      <c r="K360" s="51"/>
      <c r="L360" s="51"/>
      <c r="M360" s="51"/>
      <c r="N360" s="51"/>
      <c r="O360" s="53"/>
      <c r="P360" s="43"/>
      <c r="Q360" s="11"/>
      <c r="R360" s="11"/>
      <c r="S360" s="11"/>
      <c r="T360" s="11"/>
      <c r="U360" s="11"/>
      <c r="V360" s="11"/>
      <c r="W360" s="11"/>
      <c r="X360" s="11"/>
      <c r="Y360" s="11"/>
      <c r="Z360" s="11"/>
    </row>
    <row r="361" spans="1:26" ht="47.25" customHeight="1">
      <c r="A361" s="37" t="s">
        <v>1432</v>
      </c>
      <c r="B361" s="39" t="s">
        <v>52</v>
      </c>
      <c r="C361" s="37" t="s">
        <v>1433</v>
      </c>
      <c r="D361" s="39" t="s">
        <v>52</v>
      </c>
      <c r="E361" s="37" t="s">
        <v>1434</v>
      </c>
      <c r="F361" s="54"/>
      <c r="G361" s="50"/>
      <c r="H361" s="51"/>
      <c r="I361" s="51"/>
      <c r="J361" s="51"/>
      <c r="K361" s="51"/>
      <c r="L361" s="51"/>
      <c r="M361" s="51"/>
      <c r="N361" s="51"/>
      <c r="O361" s="53"/>
      <c r="P361" s="43"/>
      <c r="Q361" s="11"/>
      <c r="R361" s="11"/>
      <c r="S361" s="11"/>
      <c r="T361" s="11"/>
      <c r="U361" s="11"/>
      <c r="V361" s="11"/>
      <c r="W361" s="11"/>
      <c r="X361" s="11"/>
      <c r="Y361" s="11"/>
      <c r="Z361" s="11"/>
    </row>
    <row r="362" spans="1:26" ht="78.75" customHeight="1">
      <c r="A362" s="37" t="s">
        <v>1435</v>
      </c>
      <c r="B362" s="39" t="s">
        <v>52</v>
      </c>
      <c r="C362" s="37" t="s">
        <v>1436</v>
      </c>
      <c r="D362" s="39" t="s">
        <v>52</v>
      </c>
      <c r="E362" s="37" t="s">
        <v>1437</v>
      </c>
      <c r="F362" s="54"/>
      <c r="G362" s="50"/>
      <c r="H362" s="51"/>
      <c r="I362" s="51"/>
      <c r="J362" s="51"/>
      <c r="K362" s="51"/>
      <c r="L362" s="51"/>
      <c r="M362" s="51"/>
      <c r="N362" s="51"/>
      <c r="O362" s="53"/>
      <c r="P362" s="43"/>
      <c r="Q362" s="11"/>
      <c r="R362" s="11"/>
      <c r="S362" s="11"/>
      <c r="T362" s="11"/>
      <c r="U362" s="11"/>
      <c r="V362" s="11"/>
      <c r="W362" s="11"/>
      <c r="X362" s="11"/>
      <c r="Y362" s="11"/>
      <c r="Z362" s="11"/>
    </row>
    <row r="363" spans="1:26" ht="78.75" customHeight="1">
      <c r="A363" s="37" t="s">
        <v>1438</v>
      </c>
      <c r="B363" s="39" t="s">
        <v>52</v>
      </c>
      <c r="C363" s="37" t="s">
        <v>1439</v>
      </c>
      <c r="D363" s="39" t="s">
        <v>52</v>
      </c>
      <c r="E363" s="37" t="s">
        <v>1440</v>
      </c>
      <c r="F363" s="54"/>
      <c r="G363" s="50"/>
      <c r="H363" s="51"/>
      <c r="I363" s="51"/>
      <c r="J363" s="51"/>
      <c r="K363" s="51"/>
      <c r="L363" s="51"/>
      <c r="M363" s="51"/>
      <c r="N363" s="51"/>
      <c r="O363" s="53"/>
      <c r="P363" s="43"/>
      <c r="Q363" s="11"/>
      <c r="R363" s="11"/>
      <c r="S363" s="11"/>
      <c r="T363" s="11"/>
      <c r="U363" s="11"/>
      <c r="V363" s="11"/>
      <c r="W363" s="11"/>
      <c r="X363" s="11"/>
      <c r="Y363" s="11"/>
      <c r="Z363" s="11"/>
    </row>
    <row r="364" spans="1:26" ht="31.5" customHeight="1">
      <c r="A364" s="37" t="s">
        <v>1441</v>
      </c>
      <c r="B364" s="39" t="s">
        <v>52</v>
      </c>
      <c r="C364" s="37" t="s">
        <v>1442</v>
      </c>
      <c r="D364" s="39" t="s">
        <v>52</v>
      </c>
      <c r="E364" s="37" t="s">
        <v>1443</v>
      </c>
      <c r="F364" s="54"/>
      <c r="G364" s="50"/>
      <c r="H364" s="51"/>
      <c r="I364" s="51"/>
      <c r="J364" s="51"/>
      <c r="K364" s="51"/>
      <c r="L364" s="51"/>
      <c r="M364" s="51"/>
      <c r="N364" s="51"/>
      <c r="O364" s="53"/>
      <c r="P364" s="43"/>
      <c r="Q364" s="11"/>
      <c r="R364" s="11"/>
      <c r="S364" s="11"/>
      <c r="T364" s="11"/>
      <c r="U364" s="11"/>
      <c r="V364" s="11"/>
      <c r="W364" s="11"/>
      <c r="X364" s="11"/>
      <c r="Y364" s="11"/>
      <c r="Z364" s="11"/>
    </row>
    <row r="365" spans="1:26" ht="78.75" customHeight="1">
      <c r="A365" s="37" t="s">
        <v>1444</v>
      </c>
      <c r="B365" s="39" t="s">
        <v>52</v>
      </c>
      <c r="C365" s="37" t="s">
        <v>1445</v>
      </c>
      <c r="D365" s="39" t="s">
        <v>52</v>
      </c>
      <c r="E365" s="37" t="s">
        <v>1446</v>
      </c>
      <c r="F365" s="54"/>
      <c r="G365" s="50"/>
      <c r="H365" s="51"/>
      <c r="I365" s="51"/>
      <c r="J365" s="51"/>
      <c r="K365" s="51"/>
      <c r="L365" s="51"/>
      <c r="M365" s="51"/>
      <c r="N365" s="51"/>
      <c r="O365" s="53"/>
      <c r="P365" s="43"/>
      <c r="Q365" s="11"/>
      <c r="R365" s="11"/>
      <c r="S365" s="11"/>
      <c r="T365" s="11"/>
      <c r="U365" s="11"/>
      <c r="V365" s="11"/>
      <c r="W365" s="11"/>
      <c r="X365" s="11"/>
      <c r="Y365" s="11"/>
      <c r="Z365" s="11"/>
    </row>
    <row r="366" spans="1:26" ht="31.5" customHeight="1">
      <c r="A366" s="37" t="s">
        <v>1447</v>
      </c>
      <c r="B366" s="39" t="s">
        <v>52</v>
      </c>
      <c r="C366" s="37" t="s">
        <v>1448</v>
      </c>
      <c r="D366" s="39" t="s">
        <v>52</v>
      </c>
      <c r="E366" s="37" t="s">
        <v>1449</v>
      </c>
      <c r="F366" s="41"/>
      <c r="G366" s="50"/>
      <c r="H366" s="51"/>
      <c r="I366" s="51"/>
      <c r="J366" s="51"/>
      <c r="K366" s="51"/>
      <c r="L366" s="51"/>
      <c r="M366" s="51"/>
      <c r="N366" s="51"/>
      <c r="O366" s="53"/>
      <c r="P366" s="43"/>
      <c r="Q366" s="11"/>
      <c r="R366" s="11"/>
      <c r="S366" s="11"/>
      <c r="T366" s="11"/>
      <c r="U366" s="11"/>
      <c r="V366" s="11"/>
      <c r="W366" s="11"/>
      <c r="X366" s="11"/>
      <c r="Y366" s="11"/>
      <c r="Z366" s="11"/>
    </row>
    <row r="367" spans="1:26" ht="15.75" customHeight="1">
      <c r="A367" s="37"/>
      <c r="B367" s="39"/>
      <c r="C367" s="37"/>
      <c r="D367" s="39"/>
      <c r="E367" s="37"/>
      <c r="F367" s="41"/>
      <c r="G367" s="50"/>
      <c r="H367" s="51"/>
      <c r="I367" s="51"/>
      <c r="J367" s="51"/>
      <c r="K367" s="51"/>
      <c r="L367" s="51"/>
      <c r="M367" s="51"/>
      <c r="N367" s="51"/>
      <c r="O367" s="51"/>
      <c r="P367" s="43"/>
      <c r="Q367" s="11"/>
      <c r="R367" s="11"/>
      <c r="S367" s="11"/>
      <c r="T367" s="11"/>
      <c r="U367" s="11"/>
      <c r="V367" s="11"/>
      <c r="W367" s="11"/>
      <c r="X367" s="11"/>
      <c r="Y367" s="11"/>
      <c r="Z367" s="11"/>
    </row>
    <row r="368" spans="1:26" ht="15.75" customHeight="1">
      <c r="A368" s="37"/>
      <c r="B368" s="39"/>
      <c r="C368" s="37"/>
      <c r="D368" s="39"/>
      <c r="E368" s="37" t="s">
        <v>1450</v>
      </c>
      <c r="F368" s="41"/>
      <c r="G368" s="50"/>
      <c r="H368" s="51"/>
      <c r="I368" s="51"/>
      <c r="J368" s="51"/>
      <c r="K368" s="51"/>
      <c r="L368" s="51"/>
      <c r="M368" s="51"/>
      <c r="N368" s="51"/>
      <c r="O368" s="51"/>
      <c r="P368" s="43"/>
      <c r="Q368" s="11"/>
      <c r="R368" s="11"/>
      <c r="S368" s="11"/>
      <c r="T368" s="11"/>
      <c r="U368" s="11"/>
      <c r="V368" s="11"/>
      <c r="W368" s="11"/>
      <c r="X368" s="11"/>
      <c r="Y368" s="11"/>
      <c r="Z368" s="11"/>
    </row>
    <row r="369" spans="1:26" ht="15.75" customHeight="1">
      <c r="A369" s="37"/>
      <c r="B369" s="39"/>
      <c r="C369" s="37"/>
      <c r="D369" s="39"/>
      <c r="E369" s="37"/>
      <c r="F369" s="41"/>
      <c r="G369" s="50"/>
      <c r="H369" s="51"/>
      <c r="I369" s="51"/>
      <c r="J369" s="51"/>
      <c r="K369" s="51"/>
      <c r="L369" s="51"/>
      <c r="M369" s="51"/>
      <c r="N369" s="51"/>
      <c r="O369" s="51"/>
      <c r="P369" s="43"/>
      <c r="Q369" s="11"/>
      <c r="R369" s="11"/>
      <c r="S369" s="11"/>
      <c r="T369" s="11"/>
      <c r="U369" s="11"/>
      <c r="V369" s="11"/>
      <c r="W369" s="11"/>
      <c r="X369" s="11"/>
      <c r="Y369" s="11"/>
      <c r="Z369" s="11"/>
    </row>
    <row r="370" spans="1:26" ht="15.75" customHeight="1">
      <c r="A370" s="37"/>
      <c r="B370" s="39"/>
      <c r="C370" s="37"/>
      <c r="D370" s="39"/>
      <c r="E370" s="37" t="s">
        <v>886</v>
      </c>
      <c r="F370" s="41"/>
      <c r="G370" s="50"/>
      <c r="H370" s="51"/>
      <c r="I370" s="51"/>
      <c r="J370" s="51"/>
      <c r="K370" s="51"/>
      <c r="L370" s="51"/>
      <c r="M370" s="51"/>
      <c r="N370" s="51"/>
      <c r="O370" s="51"/>
      <c r="P370" s="43"/>
      <c r="Q370" s="11"/>
      <c r="R370" s="11"/>
      <c r="S370" s="11"/>
      <c r="T370" s="11"/>
      <c r="U370" s="11"/>
      <c r="V370" s="11"/>
      <c r="W370" s="11"/>
      <c r="X370" s="11"/>
      <c r="Y370" s="11"/>
      <c r="Z370" s="11"/>
    </row>
    <row r="371" spans="1:26" ht="15.75" customHeight="1">
      <c r="A371" s="37"/>
      <c r="B371" s="39"/>
      <c r="C371" s="37"/>
      <c r="D371" s="39"/>
      <c r="E371" s="37" t="s">
        <v>1451</v>
      </c>
      <c r="F371" s="41"/>
      <c r="G371" s="50"/>
      <c r="H371" s="51"/>
      <c r="I371" s="51"/>
      <c r="J371" s="51"/>
      <c r="K371" s="51"/>
      <c r="L371" s="51"/>
      <c r="M371" s="51"/>
      <c r="N371" s="51"/>
      <c r="O371" s="51"/>
      <c r="P371" s="43"/>
      <c r="Q371" s="11"/>
      <c r="R371" s="11"/>
      <c r="S371" s="11"/>
      <c r="T371" s="11"/>
      <c r="U371" s="11"/>
      <c r="V371" s="11"/>
      <c r="W371" s="11"/>
      <c r="X371" s="11"/>
      <c r="Y371" s="11"/>
      <c r="Z371" s="11"/>
    </row>
    <row r="372" spans="1:26" ht="15.75" customHeight="1">
      <c r="A372" s="37"/>
      <c r="B372" s="39"/>
      <c r="C372" s="37" t="s">
        <v>780</v>
      </c>
      <c r="D372" s="39"/>
      <c r="E372" s="37" t="s">
        <v>1451</v>
      </c>
      <c r="F372" s="41"/>
      <c r="G372" s="50"/>
      <c r="H372" s="51"/>
      <c r="I372" s="51"/>
      <c r="J372" s="51"/>
      <c r="K372" s="51"/>
      <c r="L372" s="51"/>
      <c r="M372" s="51"/>
      <c r="N372" s="51"/>
      <c r="O372" s="51"/>
      <c r="P372" s="43"/>
      <c r="Q372" s="11"/>
      <c r="R372" s="11"/>
      <c r="S372" s="11"/>
      <c r="T372" s="11"/>
      <c r="U372" s="11"/>
      <c r="V372" s="11"/>
      <c r="W372" s="11"/>
      <c r="X372" s="11"/>
      <c r="Y372" s="11"/>
      <c r="Z372" s="11"/>
    </row>
    <row r="373" spans="1:26" ht="15.75" customHeight="1">
      <c r="A373" s="37"/>
      <c r="B373" s="39"/>
      <c r="C373" s="37"/>
      <c r="D373" s="39"/>
      <c r="E373" s="37"/>
      <c r="F373" s="41"/>
      <c r="G373" s="50"/>
      <c r="H373" s="51"/>
      <c r="I373" s="51"/>
      <c r="J373" s="51"/>
      <c r="K373" s="51"/>
      <c r="L373" s="51"/>
      <c r="M373" s="51"/>
      <c r="N373" s="51"/>
      <c r="O373" s="51"/>
      <c r="P373" s="43"/>
      <c r="Q373" s="11"/>
      <c r="R373" s="11"/>
      <c r="S373" s="11"/>
      <c r="T373" s="11"/>
      <c r="U373" s="11"/>
      <c r="V373" s="11"/>
      <c r="W373" s="11"/>
      <c r="X373" s="11"/>
      <c r="Y373" s="11"/>
      <c r="Z373" s="11"/>
    </row>
    <row r="374" spans="1:26" ht="15.75" customHeight="1">
      <c r="A374" s="43"/>
      <c r="B374" s="39"/>
      <c r="C374" s="43"/>
      <c r="D374" s="39"/>
      <c r="E374" s="43"/>
      <c r="F374" s="41"/>
      <c r="G374" s="50"/>
      <c r="H374" s="51"/>
      <c r="I374" s="51"/>
      <c r="J374" s="51"/>
      <c r="K374" s="51"/>
      <c r="L374" s="51"/>
      <c r="M374" s="51"/>
      <c r="N374" s="51"/>
      <c r="O374" s="51"/>
      <c r="P374" s="43"/>
      <c r="Q374" s="11"/>
      <c r="R374" s="11"/>
      <c r="S374" s="11"/>
      <c r="T374" s="11"/>
      <c r="U374" s="11"/>
      <c r="V374" s="11"/>
      <c r="W374" s="11"/>
      <c r="X374" s="11"/>
      <c r="Y374" s="11"/>
      <c r="Z374" s="11"/>
    </row>
    <row r="375" spans="1:26" ht="15.75" customHeight="1">
      <c r="A375" s="43"/>
      <c r="B375" s="39"/>
      <c r="C375" s="43"/>
      <c r="D375" s="39"/>
      <c r="E375" s="43"/>
      <c r="F375" s="41"/>
      <c r="G375" s="50"/>
      <c r="H375" s="51"/>
      <c r="I375" s="51"/>
      <c r="J375" s="51"/>
      <c r="K375" s="51"/>
      <c r="L375" s="51"/>
      <c r="M375" s="51"/>
      <c r="N375" s="51"/>
      <c r="O375" s="51"/>
      <c r="P375" s="43"/>
      <c r="Q375" s="11"/>
      <c r="R375" s="11"/>
      <c r="S375" s="11"/>
      <c r="T375" s="11"/>
      <c r="U375" s="11"/>
      <c r="V375" s="11"/>
      <c r="W375" s="11"/>
      <c r="X375" s="11"/>
      <c r="Y375" s="11"/>
      <c r="Z375" s="11"/>
    </row>
    <row r="376" spans="1:26" ht="15.75" customHeight="1">
      <c r="A376" s="43"/>
      <c r="B376" s="39"/>
      <c r="C376" s="43"/>
      <c r="D376" s="39"/>
      <c r="E376" s="43"/>
      <c r="F376" s="41"/>
      <c r="G376" s="50"/>
      <c r="H376" s="51"/>
      <c r="I376" s="51"/>
      <c r="J376" s="51"/>
      <c r="K376" s="51"/>
      <c r="L376" s="51"/>
      <c r="M376" s="51"/>
      <c r="N376" s="51"/>
      <c r="O376" s="51"/>
      <c r="P376" s="43"/>
      <c r="Q376" s="11"/>
      <c r="R376" s="11"/>
      <c r="S376" s="11"/>
      <c r="T376" s="11"/>
      <c r="U376" s="11"/>
      <c r="V376" s="11"/>
      <c r="W376" s="11"/>
      <c r="X376" s="11"/>
      <c r="Y376" s="11"/>
      <c r="Z376" s="11"/>
    </row>
    <row r="377" spans="1:26" ht="15.75" customHeight="1">
      <c r="A377" s="43"/>
      <c r="B377" s="39"/>
      <c r="C377" s="43"/>
      <c r="D377" s="39"/>
      <c r="E377" s="43"/>
      <c r="F377" s="41"/>
      <c r="G377" s="50"/>
      <c r="H377" s="51"/>
      <c r="I377" s="51"/>
      <c r="J377" s="51"/>
      <c r="K377" s="51"/>
      <c r="L377" s="51"/>
      <c r="M377" s="51"/>
      <c r="N377" s="51"/>
      <c r="O377" s="51"/>
      <c r="P377" s="43"/>
      <c r="Q377" s="11"/>
      <c r="R377" s="11"/>
      <c r="S377" s="11"/>
      <c r="T377" s="11"/>
      <c r="U377" s="11"/>
      <c r="V377" s="11"/>
      <c r="W377" s="11"/>
      <c r="X377" s="11"/>
      <c r="Y377" s="11"/>
      <c r="Z377" s="11"/>
    </row>
    <row r="378" spans="1:26" ht="15.75" customHeight="1">
      <c r="A378" s="43"/>
      <c r="B378" s="39"/>
      <c r="C378" s="43"/>
      <c r="D378" s="39"/>
      <c r="E378" s="43"/>
      <c r="F378" s="41"/>
      <c r="G378" s="50"/>
      <c r="H378" s="51"/>
      <c r="I378" s="51"/>
      <c r="J378" s="51"/>
      <c r="K378" s="51"/>
      <c r="L378" s="51"/>
      <c r="M378" s="51"/>
      <c r="N378" s="51"/>
      <c r="O378" s="51"/>
      <c r="P378" s="43"/>
      <c r="Q378" s="11"/>
      <c r="R378" s="11"/>
      <c r="S378" s="11"/>
      <c r="T378" s="11"/>
      <c r="U378" s="11"/>
      <c r="V378" s="11"/>
      <c r="W378" s="11"/>
      <c r="X378" s="11"/>
      <c r="Y378" s="11"/>
      <c r="Z378" s="11"/>
    </row>
    <row r="379" spans="1:26" ht="15.75" customHeight="1">
      <c r="A379" s="43"/>
      <c r="B379" s="39"/>
      <c r="C379" s="43"/>
      <c r="D379" s="39"/>
      <c r="E379" s="43"/>
      <c r="F379" s="41"/>
      <c r="G379" s="50"/>
      <c r="H379" s="51"/>
      <c r="I379" s="51"/>
      <c r="J379" s="51"/>
      <c r="K379" s="51"/>
      <c r="L379" s="51"/>
      <c r="M379" s="51"/>
      <c r="N379" s="51"/>
      <c r="O379" s="51"/>
      <c r="P379" s="43"/>
      <c r="Q379" s="11"/>
      <c r="R379" s="11"/>
      <c r="S379" s="11"/>
      <c r="T379" s="11"/>
      <c r="U379" s="11"/>
      <c r="V379" s="11"/>
      <c r="W379" s="11"/>
      <c r="X379" s="11"/>
      <c r="Y379" s="11"/>
      <c r="Z379" s="11"/>
    </row>
    <row r="380" spans="1:26" ht="15.75" customHeight="1">
      <c r="A380" s="43"/>
      <c r="B380" s="39"/>
      <c r="C380" s="43"/>
      <c r="D380" s="39"/>
      <c r="E380" s="43"/>
      <c r="F380" s="41"/>
      <c r="G380" s="50"/>
      <c r="H380" s="51"/>
      <c r="I380" s="51"/>
      <c r="J380" s="51"/>
      <c r="K380" s="51"/>
      <c r="L380" s="51"/>
      <c r="M380" s="51"/>
      <c r="N380" s="51"/>
      <c r="O380" s="51"/>
      <c r="P380" s="43"/>
      <c r="Q380" s="11"/>
      <c r="R380" s="11"/>
      <c r="S380" s="11"/>
      <c r="T380" s="11"/>
      <c r="U380" s="11"/>
      <c r="V380" s="11"/>
      <c r="W380" s="11"/>
      <c r="X380" s="11"/>
      <c r="Y380" s="11"/>
      <c r="Z380" s="11"/>
    </row>
    <row r="381" spans="1:26" ht="4.5" customHeight="1">
      <c r="A381" s="60"/>
      <c r="B381" s="60"/>
      <c r="C381" s="60"/>
      <c r="D381" s="60"/>
      <c r="E381" s="60"/>
      <c r="F381" s="60"/>
      <c r="G381" s="62"/>
      <c r="H381" s="60"/>
      <c r="I381" s="60"/>
      <c r="J381" s="60"/>
      <c r="K381" s="60"/>
      <c r="L381" s="60"/>
      <c r="M381" s="60"/>
      <c r="N381" s="60"/>
      <c r="O381" s="60"/>
      <c r="P381" s="60"/>
      <c r="Q381" s="11"/>
      <c r="R381" s="11"/>
      <c r="S381" s="11"/>
      <c r="T381" s="11"/>
      <c r="U381" s="11"/>
      <c r="V381" s="11"/>
      <c r="W381" s="11"/>
      <c r="X381" s="11"/>
      <c r="Y381" s="11"/>
      <c r="Z381" s="11"/>
    </row>
    <row r="382" spans="1:26" ht="15.75" customHeight="1">
      <c r="A382" s="64" t="s">
        <v>208</v>
      </c>
      <c r="B382" s="140"/>
      <c r="C382" s="138"/>
      <c r="D382" s="138"/>
      <c r="E382" s="139"/>
      <c r="F382" s="65" t="s">
        <v>231</v>
      </c>
      <c r="G382" s="66">
        <f>COUNTIF(G293:G380,"Pass")</f>
        <v>0</v>
      </c>
      <c r="H382" s="64" t="s">
        <v>242</v>
      </c>
      <c r="I382" s="64" t="s">
        <v>243</v>
      </c>
      <c r="J382" s="137">
        <f>COUNTIF(J293:J380,"High")</f>
        <v>0</v>
      </c>
      <c r="K382" s="138"/>
      <c r="L382" s="139"/>
      <c r="M382" s="64" t="s">
        <v>255</v>
      </c>
      <c r="N382" s="140"/>
      <c r="O382" s="138"/>
      <c r="P382" s="139"/>
      <c r="Q382" s="11"/>
      <c r="R382" s="11"/>
      <c r="S382" s="11"/>
      <c r="T382" s="11"/>
      <c r="U382" s="11"/>
      <c r="V382" s="11"/>
      <c r="W382" s="11"/>
      <c r="X382" s="11"/>
      <c r="Y382" s="11"/>
      <c r="Z382" s="11"/>
    </row>
    <row r="383" spans="1:26" ht="15.75" customHeight="1">
      <c r="A383" s="152">
        <f>COUNTA(A293:A380)</f>
        <v>74</v>
      </c>
      <c r="B383" s="141"/>
      <c r="C383" s="142"/>
      <c r="D383" s="142"/>
      <c r="E383" s="143"/>
      <c r="F383" s="65" t="s">
        <v>281</v>
      </c>
      <c r="G383" s="66">
        <f>COUNTIF(G293:G380,"Fail")</f>
        <v>0</v>
      </c>
      <c r="H383" s="67">
        <f>COUNTIF(H293:H380,"Functional")</f>
        <v>0</v>
      </c>
      <c r="I383" s="64" t="s">
        <v>291</v>
      </c>
      <c r="J383" s="148">
        <f>COUNTIF(J293:J380,"Medium")</f>
        <v>0</v>
      </c>
      <c r="K383" s="142"/>
      <c r="L383" s="143"/>
      <c r="M383" s="51">
        <f>COUNTIF(M293:M380,"YES")</f>
        <v>0</v>
      </c>
      <c r="N383" s="141"/>
      <c r="O383" s="142"/>
      <c r="P383" s="143"/>
      <c r="Q383" s="11"/>
      <c r="R383" s="11"/>
      <c r="S383" s="11"/>
      <c r="T383" s="11"/>
      <c r="U383" s="11"/>
      <c r="V383" s="11"/>
      <c r="W383" s="11"/>
      <c r="X383" s="11"/>
      <c r="Y383" s="11"/>
      <c r="Z383" s="11"/>
    </row>
    <row r="384" spans="1:26" ht="15.75" customHeight="1">
      <c r="A384" s="153"/>
      <c r="B384" s="141"/>
      <c r="C384" s="142"/>
      <c r="D384" s="142"/>
      <c r="E384" s="143"/>
      <c r="F384" s="65" t="s">
        <v>307</v>
      </c>
      <c r="G384" s="66">
        <f>COUNTIF(G293:G380,"Deffered")</f>
        <v>0</v>
      </c>
      <c r="H384" s="64" t="s">
        <v>308</v>
      </c>
      <c r="I384" s="64" t="s">
        <v>309</v>
      </c>
      <c r="J384" s="148">
        <f>COUNTIF(J293:J380,"Low")</f>
        <v>0</v>
      </c>
      <c r="K384" s="142"/>
      <c r="L384" s="143"/>
      <c r="M384" s="64" t="s">
        <v>315</v>
      </c>
      <c r="N384" s="141"/>
      <c r="O384" s="142"/>
      <c r="P384" s="143"/>
      <c r="Q384" s="11"/>
      <c r="R384" s="11"/>
      <c r="S384" s="11"/>
      <c r="T384" s="11"/>
      <c r="U384" s="11"/>
      <c r="V384" s="11"/>
      <c r="W384" s="11"/>
      <c r="X384" s="11"/>
      <c r="Y384" s="11"/>
      <c r="Z384" s="11"/>
    </row>
    <row r="385" spans="1:26" ht="15.75" customHeight="1">
      <c r="A385" s="154"/>
      <c r="B385" s="144"/>
      <c r="C385" s="145"/>
      <c r="D385" s="145"/>
      <c r="E385" s="146"/>
      <c r="F385" s="65" t="s">
        <v>329</v>
      </c>
      <c r="G385" s="66">
        <f>COUNTIF(G293:G380,"Not Yet Tested")</f>
        <v>0</v>
      </c>
      <c r="H385" s="67">
        <f>COUNTIF(H293:H380,"GUI")</f>
        <v>0</v>
      </c>
      <c r="I385" s="77" t="s">
        <v>334</v>
      </c>
      <c r="J385" s="147">
        <f>SUM(K293:K380)/60</f>
        <v>0</v>
      </c>
      <c r="K385" s="145"/>
      <c r="L385" s="146"/>
      <c r="M385" s="67">
        <f>COUNTIF(M293:M380,"NO")</f>
        <v>0</v>
      </c>
      <c r="N385" s="144"/>
      <c r="O385" s="145"/>
      <c r="P385" s="146"/>
      <c r="Q385" s="11"/>
      <c r="R385" s="11"/>
      <c r="S385" s="11"/>
      <c r="T385" s="11"/>
      <c r="U385" s="11"/>
      <c r="V385" s="11"/>
      <c r="W385" s="11"/>
      <c r="X385" s="11"/>
      <c r="Y385" s="11"/>
      <c r="Z385" s="11"/>
    </row>
    <row r="386" spans="1:26" ht="4.5" customHeight="1">
      <c r="A386" s="130"/>
      <c r="B386" s="131"/>
      <c r="C386" s="132"/>
      <c r="D386" s="132"/>
      <c r="E386" s="132"/>
      <c r="F386" s="132"/>
      <c r="G386" s="132"/>
      <c r="H386" s="132"/>
      <c r="I386" s="133"/>
      <c r="J386" s="133"/>
      <c r="K386" s="133"/>
      <c r="L386" s="133"/>
      <c r="M386" s="133"/>
      <c r="N386" s="133"/>
      <c r="O386" s="133"/>
      <c r="P386" s="133"/>
      <c r="Q386" s="11"/>
      <c r="R386" s="11"/>
      <c r="S386" s="11"/>
      <c r="T386" s="11"/>
      <c r="U386" s="11"/>
      <c r="V386" s="11"/>
      <c r="W386" s="11"/>
      <c r="X386" s="11"/>
      <c r="Y386" s="11"/>
      <c r="Z386" s="11"/>
    </row>
    <row r="387"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G8:J8"/>
  <mergeCells count="32">
    <mergeCell ref="J382:L382"/>
    <mergeCell ref="B382:E385"/>
    <mergeCell ref="A383:A385"/>
    <mergeCell ref="J288:L288"/>
    <mergeCell ref="J289:L289"/>
    <mergeCell ref="J290:L290"/>
    <mergeCell ref="B287:E290"/>
    <mergeCell ref="C292:P292"/>
    <mergeCell ref="J287:L287"/>
    <mergeCell ref="A288:A290"/>
    <mergeCell ref="J384:L384"/>
    <mergeCell ref="J383:L383"/>
    <mergeCell ref="J385:L385"/>
    <mergeCell ref="N382:P385"/>
    <mergeCell ref="N287:P290"/>
    <mergeCell ref="A166:P166"/>
    <mergeCell ref="A9:P9"/>
    <mergeCell ref="B67:E70"/>
    <mergeCell ref="A68:A70"/>
    <mergeCell ref="J163:L163"/>
    <mergeCell ref="N162:P165"/>
    <mergeCell ref="J67:L67"/>
    <mergeCell ref="N67:P70"/>
    <mergeCell ref="J68:L68"/>
    <mergeCell ref="J69:L69"/>
    <mergeCell ref="B162:E165"/>
    <mergeCell ref="J162:L162"/>
    <mergeCell ref="J165:L165"/>
    <mergeCell ref="J164:L164"/>
    <mergeCell ref="J70:L70"/>
    <mergeCell ref="A71:P71"/>
    <mergeCell ref="A163:A165"/>
  </mergeCells>
  <dataValidations count="6">
    <dataValidation type="list" allowBlank="1" showErrorMessage="1" sqref="I10:I66 I73:I161 I168:I286 I293:I381">
      <formula1>"Positive,Negative"</formula1>
    </dataValidation>
    <dataValidation type="list" allowBlank="1" showErrorMessage="1" sqref="N10:N66 N73:N161 N168:N286 N293:N381">
      <formula1>"Parimala,SreeRam,Chaithnaya"</formula1>
    </dataValidation>
    <dataValidation type="list" allowBlank="1" showErrorMessage="1" sqref="M10:M66 M73:M161 M168:M286 M293:M381">
      <formula1>"YES,NO"</formula1>
    </dataValidation>
    <dataValidation type="list" allowBlank="1" showErrorMessage="1" sqref="J10:J66 J73:J161 J168:J286 J293:J381">
      <formula1>"High,Medium,Low"</formula1>
    </dataValidation>
    <dataValidation type="list" allowBlank="1" showErrorMessage="1" sqref="G10:G66 G73:G161 G168:G286 G293:G381">
      <formula1>"Pass,Fail,Deffered,Not Yet Tested"</formula1>
    </dataValidation>
    <dataValidation type="list" allowBlank="1" showErrorMessage="1" sqref="H10:H66 H73:H161 H168:H286 H293:H381">
      <formula1>"Functional,GUI"</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000"/>
  <sheetViews>
    <sheetView workbookViewId="0"/>
  </sheetViews>
  <sheetFormatPr defaultColWidth="15.140625" defaultRowHeight="15" customHeight="1"/>
  <cols>
    <col min="1" max="1" width="21.28515625" customWidth="1"/>
    <col min="2" max="2" width="17.85546875" customWidth="1"/>
    <col min="3" max="3" width="22.42578125" customWidth="1"/>
    <col min="4" max="4" width="18.42578125" customWidth="1"/>
    <col min="5" max="5" width="25.28515625" customWidth="1"/>
    <col min="6" max="6" width="28.7109375" customWidth="1"/>
    <col min="7" max="7" width="20.7109375" customWidth="1"/>
    <col min="8" max="8" width="25.7109375" customWidth="1"/>
    <col min="9" max="26" width="7.5703125" customWidth="1"/>
  </cols>
  <sheetData>
    <row r="1" spans="1:8">
      <c r="A1" s="2"/>
      <c r="B1" s="2"/>
      <c r="C1" s="2"/>
      <c r="D1" s="2"/>
      <c r="E1" s="2"/>
      <c r="F1" s="2"/>
      <c r="G1" s="14"/>
      <c r="H1" s="14"/>
    </row>
    <row r="2" spans="1:8">
      <c r="A2" s="2"/>
      <c r="B2" s="2"/>
      <c r="C2" s="2"/>
      <c r="D2" s="2"/>
      <c r="E2" s="2"/>
      <c r="F2" s="2"/>
      <c r="G2" s="14"/>
      <c r="H2" s="14"/>
    </row>
    <row r="3" spans="1:8">
      <c r="A3" s="2"/>
      <c r="B3" s="2"/>
      <c r="C3" s="2"/>
      <c r="D3" s="2"/>
      <c r="E3" s="2"/>
      <c r="F3" s="2"/>
      <c r="G3" s="14"/>
      <c r="H3" s="14"/>
    </row>
    <row r="4" spans="1:8">
      <c r="A4" s="2"/>
      <c r="B4" s="2"/>
      <c r="C4" s="2"/>
      <c r="D4" s="2"/>
      <c r="E4" s="2"/>
      <c r="F4" s="2"/>
      <c r="G4" s="14"/>
      <c r="H4" s="14"/>
    </row>
    <row r="5" spans="1:8">
      <c r="A5" s="2"/>
      <c r="B5" s="2"/>
      <c r="C5" s="2"/>
      <c r="D5" s="2"/>
      <c r="E5" s="2"/>
      <c r="F5" s="2"/>
      <c r="G5" s="14"/>
      <c r="H5" s="14"/>
    </row>
    <row r="6" spans="1:8">
      <c r="A6" s="2"/>
      <c r="B6" s="2"/>
      <c r="C6" s="2"/>
      <c r="D6" s="2"/>
      <c r="E6" s="2"/>
      <c r="F6" s="2"/>
      <c r="G6" s="14"/>
      <c r="H6" s="14"/>
    </row>
    <row r="7" spans="1:8">
      <c r="A7" s="2"/>
      <c r="B7" s="2"/>
      <c r="C7" s="2"/>
      <c r="D7" s="2"/>
      <c r="E7" s="2"/>
      <c r="F7" s="2"/>
      <c r="G7" s="14"/>
      <c r="H7" s="14"/>
    </row>
    <row r="8" spans="1:8">
      <c r="A8" s="2"/>
      <c r="B8" s="2"/>
      <c r="C8" s="2"/>
      <c r="D8" s="2"/>
      <c r="E8" s="2"/>
      <c r="F8" s="2"/>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64" t="s">
        <v>44</v>
      </c>
      <c r="C13" s="156"/>
      <c r="D13" s="156"/>
      <c r="E13" s="156"/>
      <c r="F13" s="156"/>
      <c r="G13" s="156"/>
      <c r="H13" s="14"/>
    </row>
    <row r="14" spans="1:8">
      <c r="A14" s="14"/>
      <c r="B14" s="156"/>
      <c r="C14" s="142"/>
      <c r="D14" s="142"/>
      <c r="E14" s="142"/>
      <c r="F14" s="142"/>
      <c r="G14" s="156"/>
      <c r="H14" s="14"/>
    </row>
    <row r="15" spans="1:8">
      <c r="A15" s="14"/>
      <c r="B15" s="156"/>
      <c r="C15" s="142"/>
      <c r="D15" s="142"/>
      <c r="E15" s="142"/>
      <c r="F15" s="142"/>
      <c r="G15" s="156"/>
      <c r="H15" s="14"/>
    </row>
    <row r="16" spans="1:8">
      <c r="A16" s="14"/>
      <c r="B16" s="156"/>
      <c r="C16" s="142"/>
      <c r="D16" s="142"/>
      <c r="E16" s="142"/>
      <c r="F16" s="142"/>
      <c r="G16" s="156"/>
      <c r="H16" s="14"/>
    </row>
    <row r="17" spans="1:8">
      <c r="A17" s="14"/>
      <c r="B17" s="156"/>
      <c r="C17" s="142"/>
      <c r="D17" s="142"/>
      <c r="E17" s="142"/>
      <c r="F17" s="142"/>
      <c r="G17" s="156"/>
      <c r="H17" s="14"/>
    </row>
    <row r="18" spans="1:8">
      <c r="A18" s="14"/>
      <c r="B18" s="156"/>
      <c r="C18" s="142"/>
      <c r="D18" s="142"/>
      <c r="E18" s="142"/>
      <c r="F18" s="142"/>
      <c r="G18" s="156"/>
      <c r="H18" s="14"/>
    </row>
    <row r="19" spans="1:8">
      <c r="A19" s="14"/>
      <c r="B19" s="156"/>
      <c r="C19" s="142"/>
      <c r="D19" s="142"/>
      <c r="E19" s="142"/>
      <c r="F19" s="142"/>
      <c r="G19" s="156"/>
      <c r="H19" s="14"/>
    </row>
    <row r="20" spans="1:8">
      <c r="A20" s="14"/>
      <c r="B20" s="156"/>
      <c r="C20" s="142"/>
      <c r="D20" s="142"/>
      <c r="E20" s="142"/>
      <c r="F20" s="142"/>
      <c r="G20" s="156"/>
      <c r="H20" s="14"/>
    </row>
    <row r="21" spans="1:8">
      <c r="A21" s="14"/>
      <c r="B21" s="156"/>
      <c r="C21" s="142"/>
      <c r="D21" s="142"/>
      <c r="E21" s="142"/>
      <c r="F21" s="142"/>
      <c r="G21" s="156"/>
      <c r="H21" s="14"/>
    </row>
    <row r="22" spans="1:8">
      <c r="A22" s="14"/>
      <c r="B22" s="156"/>
      <c r="C22" s="142"/>
      <c r="D22" s="142"/>
      <c r="E22" s="142"/>
      <c r="F22" s="142"/>
      <c r="G22" s="156"/>
      <c r="H22" s="14"/>
    </row>
    <row r="23" spans="1:8">
      <c r="A23" s="14"/>
      <c r="B23" s="156"/>
      <c r="C23" s="142"/>
      <c r="D23" s="142"/>
      <c r="E23" s="142"/>
      <c r="F23" s="142"/>
      <c r="G23" s="156"/>
      <c r="H23" s="14"/>
    </row>
    <row r="24" spans="1:8">
      <c r="A24" s="14"/>
      <c r="B24" s="156"/>
      <c r="C24" s="142"/>
      <c r="D24" s="142"/>
      <c r="E24" s="142"/>
      <c r="F24" s="142"/>
      <c r="G24" s="156"/>
      <c r="H24" s="14"/>
    </row>
    <row r="25" spans="1:8">
      <c r="A25" s="14"/>
      <c r="B25" s="156"/>
      <c r="C25" s="156"/>
      <c r="D25" s="156"/>
      <c r="E25" s="156"/>
      <c r="F25" s="156"/>
      <c r="G25" s="156"/>
      <c r="H25" s="14"/>
    </row>
    <row r="26" spans="1:8">
      <c r="A26" s="14"/>
      <c r="B26" s="14"/>
      <c r="C26" s="14"/>
      <c r="D26" s="14"/>
      <c r="E26" s="14"/>
      <c r="F26" s="14"/>
      <c r="G26" s="14"/>
      <c r="H26" s="14"/>
    </row>
    <row r="27" spans="1:8">
      <c r="A27" s="14"/>
      <c r="B27" s="14"/>
      <c r="C27" s="14"/>
      <c r="D27" s="14"/>
      <c r="E27" s="14"/>
      <c r="F27" s="14"/>
      <c r="G27" s="14"/>
      <c r="H27" s="14"/>
    </row>
    <row r="28" spans="1:8">
      <c r="A28" s="14"/>
      <c r="B28" s="14"/>
      <c r="C28" s="14"/>
      <c r="D28" s="14"/>
      <c r="E28" s="14"/>
      <c r="F28" s="14"/>
      <c r="G28" s="14"/>
      <c r="H28" s="14"/>
    </row>
    <row r="29" spans="1:8">
      <c r="A29" s="14"/>
      <c r="B29" s="14"/>
      <c r="C29" s="14"/>
      <c r="D29" s="14"/>
      <c r="E29" s="14"/>
      <c r="F29" s="14"/>
      <c r="G29" s="14"/>
      <c r="H29" s="14"/>
    </row>
    <row r="30" spans="1:8">
      <c r="A30" s="14"/>
      <c r="B30" s="14"/>
      <c r="C30" s="14"/>
      <c r="D30" s="14"/>
      <c r="E30" s="14"/>
      <c r="F30" s="14"/>
      <c r="G30" s="14"/>
      <c r="H30" s="14"/>
    </row>
    <row r="31" spans="1:8">
      <c r="A31" s="14"/>
      <c r="B31" s="14"/>
      <c r="C31" s="14"/>
      <c r="D31" s="14"/>
      <c r="E31" s="14"/>
      <c r="F31" s="14"/>
      <c r="G31" s="14"/>
      <c r="H31" s="14"/>
    </row>
    <row r="32" spans="1:8">
      <c r="A32" s="14"/>
      <c r="B32" s="14"/>
      <c r="C32" s="14"/>
      <c r="D32" s="14"/>
      <c r="E32" s="14"/>
      <c r="F32" s="14"/>
      <c r="G32" s="14"/>
      <c r="H32" s="14"/>
    </row>
    <row r="33" spans="1:8">
      <c r="A33" s="14"/>
      <c r="B33" s="14"/>
      <c r="C33" s="14"/>
      <c r="D33" s="14"/>
      <c r="E33" s="14"/>
      <c r="F33" s="14"/>
      <c r="G33" s="14"/>
      <c r="H33" s="14"/>
    </row>
    <row r="34" spans="1:8">
      <c r="A34" s="14"/>
      <c r="B34" s="14"/>
      <c r="C34" s="14"/>
      <c r="D34" s="14"/>
      <c r="E34" s="14"/>
      <c r="F34" s="14"/>
      <c r="G34" s="14"/>
      <c r="H34" s="14"/>
    </row>
    <row r="35" spans="1:8">
      <c r="A35" s="14"/>
      <c r="B35" s="14"/>
      <c r="C35" s="14"/>
      <c r="D35" s="14"/>
      <c r="E35" s="14"/>
      <c r="F35" s="14"/>
      <c r="G35" s="14"/>
      <c r="H35" s="14"/>
    </row>
    <row r="36" spans="1:8">
      <c r="A36" s="14"/>
      <c r="B36" s="14"/>
      <c r="C36" s="14"/>
      <c r="D36" s="14"/>
      <c r="E36" s="14"/>
      <c r="F36" s="14"/>
      <c r="G36" s="14"/>
      <c r="H36" s="14"/>
    </row>
    <row r="37" spans="1:8">
      <c r="A37" s="14"/>
      <c r="B37" s="14"/>
      <c r="C37" s="14"/>
      <c r="D37" s="14"/>
      <c r="E37" s="14"/>
      <c r="F37" s="14"/>
      <c r="G37" s="14"/>
      <c r="H37" s="14"/>
    </row>
    <row r="38" spans="1:8">
      <c r="A38" s="14"/>
      <c r="B38" s="14"/>
      <c r="C38" s="14"/>
      <c r="D38" s="14"/>
      <c r="E38" s="14"/>
      <c r="F38" s="14"/>
      <c r="G38" s="14"/>
      <c r="H38" s="14"/>
    </row>
    <row r="39" spans="1:8">
      <c r="A39" s="14"/>
      <c r="B39" s="14"/>
      <c r="C39" s="14"/>
      <c r="D39" s="14"/>
      <c r="E39" s="14"/>
      <c r="F39" s="14"/>
      <c r="G39" s="14"/>
      <c r="H39" s="14"/>
    </row>
    <row r="40" spans="1:8">
      <c r="A40" s="14"/>
      <c r="B40" s="14"/>
      <c r="C40" s="14"/>
      <c r="D40" s="14"/>
      <c r="E40" s="14"/>
      <c r="F40" s="14"/>
      <c r="G40" s="14"/>
      <c r="H40" s="14"/>
    </row>
    <row r="41" spans="1:8">
      <c r="A41" s="14"/>
      <c r="B41" s="14"/>
      <c r="C41" s="14"/>
      <c r="D41" s="14"/>
      <c r="E41" s="14"/>
      <c r="F41" s="14"/>
      <c r="G41" s="14"/>
      <c r="H41" s="14"/>
    </row>
    <row r="42" spans="1:8">
      <c r="A42" s="14"/>
      <c r="B42" s="14"/>
      <c r="C42" s="14"/>
      <c r="D42" s="14"/>
      <c r="E42" s="14"/>
      <c r="F42" s="14"/>
      <c r="G42" s="14"/>
      <c r="H42" s="14"/>
    </row>
    <row r="43" spans="1:8">
      <c r="A43" s="14"/>
      <c r="B43" s="14"/>
      <c r="C43" s="14"/>
      <c r="D43" s="14"/>
      <c r="E43" s="14"/>
      <c r="F43" s="14"/>
      <c r="G43" s="14"/>
      <c r="H43" s="14"/>
    </row>
    <row r="44" spans="1:8">
      <c r="A44" s="14"/>
      <c r="B44" s="14"/>
      <c r="C44" s="14"/>
      <c r="D44" s="14"/>
      <c r="E44" s="14"/>
      <c r="F44" s="14"/>
      <c r="G44" s="14"/>
      <c r="H44" s="14"/>
    </row>
    <row r="45" spans="1:8">
      <c r="A45" s="14"/>
      <c r="B45" s="14"/>
      <c r="C45" s="14"/>
      <c r="D45" s="14"/>
      <c r="E45" s="14"/>
      <c r="F45" s="14"/>
      <c r="G45" s="14"/>
      <c r="H45" s="14"/>
    </row>
    <row r="46" spans="1:8">
      <c r="A46" s="14"/>
      <c r="B46" s="14"/>
      <c r="C46" s="14"/>
      <c r="D46" s="14"/>
      <c r="E46" s="14"/>
      <c r="F46" s="14"/>
      <c r="G46" s="14"/>
      <c r="H46" s="14"/>
    </row>
    <row r="47" spans="1:8">
      <c r="A47" s="14"/>
      <c r="B47" s="14"/>
      <c r="C47" s="14"/>
      <c r="D47" s="14"/>
      <c r="E47" s="14"/>
      <c r="F47" s="14"/>
      <c r="G47" s="14"/>
      <c r="H47" s="14"/>
    </row>
    <row r="48" spans="1:8">
      <c r="A48" s="14"/>
      <c r="B48" s="14"/>
      <c r="C48" s="14"/>
      <c r="D48" s="14"/>
      <c r="E48" s="14"/>
      <c r="F48" s="14"/>
      <c r="G48" s="14"/>
      <c r="H48" s="14"/>
    </row>
    <row r="49" spans="1:8">
      <c r="A49" s="14"/>
      <c r="B49" s="14"/>
      <c r="C49" s="14"/>
      <c r="D49" s="14"/>
      <c r="E49" s="14"/>
      <c r="F49" s="14"/>
      <c r="G49" s="14"/>
      <c r="H49" s="14"/>
    </row>
    <row r="50" spans="1:8">
      <c r="A50" s="14"/>
      <c r="B50" s="14"/>
      <c r="C50" s="14"/>
      <c r="D50" s="14"/>
      <c r="E50" s="14"/>
      <c r="F50" s="14"/>
      <c r="G50" s="14"/>
      <c r="H50" s="14"/>
    </row>
    <row r="51" spans="1:8">
      <c r="A51" s="14"/>
      <c r="B51" s="14"/>
      <c r="C51" s="14"/>
      <c r="D51" s="14"/>
      <c r="E51" s="14"/>
      <c r="F51" s="14"/>
      <c r="G51" s="14"/>
      <c r="H51" s="14"/>
    </row>
    <row r="52" spans="1:8">
      <c r="A52" s="14"/>
      <c r="B52" s="14"/>
      <c r="C52" s="14"/>
      <c r="D52" s="14"/>
      <c r="E52" s="14"/>
      <c r="F52" s="14"/>
      <c r="G52" s="14"/>
      <c r="H52" s="14"/>
    </row>
    <row r="53" spans="1:8">
      <c r="A53" s="14"/>
      <c r="B53" s="14"/>
      <c r="C53" s="14"/>
      <c r="D53" s="14"/>
      <c r="E53" s="14"/>
      <c r="F53" s="14"/>
      <c r="G53" s="14"/>
      <c r="H53" s="14"/>
    </row>
    <row r="54" spans="1:8">
      <c r="A54" s="14"/>
      <c r="B54" s="14"/>
      <c r="C54" s="14"/>
      <c r="D54" s="14"/>
      <c r="E54" s="14"/>
      <c r="F54" s="14"/>
      <c r="G54" s="14"/>
      <c r="H54" s="14"/>
    </row>
    <row r="55" spans="1:8">
      <c r="A55" s="14"/>
      <c r="B55" s="14"/>
      <c r="C55" s="14"/>
      <c r="D55" s="14"/>
      <c r="E55" s="14"/>
      <c r="F55" s="14"/>
      <c r="G55" s="14"/>
      <c r="H55" s="14"/>
    </row>
    <row r="56" spans="1:8">
      <c r="A56" s="14"/>
      <c r="B56" s="14"/>
      <c r="C56" s="14"/>
      <c r="D56" s="14"/>
      <c r="E56" s="14"/>
      <c r="F56" s="14"/>
      <c r="G56" s="14"/>
      <c r="H56" s="14"/>
    </row>
    <row r="57" spans="1:8">
      <c r="A57" s="14"/>
      <c r="B57" s="14"/>
      <c r="C57" s="14"/>
      <c r="D57" s="14"/>
      <c r="E57" s="14"/>
      <c r="F57" s="14"/>
      <c r="G57" s="14"/>
      <c r="H57" s="14"/>
    </row>
    <row r="58" spans="1:8">
      <c r="A58" s="14"/>
      <c r="B58" s="14"/>
      <c r="C58" s="14"/>
      <c r="D58" s="14"/>
      <c r="E58" s="14"/>
      <c r="F58" s="14"/>
      <c r="G58" s="14"/>
      <c r="H58" s="14"/>
    </row>
    <row r="59" spans="1:8">
      <c r="A59" s="14"/>
      <c r="B59" s="14"/>
      <c r="C59" s="14"/>
      <c r="D59" s="14"/>
      <c r="E59" s="14"/>
      <c r="F59" s="14"/>
      <c r="G59" s="14"/>
      <c r="H59" s="14"/>
    </row>
    <row r="60" spans="1:8">
      <c r="A60" s="14"/>
      <c r="B60" s="14"/>
      <c r="C60" s="14"/>
      <c r="D60" s="14"/>
      <c r="E60" s="14"/>
      <c r="F60" s="14"/>
      <c r="G60" s="14"/>
      <c r="H60" s="14"/>
    </row>
    <row r="61" spans="1:8">
      <c r="A61" s="14"/>
      <c r="B61" s="14"/>
      <c r="C61" s="14"/>
      <c r="D61" s="14"/>
      <c r="E61" s="14"/>
      <c r="F61" s="14"/>
      <c r="G61" s="14"/>
      <c r="H61" s="14"/>
    </row>
    <row r="62" spans="1:8">
      <c r="A62" s="14"/>
      <c r="B62" s="14"/>
      <c r="C62" s="14"/>
      <c r="D62" s="14"/>
      <c r="E62" s="14"/>
      <c r="F62" s="14"/>
      <c r="G62" s="14"/>
      <c r="H62" s="14"/>
    </row>
    <row r="63" spans="1:8">
      <c r="A63" s="14"/>
      <c r="B63" s="14"/>
      <c r="C63" s="14"/>
      <c r="D63" s="14"/>
      <c r="E63" s="14"/>
      <c r="F63" s="14"/>
      <c r="G63" s="14"/>
      <c r="H63" s="14"/>
    </row>
    <row r="64" spans="1:8">
      <c r="A64" s="14"/>
      <c r="B64" s="14"/>
      <c r="C64" s="14"/>
      <c r="D64" s="14"/>
      <c r="E64" s="14"/>
      <c r="F64" s="14"/>
      <c r="G64" s="14"/>
      <c r="H64" s="14"/>
    </row>
    <row r="65" spans="1:8">
      <c r="A65" s="14"/>
      <c r="B65" s="14"/>
      <c r="C65" s="14"/>
      <c r="D65" s="14"/>
      <c r="E65" s="14"/>
      <c r="F65" s="14"/>
      <c r="G65" s="14"/>
      <c r="H65" s="14"/>
    </row>
    <row r="66" spans="1:8">
      <c r="A66" s="14"/>
      <c r="B66" s="14"/>
      <c r="C66" s="14"/>
      <c r="D66" s="14"/>
      <c r="E66" s="14"/>
      <c r="F66" s="14"/>
      <c r="G66" s="14"/>
      <c r="H66" s="14"/>
    </row>
    <row r="67" spans="1:8">
      <c r="A67" s="14"/>
      <c r="B67" s="14"/>
      <c r="C67" s="14"/>
      <c r="D67" s="14"/>
      <c r="E67" s="14"/>
      <c r="F67" s="14"/>
      <c r="G67" s="14"/>
      <c r="H67" s="14"/>
    </row>
    <row r="68" spans="1:8">
      <c r="A68" s="14"/>
      <c r="B68" s="14"/>
      <c r="C68" s="14"/>
      <c r="D68" s="14"/>
      <c r="E68" s="14"/>
      <c r="F68" s="14"/>
      <c r="G68" s="14"/>
      <c r="H68" s="14"/>
    </row>
    <row r="69" spans="1:8">
      <c r="A69" s="14"/>
      <c r="B69" s="14"/>
      <c r="C69" s="14"/>
      <c r="D69" s="14"/>
      <c r="E69" s="14"/>
      <c r="F69" s="14"/>
      <c r="G69" s="14"/>
      <c r="H69" s="14"/>
    </row>
    <row r="70" spans="1:8">
      <c r="A70" s="14"/>
      <c r="B70" s="14"/>
      <c r="C70" s="14"/>
      <c r="D70" s="14"/>
      <c r="E70" s="14"/>
      <c r="F70" s="14"/>
      <c r="G70" s="14"/>
      <c r="H70" s="14"/>
    </row>
    <row r="71" spans="1:8">
      <c r="A71" s="14"/>
      <c r="B71" s="14"/>
      <c r="C71" s="14"/>
      <c r="D71" s="14"/>
      <c r="E71" s="14"/>
      <c r="F71" s="14"/>
      <c r="G71" s="14"/>
      <c r="H71" s="14"/>
    </row>
    <row r="72" spans="1:8">
      <c r="A72" s="14"/>
      <c r="B72" s="14"/>
      <c r="C72" s="14"/>
      <c r="D72" s="14"/>
      <c r="E72" s="14"/>
      <c r="F72" s="14"/>
      <c r="G72" s="14"/>
      <c r="H72" s="14"/>
    </row>
    <row r="73" spans="1:8">
      <c r="A73" s="14"/>
      <c r="B73" s="14"/>
      <c r="C73" s="14"/>
      <c r="D73" s="14"/>
      <c r="E73" s="14"/>
      <c r="F73" s="14"/>
      <c r="G73" s="14"/>
      <c r="H73" s="14"/>
    </row>
    <row r="74" spans="1:8">
      <c r="A74" s="14"/>
      <c r="B74" s="14"/>
      <c r="C74" s="14"/>
      <c r="D74" s="14"/>
      <c r="E74" s="14"/>
      <c r="F74" s="14"/>
      <c r="G74" s="14"/>
      <c r="H74" s="14"/>
    </row>
    <row r="75" spans="1:8">
      <c r="A75" s="14"/>
      <c r="B75" s="14"/>
      <c r="C75" s="14"/>
      <c r="D75" s="14"/>
      <c r="E75" s="14"/>
      <c r="F75" s="14"/>
      <c r="G75" s="14"/>
      <c r="H75" s="14"/>
    </row>
    <row r="76" spans="1:8">
      <c r="A76" s="14"/>
      <c r="B76" s="14"/>
      <c r="C76" s="14"/>
      <c r="D76" s="14"/>
      <c r="E76" s="14"/>
      <c r="F76" s="14"/>
      <c r="G76" s="14"/>
      <c r="H76" s="14"/>
    </row>
    <row r="77" spans="1:8">
      <c r="A77" s="14"/>
      <c r="B77" s="14"/>
      <c r="C77" s="14"/>
      <c r="D77" s="14"/>
      <c r="E77" s="14"/>
      <c r="F77" s="14"/>
      <c r="G77" s="14"/>
      <c r="H77" s="14"/>
    </row>
    <row r="78" spans="1:8">
      <c r="A78" s="14"/>
      <c r="B78" s="14"/>
      <c r="C78" s="14"/>
      <c r="D78" s="14"/>
      <c r="E78" s="14"/>
      <c r="F78" s="14"/>
      <c r="G78" s="14"/>
      <c r="H78" s="14"/>
    </row>
    <row r="79" spans="1:8">
      <c r="A79" s="14"/>
      <c r="B79" s="14"/>
      <c r="C79" s="14"/>
      <c r="D79" s="14"/>
      <c r="E79" s="14"/>
      <c r="F79" s="14"/>
      <c r="G79" s="14"/>
      <c r="H79" s="14"/>
    </row>
    <row r="80" spans="1:8">
      <c r="A80" s="14"/>
      <c r="B80" s="14"/>
      <c r="C80" s="14"/>
      <c r="D80" s="14"/>
      <c r="E80" s="14"/>
      <c r="F80" s="14"/>
      <c r="G80" s="14"/>
      <c r="H80" s="14"/>
    </row>
    <row r="81" spans="1:8">
      <c r="A81" s="14"/>
      <c r="B81" s="14"/>
      <c r="C81" s="14"/>
      <c r="D81" s="14"/>
      <c r="E81" s="14"/>
      <c r="F81" s="14"/>
      <c r="G81" s="14"/>
      <c r="H81" s="14"/>
    </row>
    <row r="82" spans="1:8">
      <c r="A82" s="14"/>
      <c r="B82" s="14"/>
      <c r="C82" s="14"/>
      <c r="D82" s="14"/>
      <c r="E82" s="14"/>
      <c r="F82" s="14"/>
      <c r="G82" s="14"/>
      <c r="H82" s="14"/>
    </row>
    <row r="83" spans="1:8">
      <c r="A83" s="14"/>
      <c r="B83" s="14"/>
      <c r="C83" s="14"/>
      <c r="D83" s="14"/>
      <c r="E83" s="14"/>
      <c r="F83" s="14"/>
      <c r="G83" s="14"/>
      <c r="H83" s="14"/>
    </row>
    <row r="84" spans="1:8">
      <c r="A84" s="14"/>
      <c r="B84" s="14"/>
      <c r="C84" s="14"/>
      <c r="D84" s="14"/>
      <c r="E84" s="14"/>
      <c r="F84" s="14"/>
      <c r="G84" s="14"/>
      <c r="H84" s="14"/>
    </row>
    <row r="85" spans="1:8">
      <c r="A85" s="14"/>
      <c r="B85" s="14"/>
      <c r="C85" s="14"/>
      <c r="D85" s="14"/>
      <c r="E85" s="14"/>
      <c r="F85" s="14"/>
      <c r="G85" s="14"/>
      <c r="H85" s="14"/>
    </row>
    <row r="86" spans="1:8">
      <c r="A86" s="14"/>
      <c r="B86" s="14"/>
      <c r="C86" s="14"/>
      <c r="D86" s="14"/>
      <c r="E86" s="14"/>
      <c r="F86" s="14"/>
      <c r="G86" s="14"/>
      <c r="H86" s="14"/>
    </row>
    <row r="87" spans="1:8">
      <c r="A87" s="14"/>
      <c r="B87" s="14"/>
      <c r="C87" s="14"/>
      <c r="D87" s="14"/>
      <c r="E87" s="14"/>
      <c r="F87" s="14"/>
      <c r="G87" s="14"/>
      <c r="H87" s="14"/>
    </row>
    <row r="88" spans="1:8">
      <c r="A88" s="14"/>
      <c r="B88" s="14"/>
      <c r="C88" s="14"/>
      <c r="D88" s="14"/>
      <c r="E88" s="14"/>
      <c r="F88" s="14"/>
      <c r="G88" s="14"/>
      <c r="H88" s="14"/>
    </row>
    <row r="89" spans="1:8">
      <c r="A89" s="14"/>
      <c r="B89" s="14"/>
      <c r="C89" s="14"/>
      <c r="D89" s="14"/>
      <c r="E89" s="14"/>
      <c r="F89" s="14"/>
      <c r="G89" s="14"/>
      <c r="H89" s="14"/>
    </row>
    <row r="90" spans="1:8">
      <c r="A90" s="14"/>
      <c r="B90" s="14"/>
      <c r="C90" s="14"/>
      <c r="D90" s="14"/>
      <c r="E90" s="14"/>
      <c r="F90" s="14"/>
      <c r="G90" s="14"/>
      <c r="H90" s="14"/>
    </row>
    <row r="91" spans="1:8">
      <c r="A91" s="14"/>
      <c r="B91" s="14"/>
      <c r="C91" s="14"/>
      <c r="D91" s="14"/>
      <c r="E91" s="14"/>
      <c r="F91" s="14"/>
      <c r="G91" s="14"/>
      <c r="H91" s="14"/>
    </row>
    <row r="92" spans="1:8">
      <c r="A92" s="14"/>
      <c r="B92" s="14"/>
      <c r="C92" s="14"/>
      <c r="D92" s="14"/>
      <c r="E92" s="14"/>
      <c r="F92" s="14"/>
      <c r="G92" s="14"/>
      <c r="H92" s="14"/>
    </row>
    <row r="93" spans="1:8">
      <c r="A93" s="14"/>
      <c r="B93" s="14"/>
      <c r="C93" s="14"/>
      <c r="D93" s="14"/>
      <c r="E93" s="14"/>
      <c r="F93" s="14"/>
      <c r="G93" s="14"/>
      <c r="H93" s="14"/>
    </row>
    <row r="94" spans="1:8">
      <c r="A94" s="14"/>
      <c r="B94" s="14"/>
      <c r="C94" s="14"/>
      <c r="D94" s="14"/>
      <c r="E94" s="14"/>
      <c r="F94" s="14"/>
      <c r="G94" s="14"/>
      <c r="H94" s="14"/>
    </row>
    <row r="95" spans="1:8">
      <c r="A95" s="14"/>
      <c r="B95" s="14"/>
      <c r="C95" s="14"/>
      <c r="D95" s="14"/>
      <c r="E95" s="14"/>
      <c r="F95" s="14"/>
      <c r="G95" s="14"/>
      <c r="H95" s="14"/>
    </row>
    <row r="96" spans="1:8">
      <c r="A96" s="14"/>
      <c r="B96" s="14"/>
      <c r="C96" s="14"/>
      <c r="D96" s="14"/>
      <c r="E96" s="14"/>
      <c r="F96" s="14"/>
      <c r="G96" s="14"/>
      <c r="H96" s="14"/>
    </row>
    <row r="97" spans="1:8">
      <c r="A97" s="14"/>
      <c r="B97" s="14"/>
      <c r="C97" s="14"/>
      <c r="D97" s="14"/>
      <c r="E97" s="14"/>
      <c r="F97" s="14"/>
      <c r="G97" s="14"/>
      <c r="H97" s="14"/>
    </row>
    <row r="98" spans="1:8">
      <c r="A98" s="14"/>
      <c r="B98" s="14"/>
      <c r="C98" s="14"/>
      <c r="D98" s="14"/>
      <c r="E98" s="14"/>
      <c r="F98" s="14"/>
      <c r="G98" s="14"/>
      <c r="H98" s="14"/>
    </row>
    <row r="99" spans="1:8">
      <c r="A99" s="14"/>
      <c r="B99" s="14"/>
      <c r="C99" s="14"/>
      <c r="D99" s="14"/>
      <c r="E99" s="14"/>
      <c r="F99" s="14"/>
      <c r="G99" s="14"/>
      <c r="H99" s="14"/>
    </row>
    <row r="100" spans="1:8">
      <c r="A100" s="14"/>
      <c r="B100" s="14"/>
      <c r="C100" s="14"/>
      <c r="D100" s="14"/>
      <c r="E100" s="14"/>
      <c r="F100" s="14"/>
      <c r="G100" s="14"/>
      <c r="H100" s="14"/>
    </row>
    <row r="101" spans="1:8">
      <c r="A101" s="14"/>
      <c r="B101" s="14"/>
      <c r="C101" s="14"/>
      <c r="D101" s="14"/>
      <c r="E101" s="14"/>
      <c r="F101" s="14"/>
      <c r="G101" s="14"/>
      <c r="H101" s="14"/>
    </row>
    <row r="102" spans="1:8">
      <c r="A102" s="14"/>
      <c r="B102" s="14"/>
      <c r="C102" s="14"/>
      <c r="D102" s="14"/>
      <c r="E102" s="14"/>
      <c r="F102" s="14"/>
      <c r="G102" s="14"/>
      <c r="H102" s="14"/>
    </row>
    <row r="103" spans="1:8">
      <c r="A103" s="14"/>
      <c r="B103" s="14"/>
      <c r="C103" s="14"/>
      <c r="D103" s="14"/>
      <c r="E103" s="14"/>
      <c r="F103" s="14"/>
      <c r="G103" s="14"/>
      <c r="H103" s="14"/>
    </row>
    <row r="104" spans="1:8">
      <c r="A104" s="14"/>
      <c r="B104" s="14"/>
      <c r="C104" s="14"/>
      <c r="D104" s="14"/>
      <c r="E104" s="14"/>
      <c r="F104" s="14"/>
      <c r="G104" s="14"/>
      <c r="H104" s="14"/>
    </row>
    <row r="105" spans="1:8">
      <c r="A105" s="14"/>
      <c r="B105" s="14"/>
      <c r="C105" s="14"/>
      <c r="D105" s="14"/>
      <c r="E105" s="14"/>
      <c r="F105" s="14"/>
      <c r="G105" s="14"/>
      <c r="H105" s="14"/>
    </row>
    <row r="106" spans="1:8">
      <c r="A106" s="14"/>
      <c r="B106" s="14"/>
      <c r="C106" s="14"/>
      <c r="D106" s="14"/>
      <c r="E106" s="14"/>
      <c r="F106" s="14"/>
      <c r="G106" s="14"/>
      <c r="H106" s="14"/>
    </row>
    <row r="107" spans="1:8">
      <c r="A107" s="14"/>
      <c r="B107" s="14"/>
      <c r="C107" s="14"/>
      <c r="D107" s="14"/>
      <c r="E107" s="14"/>
      <c r="F107" s="14"/>
      <c r="G107" s="14"/>
      <c r="H107" s="14"/>
    </row>
    <row r="108" spans="1:8">
      <c r="A108" s="14"/>
      <c r="B108" s="14"/>
      <c r="C108" s="14"/>
      <c r="D108" s="14"/>
      <c r="E108" s="14"/>
      <c r="F108" s="14"/>
      <c r="G108" s="14"/>
      <c r="H108" s="14"/>
    </row>
    <row r="109" spans="1:8">
      <c r="A109" s="14"/>
      <c r="B109" s="14"/>
      <c r="C109" s="14"/>
      <c r="D109" s="14"/>
      <c r="E109" s="14"/>
      <c r="F109" s="14"/>
      <c r="G109" s="14"/>
      <c r="H109" s="14"/>
    </row>
    <row r="110" spans="1:8">
      <c r="A110" s="14"/>
      <c r="B110" s="14"/>
      <c r="C110" s="14"/>
      <c r="D110" s="14"/>
      <c r="E110" s="14"/>
      <c r="F110" s="14"/>
      <c r="G110" s="14"/>
      <c r="H110" s="14"/>
    </row>
    <row r="111" spans="1:8">
      <c r="A111" s="14"/>
      <c r="B111" s="14"/>
      <c r="C111" s="14"/>
      <c r="D111" s="14"/>
      <c r="E111" s="14"/>
      <c r="F111" s="14"/>
      <c r="G111" s="14"/>
      <c r="H111" s="14"/>
    </row>
    <row r="112" spans="1:8">
      <c r="A112" s="14"/>
      <c r="B112" s="14"/>
      <c r="C112" s="14"/>
      <c r="D112" s="14"/>
      <c r="E112" s="14"/>
      <c r="F112" s="14"/>
      <c r="G112" s="14"/>
      <c r="H112" s="14"/>
    </row>
    <row r="113" spans="1:8">
      <c r="A113" s="14"/>
      <c r="B113" s="14"/>
      <c r="C113" s="14"/>
      <c r="D113" s="14"/>
      <c r="E113" s="14"/>
      <c r="F113" s="14"/>
      <c r="G113" s="14"/>
      <c r="H113" s="14"/>
    </row>
    <row r="114" spans="1:8">
      <c r="A114" s="14"/>
      <c r="B114" s="14"/>
      <c r="C114" s="14"/>
      <c r="D114" s="14"/>
      <c r="E114" s="14"/>
      <c r="F114" s="14"/>
      <c r="G114" s="14"/>
      <c r="H114" s="14"/>
    </row>
    <row r="115" spans="1:8">
      <c r="A115" s="14"/>
      <c r="B115" s="14"/>
      <c r="C115" s="14"/>
      <c r="D115" s="14"/>
      <c r="E115" s="14"/>
      <c r="F115" s="14"/>
      <c r="G115" s="14"/>
      <c r="H115" s="14"/>
    </row>
    <row r="116" spans="1:8">
      <c r="A116" s="14"/>
      <c r="B116" s="14"/>
      <c r="C116" s="14"/>
      <c r="D116" s="14"/>
      <c r="E116" s="14"/>
      <c r="F116" s="14"/>
      <c r="G116" s="14"/>
      <c r="H116" s="14"/>
    </row>
    <row r="117" spans="1:8">
      <c r="A117" s="14"/>
      <c r="B117" s="14"/>
      <c r="C117" s="14"/>
      <c r="D117" s="14"/>
      <c r="E117" s="14"/>
      <c r="F117" s="14"/>
      <c r="G117" s="14"/>
      <c r="H117" s="14"/>
    </row>
    <row r="118" spans="1:8">
      <c r="A118" s="14"/>
      <c r="B118" s="14"/>
      <c r="C118" s="14"/>
      <c r="D118" s="14"/>
      <c r="E118" s="14"/>
      <c r="F118" s="14"/>
      <c r="G118" s="14"/>
      <c r="H118" s="14"/>
    </row>
    <row r="119" spans="1:8">
      <c r="A119" s="14"/>
      <c r="B119" s="14"/>
      <c r="C119" s="14"/>
      <c r="D119" s="14"/>
      <c r="E119" s="14"/>
      <c r="F119" s="14"/>
      <c r="G119" s="14"/>
      <c r="H119" s="14"/>
    </row>
    <row r="120" spans="1:8">
      <c r="A120" s="14"/>
      <c r="B120" s="14"/>
      <c r="C120" s="14"/>
      <c r="D120" s="14"/>
      <c r="E120" s="14"/>
      <c r="F120" s="14"/>
      <c r="G120" s="14"/>
      <c r="H120" s="14"/>
    </row>
    <row r="121" spans="1:8">
      <c r="A121" s="14"/>
      <c r="B121" s="14"/>
      <c r="C121" s="14"/>
      <c r="D121" s="14"/>
      <c r="E121" s="14"/>
      <c r="F121" s="14"/>
      <c r="G121" s="14"/>
      <c r="H121" s="14"/>
    </row>
    <row r="122" spans="1:8">
      <c r="A122" s="14"/>
      <c r="B122" s="14"/>
      <c r="C122" s="14"/>
      <c r="D122" s="14"/>
      <c r="E122" s="14"/>
      <c r="F122" s="14"/>
      <c r="G122" s="14"/>
      <c r="H122" s="14"/>
    </row>
    <row r="123" spans="1:8">
      <c r="A123" s="14"/>
      <c r="B123" s="14"/>
      <c r="C123" s="14"/>
      <c r="D123" s="14"/>
      <c r="E123" s="14"/>
      <c r="F123" s="14"/>
      <c r="G123" s="14"/>
      <c r="H123" s="14"/>
    </row>
    <row r="124" spans="1:8">
      <c r="A124" s="14"/>
      <c r="B124" s="14"/>
      <c r="C124" s="14"/>
      <c r="D124" s="14"/>
      <c r="E124" s="14"/>
      <c r="F124" s="14"/>
      <c r="G124" s="14"/>
      <c r="H124" s="14"/>
    </row>
    <row r="125" spans="1:8">
      <c r="A125" s="14"/>
      <c r="B125" s="14"/>
      <c r="C125" s="14"/>
      <c r="D125" s="14"/>
      <c r="E125" s="14"/>
      <c r="F125" s="14"/>
      <c r="G125" s="14"/>
      <c r="H125" s="14"/>
    </row>
    <row r="126" spans="1:8">
      <c r="A126" s="14"/>
      <c r="B126" s="14"/>
      <c r="C126" s="14"/>
      <c r="D126" s="14"/>
      <c r="E126" s="14"/>
      <c r="F126" s="14"/>
      <c r="G126" s="14"/>
      <c r="H126" s="14"/>
    </row>
    <row r="127" spans="1:8">
      <c r="A127" s="14"/>
      <c r="B127" s="14"/>
      <c r="C127" s="14"/>
      <c r="D127" s="14"/>
      <c r="E127" s="14"/>
      <c r="F127" s="14"/>
      <c r="G127" s="14"/>
      <c r="H127" s="14"/>
    </row>
    <row r="128" spans="1:8">
      <c r="A128" s="14"/>
      <c r="B128" s="14"/>
      <c r="C128" s="14"/>
      <c r="D128" s="14"/>
      <c r="E128" s="14"/>
      <c r="F128" s="14"/>
      <c r="G128" s="14"/>
      <c r="H128" s="14"/>
    </row>
    <row r="129" spans="1:8">
      <c r="A129" s="14"/>
      <c r="B129" s="14"/>
      <c r="C129" s="14"/>
      <c r="D129" s="14"/>
      <c r="E129" s="14"/>
      <c r="F129" s="14"/>
      <c r="G129" s="14"/>
      <c r="H129" s="14"/>
    </row>
    <row r="130" spans="1:8">
      <c r="A130" s="14"/>
      <c r="B130" s="14"/>
      <c r="C130" s="14"/>
      <c r="D130" s="14"/>
      <c r="E130" s="14"/>
      <c r="F130" s="14"/>
      <c r="G130" s="14"/>
      <c r="H130" s="14"/>
    </row>
    <row r="131" spans="1:8">
      <c r="A131" s="14"/>
      <c r="B131" s="14"/>
      <c r="C131" s="14"/>
      <c r="D131" s="14"/>
      <c r="E131" s="14"/>
      <c r="F131" s="14"/>
      <c r="G131" s="14"/>
      <c r="H131" s="14"/>
    </row>
    <row r="132" spans="1:8">
      <c r="A132" s="14"/>
      <c r="B132" s="14"/>
      <c r="C132" s="14"/>
      <c r="D132" s="14"/>
      <c r="E132" s="14"/>
      <c r="F132" s="14"/>
      <c r="G132" s="14"/>
      <c r="H132" s="14"/>
    </row>
    <row r="133" spans="1:8">
      <c r="A133" s="14"/>
      <c r="B133" s="14"/>
      <c r="C133" s="14"/>
      <c r="D133" s="14"/>
      <c r="E133" s="14"/>
      <c r="F133" s="14"/>
      <c r="G133" s="14"/>
      <c r="H133" s="14"/>
    </row>
    <row r="134" spans="1:8">
      <c r="A134" s="14"/>
      <c r="B134" s="14"/>
      <c r="C134" s="14"/>
      <c r="D134" s="14"/>
      <c r="E134" s="14"/>
      <c r="F134" s="14"/>
      <c r="G134" s="14"/>
      <c r="H134" s="14"/>
    </row>
    <row r="135" spans="1:8">
      <c r="A135" s="14"/>
      <c r="B135" s="14"/>
      <c r="C135" s="14"/>
      <c r="D135" s="14"/>
      <c r="E135" s="14"/>
      <c r="F135" s="14"/>
      <c r="G135" s="14"/>
      <c r="H135" s="14"/>
    </row>
    <row r="136" spans="1:8">
      <c r="A136" s="14"/>
      <c r="B136" s="14"/>
      <c r="C136" s="14"/>
      <c r="D136" s="14"/>
      <c r="E136" s="14"/>
      <c r="F136" s="14"/>
      <c r="G136" s="14"/>
      <c r="H136" s="14"/>
    </row>
    <row r="137" spans="1:8">
      <c r="A137" s="14"/>
      <c r="B137" s="14"/>
      <c r="C137" s="14"/>
      <c r="D137" s="14"/>
      <c r="E137" s="14"/>
      <c r="F137" s="14"/>
      <c r="G137" s="14"/>
      <c r="H137" s="14"/>
    </row>
    <row r="138" spans="1:8">
      <c r="A138" s="14"/>
      <c r="B138" s="14"/>
      <c r="C138" s="14"/>
      <c r="D138" s="14"/>
      <c r="E138" s="14"/>
      <c r="F138" s="14"/>
      <c r="G138" s="14"/>
      <c r="H138" s="14"/>
    </row>
    <row r="139" spans="1:8">
      <c r="A139" s="14"/>
      <c r="B139" s="14"/>
      <c r="C139" s="14"/>
      <c r="D139" s="14"/>
      <c r="E139" s="14"/>
      <c r="F139" s="14"/>
      <c r="G139" s="14"/>
      <c r="H139" s="14"/>
    </row>
    <row r="140" spans="1:8">
      <c r="A140" s="14"/>
      <c r="B140" s="14"/>
      <c r="C140" s="14"/>
      <c r="D140" s="14"/>
      <c r="E140" s="14"/>
      <c r="F140" s="14"/>
      <c r="G140" s="14"/>
      <c r="H140" s="14"/>
    </row>
    <row r="141" spans="1:8">
      <c r="A141" s="14"/>
      <c r="B141" s="14"/>
      <c r="C141" s="14"/>
      <c r="D141" s="14"/>
      <c r="E141" s="14"/>
      <c r="F141" s="14"/>
      <c r="G141" s="14"/>
      <c r="H141" s="14"/>
    </row>
    <row r="142" spans="1:8">
      <c r="A142" s="14"/>
      <c r="B142" s="14"/>
      <c r="C142" s="14"/>
      <c r="D142" s="14"/>
      <c r="E142" s="14"/>
      <c r="F142" s="14"/>
      <c r="G142" s="14"/>
      <c r="H142" s="14"/>
    </row>
    <row r="143" spans="1:8">
      <c r="A143" s="14"/>
      <c r="B143" s="14"/>
      <c r="C143" s="14"/>
      <c r="D143" s="14"/>
      <c r="E143" s="14"/>
      <c r="F143" s="14"/>
      <c r="G143" s="14"/>
      <c r="H143" s="14"/>
    </row>
    <row r="144" spans="1:8">
      <c r="A144" s="14"/>
      <c r="B144" s="14"/>
      <c r="C144" s="14"/>
      <c r="D144" s="14"/>
      <c r="E144" s="14"/>
      <c r="F144" s="14"/>
      <c r="G144" s="14"/>
      <c r="H144" s="14"/>
    </row>
    <row r="145" spans="1:8">
      <c r="A145" s="14"/>
      <c r="B145" s="14"/>
      <c r="C145" s="14"/>
      <c r="D145" s="14"/>
      <c r="E145" s="14"/>
      <c r="F145" s="14"/>
      <c r="G145" s="14"/>
      <c r="H145" s="14"/>
    </row>
    <row r="146" spans="1:8">
      <c r="A146" s="14"/>
      <c r="B146" s="14"/>
      <c r="C146" s="14"/>
      <c r="D146" s="14"/>
      <c r="E146" s="14"/>
      <c r="F146" s="14"/>
      <c r="G146" s="14"/>
      <c r="H146" s="14"/>
    </row>
    <row r="147" spans="1:8">
      <c r="A147" s="14"/>
      <c r="B147" s="14"/>
      <c r="C147" s="14"/>
      <c r="D147" s="14"/>
      <c r="E147" s="14"/>
      <c r="F147" s="14"/>
      <c r="G147" s="14"/>
      <c r="H147" s="14"/>
    </row>
    <row r="148" spans="1:8">
      <c r="A148" s="14"/>
      <c r="B148" s="14"/>
      <c r="C148" s="14"/>
      <c r="D148" s="14"/>
      <c r="E148" s="14"/>
      <c r="F148" s="14"/>
      <c r="G148" s="14"/>
      <c r="H148" s="14"/>
    </row>
    <row r="149" spans="1:8">
      <c r="A149" s="14"/>
      <c r="B149" s="14"/>
      <c r="C149" s="14"/>
      <c r="D149" s="14"/>
      <c r="E149" s="14"/>
      <c r="F149" s="14"/>
      <c r="G149" s="14"/>
      <c r="H149" s="14"/>
    </row>
    <row r="150" spans="1:8">
      <c r="A150" s="14"/>
      <c r="B150" s="14"/>
      <c r="C150" s="14"/>
      <c r="D150" s="14"/>
      <c r="E150" s="14"/>
      <c r="F150" s="14"/>
      <c r="G150" s="14"/>
      <c r="H150" s="14"/>
    </row>
    <row r="151" spans="1:8">
      <c r="A151" s="14"/>
      <c r="B151" s="14"/>
      <c r="C151" s="14"/>
      <c r="D151" s="14"/>
      <c r="E151" s="14"/>
      <c r="F151" s="14"/>
      <c r="G151" s="14"/>
      <c r="H151" s="14"/>
    </row>
    <row r="152" spans="1:8">
      <c r="A152" s="14"/>
      <c r="B152" s="14"/>
      <c r="C152" s="14"/>
      <c r="D152" s="14"/>
      <c r="E152" s="14"/>
      <c r="F152" s="14"/>
      <c r="G152" s="14"/>
      <c r="H152" s="14"/>
    </row>
    <row r="153" spans="1:8">
      <c r="A153" s="14"/>
      <c r="B153" s="14"/>
      <c r="C153" s="14"/>
      <c r="D153" s="14"/>
      <c r="E153" s="14"/>
      <c r="F153" s="14"/>
      <c r="G153" s="14"/>
      <c r="H153" s="14"/>
    </row>
    <row r="154" spans="1:8">
      <c r="A154" s="14"/>
      <c r="B154" s="14"/>
      <c r="C154" s="14"/>
      <c r="D154" s="14"/>
      <c r="E154" s="14"/>
      <c r="F154" s="14"/>
      <c r="G154" s="14"/>
      <c r="H154" s="14"/>
    </row>
    <row r="155" spans="1:8">
      <c r="A155" s="14"/>
      <c r="B155" s="14"/>
      <c r="C155" s="14"/>
      <c r="D155" s="14"/>
      <c r="E155" s="14"/>
      <c r="F155" s="14"/>
      <c r="G155" s="14"/>
      <c r="H155" s="14"/>
    </row>
    <row r="156" spans="1:8">
      <c r="A156" s="14"/>
      <c r="B156" s="14"/>
      <c r="C156" s="14"/>
      <c r="D156" s="14"/>
      <c r="E156" s="14"/>
      <c r="F156" s="14"/>
      <c r="G156" s="14"/>
      <c r="H156" s="14"/>
    </row>
    <row r="157" spans="1:8">
      <c r="A157" s="14"/>
      <c r="B157" s="14"/>
      <c r="C157" s="14"/>
      <c r="D157" s="14"/>
      <c r="E157" s="14"/>
      <c r="F157" s="14"/>
      <c r="G157" s="14"/>
      <c r="H157" s="14"/>
    </row>
    <row r="158" spans="1:8">
      <c r="A158" s="14"/>
      <c r="B158" s="14"/>
      <c r="C158" s="14"/>
      <c r="D158" s="14"/>
      <c r="E158" s="14"/>
      <c r="F158" s="14"/>
      <c r="G158" s="14"/>
      <c r="H158" s="14"/>
    </row>
    <row r="159" spans="1:8">
      <c r="A159" s="14"/>
      <c r="B159" s="14"/>
      <c r="C159" s="14"/>
      <c r="D159" s="14"/>
      <c r="E159" s="14"/>
      <c r="F159" s="14"/>
      <c r="G159" s="14"/>
      <c r="H159" s="14"/>
    </row>
    <row r="160" spans="1:8">
      <c r="A160" s="14"/>
      <c r="B160" s="14"/>
      <c r="C160" s="14"/>
      <c r="D160" s="14"/>
      <c r="E160" s="14"/>
      <c r="F160" s="14"/>
      <c r="G160" s="14"/>
      <c r="H160" s="14"/>
    </row>
    <row r="161" spans="1:8">
      <c r="A161" s="14"/>
      <c r="B161" s="14"/>
      <c r="C161" s="14"/>
      <c r="D161" s="14"/>
      <c r="E161" s="14"/>
      <c r="F161" s="14"/>
      <c r="G161" s="14"/>
      <c r="H161" s="14"/>
    </row>
    <row r="162" spans="1:8">
      <c r="A162" s="14"/>
      <c r="B162" s="14"/>
      <c r="C162" s="14"/>
      <c r="D162" s="14"/>
      <c r="E162" s="14"/>
      <c r="F162" s="14"/>
      <c r="G162" s="14"/>
      <c r="H162" s="14"/>
    </row>
    <row r="163" spans="1:8">
      <c r="A163" s="14"/>
      <c r="B163" s="14"/>
      <c r="C163" s="14"/>
      <c r="D163" s="14"/>
      <c r="E163" s="14"/>
      <c r="F163" s="14"/>
      <c r="G163" s="14"/>
      <c r="H163" s="14"/>
    </row>
    <row r="164" spans="1:8">
      <c r="A164" s="14"/>
      <c r="B164" s="14"/>
      <c r="C164" s="14"/>
      <c r="D164" s="14"/>
      <c r="E164" s="14"/>
      <c r="F164" s="14"/>
      <c r="G164" s="14"/>
      <c r="H164" s="14"/>
    </row>
    <row r="165" spans="1:8">
      <c r="A165" s="14"/>
      <c r="B165" s="14"/>
      <c r="C165" s="14"/>
      <c r="D165" s="14"/>
      <c r="E165" s="14"/>
      <c r="F165" s="14"/>
      <c r="G165" s="14"/>
      <c r="H165" s="14"/>
    </row>
    <row r="166" spans="1:8">
      <c r="A166" s="14"/>
      <c r="B166" s="14"/>
      <c r="C166" s="14"/>
      <c r="D166" s="14"/>
      <c r="E166" s="14"/>
      <c r="F166" s="14"/>
      <c r="G166" s="14"/>
      <c r="H166" s="14"/>
    </row>
    <row r="167" spans="1:8">
      <c r="A167" s="14"/>
      <c r="B167" s="14"/>
      <c r="C167" s="14"/>
      <c r="D167" s="14"/>
      <c r="E167" s="14"/>
      <c r="F167" s="14"/>
      <c r="G167" s="14"/>
      <c r="H167" s="14"/>
    </row>
    <row r="168" spans="1:8">
      <c r="A168" s="14"/>
      <c r="B168" s="14"/>
      <c r="C168" s="14"/>
      <c r="D168" s="14"/>
      <c r="E168" s="14"/>
      <c r="F168" s="14"/>
      <c r="G168" s="14"/>
      <c r="H168" s="14"/>
    </row>
    <row r="169" spans="1:8">
      <c r="A169" s="14"/>
      <c r="B169" s="14"/>
      <c r="C169" s="14"/>
      <c r="D169" s="14"/>
      <c r="E169" s="14"/>
      <c r="F169" s="14"/>
      <c r="G169" s="14"/>
      <c r="H169" s="14"/>
    </row>
    <row r="170" spans="1:8">
      <c r="A170" s="14"/>
      <c r="B170" s="14"/>
      <c r="C170" s="14"/>
      <c r="D170" s="14"/>
      <c r="E170" s="14"/>
      <c r="F170" s="14"/>
      <c r="G170" s="14"/>
      <c r="H170" s="14"/>
    </row>
    <row r="171" spans="1:8">
      <c r="A171" s="14"/>
      <c r="B171" s="14"/>
      <c r="C171" s="14"/>
      <c r="D171" s="14"/>
      <c r="E171" s="14"/>
      <c r="F171" s="14"/>
      <c r="G171" s="14"/>
      <c r="H171" s="14"/>
    </row>
    <row r="172" spans="1:8">
      <c r="A172" s="14"/>
      <c r="B172" s="14"/>
      <c r="C172" s="14"/>
      <c r="D172" s="14"/>
      <c r="E172" s="14"/>
      <c r="F172" s="14"/>
      <c r="G172" s="14"/>
      <c r="H172" s="14"/>
    </row>
    <row r="173" spans="1:8">
      <c r="A173" s="14"/>
      <c r="B173" s="14"/>
      <c r="C173" s="14"/>
      <c r="D173" s="14"/>
      <c r="E173" s="14"/>
      <c r="F173" s="14"/>
      <c r="G173" s="14"/>
      <c r="H173" s="14"/>
    </row>
    <row r="174" spans="1:8">
      <c r="A174" s="14"/>
      <c r="B174" s="14"/>
      <c r="C174" s="14"/>
      <c r="D174" s="14"/>
      <c r="E174" s="14"/>
      <c r="F174" s="14"/>
      <c r="G174" s="14"/>
      <c r="H174" s="14"/>
    </row>
    <row r="175" spans="1:8">
      <c r="A175" s="14"/>
      <c r="B175" s="14"/>
      <c r="C175" s="14"/>
      <c r="D175" s="14"/>
      <c r="E175" s="14"/>
      <c r="F175" s="14"/>
      <c r="G175" s="14"/>
      <c r="H175" s="14"/>
    </row>
    <row r="176" spans="1:8">
      <c r="A176" s="14"/>
      <c r="B176" s="14"/>
      <c r="C176" s="14"/>
      <c r="D176" s="14"/>
      <c r="E176" s="14"/>
      <c r="F176" s="14"/>
      <c r="G176" s="14"/>
      <c r="H176" s="14"/>
    </row>
    <row r="177" spans="1:8">
      <c r="A177" s="14"/>
      <c r="B177" s="14"/>
      <c r="C177" s="14"/>
      <c r="D177" s="14"/>
      <c r="E177" s="14"/>
      <c r="F177" s="14"/>
      <c r="G177" s="14"/>
      <c r="H177" s="14"/>
    </row>
    <row r="178" spans="1:8">
      <c r="A178" s="14"/>
      <c r="B178" s="14"/>
      <c r="C178" s="14"/>
      <c r="D178" s="14"/>
      <c r="E178" s="14"/>
      <c r="F178" s="14"/>
      <c r="G178" s="14"/>
      <c r="H178" s="14"/>
    </row>
    <row r="179" spans="1:8">
      <c r="A179" s="14"/>
      <c r="B179" s="14"/>
      <c r="C179" s="14"/>
      <c r="D179" s="14"/>
      <c r="E179" s="14"/>
      <c r="F179" s="14"/>
      <c r="G179" s="14"/>
      <c r="H179" s="14"/>
    </row>
    <row r="180" spans="1:8">
      <c r="A180" s="14"/>
      <c r="B180" s="14"/>
      <c r="C180" s="14"/>
      <c r="D180" s="14"/>
      <c r="E180" s="14"/>
      <c r="F180" s="14"/>
      <c r="G180" s="14"/>
      <c r="H180" s="14"/>
    </row>
    <row r="181" spans="1:8">
      <c r="A181" s="14"/>
      <c r="B181" s="14"/>
      <c r="C181" s="14"/>
      <c r="D181" s="14"/>
      <c r="E181" s="14"/>
      <c r="F181" s="14"/>
      <c r="G181" s="14"/>
      <c r="H181" s="14"/>
    </row>
    <row r="182" spans="1:8">
      <c r="A182" s="14"/>
      <c r="B182" s="14"/>
      <c r="C182" s="14"/>
      <c r="D182" s="14"/>
      <c r="E182" s="14"/>
      <c r="F182" s="14"/>
      <c r="G182" s="14"/>
      <c r="H182" s="14"/>
    </row>
    <row r="183" spans="1:8">
      <c r="A183" s="14"/>
      <c r="B183" s="14"/>
      <c r="C183" s="14"/>
      <c r="D183" s="14"/>
      <c r="E183" s="14"/>
      <c r="F183" s="14"/>
      <c r="G183" s="14"/>
      <c r="H183" s="14"/>
    </row>
    <row r="184" spans="1:8">
      <c r="A184" s="14"/>
      <c r="B184" s="14"/>
      <c r="C184" s="14"/>
      <c r="D184" s="14"/>
      <c r="E184" s="14"/>
      <c r="F184" s="14"/>
      <c r="G184" s="14"/>
      <c r="H184" s="14"/>
    </row>
    <row r="185" spans="1:8">
      <c r="A185" s="14"/>
      <c r="B185" s="14"/>
      <c r="C185" s="14"/>
      <c r="D185" s="14"/>
      <c r="E185" s="14"/>
      <c r="F185" s="14"/>
      <c r="G185" s="14"/>
      <c r="H185" s="14"/>
    </row>
    <row r="186" spans="1:8">
      <c r="A186" s="14"/>
      <c r="B186" s="14"/>
      <c r="C186" s="14"/>
      <c r="D186" s="14"/>
      <c r="E186" s="14"/>
      <c r="F186" s="14"/>
      <c r="G186" s="14"/>
      <c r="H186" s="14"/>
    </row>
    <row r="187" spans="1:8">
      <c r="A187" s="14"/>
      <c r="B187" s="14"/>
      <c r="C187" s="14"/>
      <c r="D187" s="14"/>
      <c r="E187" s="14"/>
      <c r="F187" s="14"/>
      <c r="G187" s="14"/>
      <c r="H187" s="14"/>
    </row>
    <row r="188" spans="1:8">
      <c r="A188" s="14"/>
      <c r="B188" s="14"/>
      <c r="C188" s="14"/>
      <c r="D188" s="14"/>
      <c r="E188" s="14"/>
      <c r="F188" s="14"/>
      <c r="G188" s="14"/>
      <c r="H188" s="14"/>
    </row>
    <row r="189" spans="1:8">
      <c r="A189" s="14"/>
      <c r="B189" s="14"/>
      <c r="C189" s="14"/>
      <c r="D189" s="14"/>
      <c r="E189" s="14"/>
      <c r="F189" s="14"/>
      <c r="G189" s="14"/>
      <c r="H189" s="14"/>
    </row>
    <row r="190" spans="1:8">
      <c r="A190" s="14"/>
      <c r="B190" s="14"/>
      <c r="C190" s="14"/>
      <c r="D190" s="14"/>
      <c r="E190" s="14"/>
      <c r="F190" s="14"/>
      <c r="G190" s="14"/>
      <c r="H190" s="14"/>
    </row>
    <row r="191" spans="1:8">
      <c r="A191" s="14"/>
      <c r="B191" s="14"/>
      <c r="C191" s="14"/>
      <c r="D191" s="14"/>
      <c r="E191" s="14"/>
      <c r="F191" s="14"/>
      <c r="G191" s="14"/>
      <c r="H191" s="14"/>
    </row>
    <row r="192" spans="1:8">
      <c r="A192" s="14"/>
      <c r="B192" s="14"/>
      <c r="C192" s="14"/>
      <c r="D192" s="14"/>
      <c r="E192" s="14"/>
      <c r="F192" s="14"/>
      <c r="G192" s="14"/>
      <c r="H192" s="14"/>
    </row>
    <row r="193" spans="1:8">
      <c r="A193" s="14"/>
      <c r="B193" s="14"/>
      <c r="C193" s="14"/>
      <c r="D193" s="14"/>
      <c r="E193" s="14"/>
      <c r="F193" s="14"/>
      <c r="G193" s="14"/>
      <c r="H193" s="14"/>
    </row>
    <row r="194" spans="1:8">
      <c r="A194" s="14"/>
      <c r="B194" s="14"/>
      <c r="C194" s="14"/>
      <c r="D194" s="14"/>
      <c r="E194" s="14"/>
      <c r="F194" s="14"/>
      <c r="G194" s="14"/>
      <c r="H194" s="14"/>
    </row>
    <row r="195" spans="1:8">
      <c r="A195" s="14"/>
      <c r="B195" s="14"/>
      <c r="C195" s="14"/>
      <c r="D195" s="14"/>
      <c r="E195" s="14"/>
      <c r="F195" s="14"/>
      <c r="G195" s="14"/>
      <c r="H195" s="14"/>
    </row>
    <row r="196" spans="1:8">
      <c r="A196" s="14"/>
      <c r="B196" s="14"/>
      <c r="C196" s="14"/>
      <c r="D196" s="14"/>
      <c r="E196" s="14"/>
      <c r="F196" s="14"/>
      <c r="G196" s="14"/>
      <c r="H196" s="14"/>
    </row>
    <row r="197" spans="1:8">
      <c r="A197" s="14"/>
      <c r="B197" s="14"/>
      <c r="C197" s="14"/>
      <c r="D197" s="14"/>
      <c r="E197" s="14"/>
      <c r="F197" s="14"/>
      <c r="G197" s="14"/>
      <c r="H197" s="14"/>
    </row>
    <row r="198" spans="1:8">
      <c r="A198" s="14"/>
      <c r="B198" s="14"/>
      <c r="C198" s="14"/>
      <c r="D198" s="14"/>
      <c r="E198" s="14"/>
      <c r="F198" s="14"/>
      <c r="G198" s="14"/>
      <c r="H198" s="14"/>
    </row>
    <row r="199" spans="1:8">
      <c r="A199" s="14"/>
      <c r="B199" s="14"/>
      <c r="C199" s="14"/>
      <c r="D199" s="14"/>
      <c r="E199" s="14"/>
      <c r="F199" s="14"/>
      <c r="G199" s="14"/>
      <c r="H199" s="14"/>
    </row>
    <row r="200" spans="1:8">
      <c r="A200" s="14"/>
      <c r="B200" s="14"/>
      <c r="C200" s="14"/>
      <c r="D200" s="14"/>
      <c r="E200" s="14"/>
      <c r="F200" s="14"/>
      <c r="G200" s="14"/>
      <c r="H200" s="14"/>
    </row>
    <row r="201" spans="1:8">
      <c r="A201" s="14"/>
      <c r="B201" s="14"/>
      <c r="C201" s="14"/>
      <c r="D201" s="14"/>
      <c r="E201" s="14"/>
      <c r="F201" s="14"/>
      <c r="G201" s="14"/>
      <c r="H201" s="14"/>
    </row>
    <row r="202" spans="1:8">
      <c r="A202" s="14"/>
      <c r="B202" s="14"/>
      <c r="C202" s="14"/>
      <c r="D202" s="14"/>
      <c r="E202" s="14"/>
      <c r="F202" s="14"/>
      <c r="G202" s="14"/>
      <c r="H202" s="14"/>
    </row>
    <row r="203" spans="1:8">
      <c r="A203" s="14"/>
      <c r="B203" s="14"/>
      <c r="C203" s="14"/>
      <c r="D203" s="14"/>
      <c r="E203" s="14"/>
      <c r="F203" s="14"/>
      <c r="G203" s="14"/>
      <c r="H203" s="14"/>
    </row>
    <row r="204" spans="1:8">
      <c r="A204" s="14"/>
      <c r="B204" s="14"/>
      <c r="C204" s="14"/>
      <c r="D204" s="14"/>
      <c r="E204" s="14"/>
      <c r="F204" s="14"/>
      <c r="G204" s="14"/>
      <c r="H204" s="14"/>
    </row>
    <row r="205" spans="1:8">
      <c r="A205" s="14"/>
      <c r="B205" s="14"/>
      <c r="C205" s="14"/>
      <c r="D205" s="14"/>
      <c r="E205" s="14"/>
      <c r="F205" s="14"/>
      <c r="G205" s="14"/>
      <c r="H205" s="14"/>
    </row>
    <row r="206" spans="1:8">
      <c r="A206" s="14"/>
      <c r="B206" s="14"/>
      <c r="C206" s="14"/>
      <c r="D206" s="14"/>
      <c r="E206" s="14"/>
      <c r="F206" s="14"/>
      <c r="G206" s="14"/>
      <c r="H206" s="14"/>
    </row>
    <row r="207" spans="1:8">
      <c r="A207" s="14"/>
      <c r="B207" s="14"/>
      <c r="C207" s="14"/>
      <c r="D207" s="14"/>
      <c r="E207" s="14"/>
      <c r="F207" s="14"/>
      <c r="G207" s="14"/>
      <c r="H207" s="14"/>
    </row>
    <row r="208" spans="1:8">
      <c r="A208" s="14"/>
      <c r="B208" s="14"/>
      <c r="C208" s="14"/>
      <c r="D208" s="14"/>
      <c r="E208" s="14"/>
      <c r="F208" s="14"/>
      <c r="G208" s="14"/>
      <c r="H208" s="14"/>
    </row>
    <row r="209" spans="1:8">
      <c r="A209" s="14"/>
      <c r="B209" s="14"/>
      <c r="C209" s="14"/>
      <c r="D209" s="14"/>
      <c r="E209" s="14"/>
      <c r="F209" s="14"/>
      <c r="G209" s="14"/>
      <c r="H209" s="14"/>
    </row>
    <row r="210" spans="1:8">
      <c r="A210" s="14"/>
      <c r="B210" s="14"/>
      <c r="C210" s="14"/>
      <c r="D210" s="14"/>
      <c r="E210" s="14"/>
      <c r="F210" s="14"/>
      <c r="G210" s="14"/>
      <c r="H210" s="14"/>
    </row>
    <row r="211" spans="1:8">
      <c r="A211" s="14"/>
      <c r="B211" s="14"/>
      <c r="C211" s="14"/>
      <c r="D211" s="14"/>
      <c r="E211" s="14"/>
      <c r="F211" s="14"/>
      <c r="G211" s="14"/>
      <c r="H211" s="14"/>
    </row>
    <row r="212" spans="1:8">
      <c r="A212" s="14"/>
      <c r="B212" s="14"/>
      <c r="C212" s="14"/>
      <c r="D212" s="14"/>
      <c r="E212" s="14"/>
      <c r="F212" s="14"/>
      <c r="G212" s="14"/>
      <c r="H212" s="14"/>
    </row>
    <row r="213" spans="1:8">
      <c r="A213" s="14"/>
      <c r="B213" s="14"/>
      <c r="C213" s="14"/>
      <c r="D213" s="14"/>
      <c r="E213" s="14"/>
      <c r="F213" s="14"/>
      <c r="G213" s="14"/>
      <c r="H213" s="14"/>
    </row>
    <row r="214" spans="1:8">
      <c r="A214" s="14"/>
      <c r="B214" s="14"/>
      <c r="C214" s="14"/>
      <c r="D214" s="14"/>
      <c r="E214" s="14"/>
      <c r="F214" s="14"/>
      <c r="G214" s="14"/>
      <c r="H214" s="14"/>
    </row>
    <row r="215" spans="1:8">
      <c r="A215" s="14"/>
      <c r="B215" s="14"/>
      <c r="C215" s="14"/>
      <c r="D215" s="14"/>
      <c r="E215" s="14"/>
      <c r="F215" s="14"/>
      <c r="G215" s="14"/>
      <c r="H215" s="14"/>
    </row>
    <row r="216" spans="1:8">
      <c r="A216" s="14"/>
      <c r="B216" s="14"/>
      <c r="C216" s="14"/>
      <c r="D216" s="14"/>
      <c r="E216" s="14"/>
      <c r="F216" s="14"/>
      <c r="G216" s="14"/>
      <c r="H216" s="14"/>
    </row>
    <row r="217" spans="1:8">
      <c r="A217" s="14"/>
      <c r="B217" s="14"/>
      <c r="C217" s="14"/>
      <c r="D217" s="14"/>
      <c r="E217" s="14"/>
      <c r="F217" s="14"/>
      <c r="G217" s="14"/>
      <c r="H217" s="14"/>
    </row>
    <row r="218" spans="1:8">
      <c r="A218" s="14"/>
      <c r="B218" s="14"/>
      <c r="C218" s="14"/>
      <c r="D218" s="14"/>
      <c r="E218" s="14"/>
      <c r="F218" s="14"/>
      <c r="G218" s="14"/>
      <c r="H218" s="14"/>
    </row>
    <row r="219" spans="1:8">
      <c r="A219" s="14"/>
      <c r="B219" s="14"/>
      <c r="C219" s="14"/>
      <c r="D219" s="14"/>
      <c r="E219" s="14"/>
      <c r="F219" s="14"/>
      <c r="G219" s="14"/>
      <c r="H219" s="14"/>
    </row>
    <row r="220" spans="1:8">
      <c r="A220" s="14"/>
      <c r="B220" s="14"/>
      <c r="C220" s="14"/>
      <c r="D220" s="14"/>
      <c r="E220" s="14"/>
      <c r="F220" s="14"/>
      <c r="G220" s="14"/>
      <c r="H220" s="14"/>
    </row>
    <row r="221" spans="1:8">
      <c r="A221" s="14"/>
      <c r="B221" s="14"/>
      <c r="C221" s="14"/>
      <c r="D221" s="14"/>
      <c r="E221" s="14"/>
      <c r="F221" s="14"/>
      <c r="G221" s="14"/>
      <c r="H221" s="14"/>
    </row>
    <row r="222" spans="1:8">
      <c r="A222" s="14"/>
      <c r="B222" s="14"/>
      <c r="C222" s="14"/>
      <c r="D222" s="14"/>
      <c r="E222" s="14"/>
      <c r="F222" s="14"/>
      <c r="G222" s="14"/>
      <c r="H222" s="14"/>
    </row>
    <row r="223" spans="1:8">
      <c r="A223" s="14"/>
      <c r="B223" s="14"/>
      <c r="C223" s="14"/>
      <c r="D223" s="14"/>
      <c r="E223" s="14"/>
      <c r="F223" s="14"/>
      <c r="G223" s="14"/>
      <c r="H223" s="14"/>
    </row>
    <row r="224" spans="1:8">
      <c r="A224" s="14"/>
      <c r="B224" s="14"/>
      <c r="C224" s="14"/>
      <c r="D224" s="14"/>
      <c r="E224" s="14"/>
      <c r="F224" s="14"/>
      <c r="G224" s="14"/>
      <c r="H224" s="14"/>
    </row>
    <row r="225" spans="1:8">
      <c r="A225" s="14"/>
      <c r="B225" s="14"/>
      <c r="C225" s="14"/>
      <c r="D225" s="14"/>
      <c r="E225" s="14"/>
      <c r="F225" s="14"/>
      <c r="G225" s="14"/>
      <c r="H225" s="14"/>
    </row>
    <row r="226" spans="1:8">
      <c r="A226" s="14"/>
      <c r="B226" s="14"/>
      <c r="C226" s="14"/>
      <c r="D226" s="14"/>
      <c r="E226" s="14"/>
      <c r="F226" s="14"/>
      <c r="G226" s="14"/>
      <c r="H226" s="14"/>
    </row>
    <row r="227" spans="1:8">
      <c r="A227" s="14"/>
      <c r="B227" s="14"/>
      <c r="C227" s="14"/>
      <c r="D227" s="14"/>
      <c r="E227" s="14"/>
      <c r="F227" s="14"/>
      <c r="G227" s="14"/>
      <c r="H227" s="14"/>
    </row>
    <row r="228" spans="1:8">
      <c r="A228" s="14"/>
      <c r="B228" s="14"/>
      <c r="C228" s="14"/>
      <c r="D228" s="14"/>
      <c r="E228" s="14"/>
      <c r="F228" s="14"/>
      <c r="G228" s="14"/>
      <c r="H228" s="14"/>
    </row>
    <row r="229" spans="1:8">
      <c r="A229" s="14"/>
      <c r="B229" s="14"/>
      <c r="C229" s="14"/>
      <c r="D229" s="14"/>
      <c r="E229" s="14"/>
      <c r="F229" s="14"/>
      <c r="G229" s="14"/>
      <c r="H229" s="14"/>
    </row>
    <row r="230" spans="1:8">
      <c r="A230" s="14"/>
      <c r="B230" s="14"/>
      <c r="C230" s="14"/>
      <c r="D230" s="14"/>
      <c r="E230" s="14"/>
      <c r="F230" s="14"/>
      <c r="G230" s="14"/>
      <c r="H230" s="14"/>
    </row>
    <row r="231" spans="1:8">
      <c r="A231" s="14"/>
      <c r="B231" s="14"/>
      <c r="C231" s="14"/>
      <c r="D231" s="14"/>
      <c r="E231" s="14"/>
      <c r="F231" s="14"/>
      <c r="G231" s="14"/>
      <c r="H231" s="14"/>
    </row>
    <row r="232" spans="1:8">
      <c r="A232" s="14"/>
      <c r="B232" s="14"/>
      <c r="C232" s="14"/>
      <c r="D232" s="14"/>
      <c r="E232" s="14"/>
      <c r="F232" s="14"/>
      <c r="G232" s="14"/>
      <c r="H232" s="14"/>
    </row>
    <row r="233" spans="1:8">
      <c r="A233" s="14"/>
      <c r="B233" s="14"/>
      <c r="C233" s="14"/>
      <c r="D233" s="14"/>
      <c r="E233" s="14"/>
      <c r="F233" s="14"/>
      <c r="G233" s="14"/>
      <c r="H233" s="14"/>
    </row>
    <row r="234" spans="1:8">
      <c r="A234" s="14"/>
      <c r="B234" s="14"/>
      <c r="C234" s="14"/>
      <c r="D234" s="14"/>
      <c r="E234" s="14"/>
      <c r="F234" s="14"/>
      <c r="G234" s="14"/>
      <c r="H234" s="14"/>
    </row>
    <row r="235" spans="1:8">
      <c r="A235" s="14"/>
      <c r="B235" s="14"/>
      <c r="C235" s="14"/>
      <c r="D235" s="14"/>
      <c r="E235" s="14"/>
      <c r="F235" s="14"/>
      <c r="G235" s="14"/>
      <c r="H235" s="14"/>
    </row>
    <row r="236" spans="1:8">
      <c r="A236" s="14"/>
      <c r="B236" s="14"/>
      <c r="C236" s="14"/>
      <c r="D236" s="14"/>
      <c r="E236" s="14"/>
      <c r="F236" s="14"/>
      <c r="G236" s="14"/>
      <c r="H236" s="14"/>
    </row>
    <row r="237" spans="1:8">
      <c r="A237" s="14"/>
      <c r="B237" s="14"/>
      <c r="C237" s="14"/>
      <c r="D237" s="14"/>
      <c r="E237" s="14"/>
      <c r="F237" s="14"/>
      <c r="G237" s="14"/>
      <c r="H237" s="14"/>
    </row>
    <row r="238" spans="1:8">
      <c r="A238" s="14"/>
      <c r="B238" s="14"/>
      <c r="C238" s="14"/>
      <c r="D238" s="14"/>
      <c r="E238" s="14"/>
      <c r="F238" s="14"/>
      <c r="G238" s="14"/>
      <c r="H238" s="14"/>
    </row>
    <row r="239" spans="1:8">
      <c r="A239" s="14"/>
      <c r="B239" s="14"/>
      <c r="C239" s="14"/>
      <c r="D239" s="14"/>
      <c r="E239" s="14"/>
      <c r="F239" s="14"/>
      <c r="G239" s="14"/>
      <c r="H239" s="14"/>
    </row>
    <row r="240" spans="1:8">
      <c r="A240" s="14"/>
      <c r="B240" s="14"/>
      <c r="C240" s="14"/>
      <c r="D240" s="14"/>
      <c r="E240" s="14"/>
      <c r="F240" s="14"/>
      <c r="G240" s="14"/>
      <c r="H240" s="14"/>
    </row>
    <row r="241" spans="1:8">
      <c r="A241" s="14"/>
      <c r="B241" s="14"/>
      <c r="C241" s="14"/>
      <c r="D241" s="14"/>
      <c r="E241" s="14"/>
      <c r="F241" s="14"/>
      <c r="G241" s="14"/>
      <c r="H241" s="14"/>
    </row>
    <row r="242" spans="1:8">
      <c r="A242" s="14"/>
      <c r="B242" s="14"/>
      <c r="C242" s="14"/>
      <c r="D242" s="14"/>
      <c r="E242" s="14"/>
      <c r="F242" s="14"/>
      <c r="G242" s="14"/>
      <c r="H242" s="14"/>
    </row>
    <row r="243" spans="1:8">
      <c r="A243" s="14"/>
      <c r="B243" s="14"/>
      <c r="C243" s="14"/>
      <c r="D243" s="14"/>
      <c r="E243" s="14"/>
      <c r="F243" s="14"/>
      <c r="G243" s="14"/>
      <c r="H243" s="14"/>
    </row>
    <row r="244" spans="1:8">
      <c r="A244" s="14"/>
      <c r="B244" s="14"/>
      <c r="C244" s="14"/>
      <c r="D244" s="14"/>
      <c r="E244" s="14"/>
      <c r="F244" s="14"/>
      <c r="G244" s="14"/>
      <c r="H244" s="14"/>
    </row>
    <row r="245" spans="1:8">
      <c r="A245" s="14"/>
      <c r="B245" s="14"/>
      <c r="C245" s="14"/>
      <c r="D245" s="14"/>
      <c r="E245" s="14"/>
      <c r="F245" s="14"/>
      <c r="G245" s="14"/>
      <c r="H245" s="14"/>
    </row>
    <row r="246" spans="1:8">
      <c r="A246" s="14"/>
      <c r="B246" s="14"/>
      <c r="C246" s="14"/>
      <c r="D246" s="14"/>
      <c r="E246" s="14"/>
      <c r="F246" s="14"/>
      <c r="G246" s="14"/>
      <c r="H246" s="14"/>
    </row>
    <row r="247" spans="1:8">
      <c r="A247" s="14"/>
      <c r="B247" s="14"/>
      <c r="C247" s="14"/>
      <c r="D247" s="14"/>
      <c r="E247" s="14"/>
      <c r="F247" s="14"/>
      <c r="G247" s="14"/>
      <c r="H247" s="14"/>
    </row>
    <row r="248" spans="1:8">
      <c r="A248" s="14"/>
      <c r="B248" s="14"/>
      <c r="C248" s="14"/>
      <c r="D248" s="14"/>
      <c r="E248" s="14"/>
      <c r="F248" s="14"/>
      <c r="G248" s="14"/>
      <c r="H248" s="14"/>
    </row>
    <row r="249" spans="1:8">
      <c r="A249" s="14"/>
      <c r="B249" s="14"/>
      <c r="C249" s="14"/>
      <c r="D249" s="14"/>
      <c r="E249" s="14"/>
      <c r="F249" s="14"/>
      <c r="G249" s="14"/>
      <c r="H249" s="14"/>
    </row>
    <row r="250" spans="1:8">
      <c r="A250" s="14"/>
      <c r="B250" s="14"/>
      <c r="C250" s="14"/>
      <c r="D250" s="14"/>
      <c r="E250" s="14"/>
      <c r="F250" s="14"/>
      <c r="G250" s="14"/>
      <c r="H250" s="14"/>
    </row>
    <row r="251" spans="1:8">
      <c r="A251" s="14"/>
      <c r="B251" s="14"/>
      <c r="C251" s="14"/>
      <c r="D251" s="14"/>
      <c r="E251" s="14"/>
      <c r="F251" s="14"/>
      <c r="G251" s="14"/>
      <c r="H251" s="14"/>
    </row>
    <row r="252" spans="1:8">
      <c r="A252" s="14"/>
      <c r="B252" s="14"/>
      <c r="C252" s="14"/>
      <c r="D252" s="14"/>
      <c r="E252" s="14"/>
      <c r="F252" s="14"/>
      <c r="G252" s="14"/>
      <c r="H252" s="14"/>
    </row>
    <row r="253" spans="1:8">
      <c r="A253" s="14"/>
      <c r="B253" s="14"/>
      <c r="C253" s="14"/>
      <c r="D253" s="14"/>
      <c r="E253" s="14"/>
      <c r="F253" s="14"/>
      <c r="G253" s="14"/>
      <c r="H253" s="14"/>
    </row>
    <row r="254" spans="1:8">
      <c r="A254" s="14"/>
      <c r="B254" s="14"/>
      <c r="C254" s="14"/>
      <c r="D254" s="14"/>
      <c r="E254" s="14"/>
      <c r="F254" s="14"/>
      <c r="G254" s="14"/>
      <c r="H254" s="14"/>
    </row>
    <row r="255" spans="1:8">
      <c r="A255" s="14"/>
      <c r="B255" s="14"/>
      <c r="C255" s="14"/>
      <c r="D255" s="14"/>
      <c r="E255" s="14"/>
      <c r="F255" s="14"/>
      <c r="G255" s="14"/>
      <c r="H255" s="14"/>
    </row>
    <row r="256" spans="1:8">
      <c r="A256" s="14"/>
      <c r="B256" s="14"/>
      <c r="C256" s="14"/>
      <c r="D256" s="14"/>
      <c r="E256" s="14"/>
      <c r="F256" s="14"/>
      <c r="G256" s="14"/>
      <c r="H256" s="14"/>
    </row>
    <row r="257" spans="1:8">
      <c r="A257" s="14"/>
      <c r="B257" s="14"/>
      <c r="C257" s="14"/>
      <c r="D257" s="14"/>
      <c r="E257" s="14"/>
      <c r="F257" s="14"/>
      <c r="G257" s="14"/>
      <c r="H257" s="14"/>
    </row>
    <row r="258" spans="1:8">
      <c r="A258" s="14"/>
      <c r="B258" s="14"/>
      <c r="C258" s="14"/>
      <c r="D258" s="14"/>
      <c r="E258" s="14"/>
      <c r="F258" s="14"/>
      <c r="G258" s="14"/>
      <c r="H258" s="14"/>
    </row>
    <row r="259" spans="1:8">
      <c r="A259" s="14"/>
      <c r="B259" s="14"/>
      <c r="C259" s="14"/>
      <c r="D259" s="14"/>
      <c r="E259" s="14"/>
      <c r="F259" s="14"/>
      <c r="G259" s="14"/>
      <c r="H259" s="14"/>
    </row>
    <row r="260" spans="1:8">
      <c r="A260" s="14"/>
      <c r="B260" s="14"/>
      <c r="C260" s="14"/>
      <c r="D260" s="14"/>
      <c r="E260" s="14"/>
      <c r="F260" s="14"/>
      <c r="G260" s="14"/>
      <c r="H260" s="14"/>
    </row>
    <row r="261" spans="1:8">
      <c r="A261" s="14"/>
      <c r="B261" s="14"/>
      <c r="C261" s="14"/>
      <c r="D261" s="14"/>
      <c r="E261" s="14"/>
      <c r="F261" s="14"/>
      <c r="G261" s="14"/>
      <c r="H261" s="14"/>
    </row>
    <row r="262" spans="1:8">
      <c r="A262" s="14"/>
      <c r="B262" s="14"/>
      <c r="C262" s="14"/>
      <c r="D262" s="14"/>
      <c r="E262" s="14"/>
      <c r="F262" s="14"/>
      <c r="G262" s="14"/>
      <c r="H262" s="14"/>
    </row>
    <row r="263" spans="1:8">
      <c r="A263" s="14"/>
      <c r="B263" s="14"/>
      <c r="C263" s="14"/>
      <c r="D263" s="14"/>
      <c r="E263" s="14"/>
      <c r="F263" s="14"/>
      <c r="G263" s="14"/>
      <c r="H263" s="14"/>
    </row>
    <row r="264" spans="1:8">
      <c r="A264" s="14"/>
      <c r="B264" s="14"/>
      <c r="C264" s="14"/>
      <c r="D264" s="14"/>
      <c r="E264" s="14"/>
      <c r="F264" s="14"/>
      <c r="G264" s="14"/>
      <c r="H264" s="14"/>
    </row>
    <row r="265" spans="1:8">
      <c r="A265" s="14"/>
      <c r="B265" s="14"/>
      <c r="C265" s="14"/>
      <c r="D265" s="14"/>
      <c r="E265" s="14"/>
      <c r="F265" s="14"/>
      <c r="G265" s="14"/>
      <c r="H265" s="14"/>
    </row>
    <row r="266" spans="1:8">
      <c r="A266" s="14"/>
      <c r="B266" s="14"/>
      <c r="C266" s="14"/>
      <c r="D266" s="14"/>
      <c r="E266" s="14"/>
      <c r="F266" s="14"/>
      <c r="G266" s="14"/>
      <c r="H266" s="14"/>
    </row>
    <row r="267" spans="1:8">
      <c r="A267" s="14"/>
      <c r="B267" s="14"/>
      <c r="C267" s="14"/>
      <c r="D267" s="14"/>
      <c r="E267" s="14"/>
      <c r="F267" s="14"/>
      <c r="G267" s="14"/>
      <c r="H267" s="14"/>
    </row>
    <row r="268" spans="1:8">
      <c r="A268" s="14"/>
      <c r="B268" s="14"/>
      <c r="C268" s="14"/>
      <c r="D268" s="14"/>
      <c r="E268" s="14"/>
      <c r="F268" s="14"/>
      <c r="G268" s="14"/>
      <c r="H268" s="14"/>
    </row>
    <row r="269" spans="1:8">
      <c r="A269" s="14"/>
      <c r="B269" s="14"/>
      <c r="C269" s="14"/>
      <c r="D269" s="14"/>
      <c r="E269" s="14"/>
      <c r="F269" s="14"/>
      <c r="G269" s="14"/>
      <c r="H269" s="14"/>
    </row>
    <row r="270" spans="1:8">
      <c r="A270" s="14"/>
      <c r="B270" s="14"/>
      <c r="C270" s="14"/>
      <c r="D270" s="14"/>
      <c r="E270" s="14"/>
      <c r="F270" s="14"/>
      <c r="G270" s="14"/>
      <c r="H270" s="14"/>
    </row>
    <row r="271" spans="1:8">
      <c r="A271" s="14"/>
      <c r="B271" s="14"/>
      <c r="C271" s="14"/>
      <c r="D271" s="14"/>
      <c r="E271" s="14"/>
      <c r="F271" s="14"/>
      <c r="G271" s="14"/>
      <c r="H271" s="14"/>
    </row>
    <row r="272" spans="1:8">
      <c r="A272" s="14"/>
      <c r="B272" s="14"/>
      <c r="C272" s="14"/>
      <c r="D272" s="14"/>
      <c r="E272" s="14"/>
      <c r="F272" s="14"/>
      <c r="G272" s="14"/>
      <c r="H272" s="14"/>
    </row>
    <row r="273" spans="1:8">
      <c r="A273" s="14"/>
      <c r="B273" s="14"/>
      <c r="C273" s="14"/>
      <c r="D273" s="14"/>
      <c r="E273" s="14"/>
      <c r="F273" s="14"/>
      <c r="G273" s="14"/>
      <c r="H273" s="14"/>
    </row>
    <row r="274" spans="1:8">
      <c r="A274" s="14"/>
      <c r="B274" s="14"/>
      <c r="C274" s="14"/>
      <c r="D274" s="14"/>
      <c r="E274" s="14"/>
      <c r="F274" s="14"/>
      <c r="G274" s="14"/>
      <c r="H274" s="14"/>
    </row>
    <row r="275" spans="1:8">
      <c r="A275" s="14"/>
      <c r="B275" s="14"/>
      <c r="C275" s="14"/>
      <c r="D275" s="14"/>
      <c r="E275" s="14"/>
      <c r="F275" s="14"/>
      <c r="G275" s="14"/>
      <c r="H275" s="14"/>
    </row>
    <row r="276" spans="1:8">
      <c r="A276" s="14"/>
      <c r="B276" s="14"/>
      <c r="C276" s="14"/>
      <c r="D276" s="14"/>
      <c r="E276" s="14"/>
      <c r="F276" s="14"/>
      <c r="G276" s="14"/>
      <c r="H276" s="14"/>
    </row>
    <row r="277" spans="1:8">
      <c r="A277" s="14"/>
      <c r="B277" s="14"/>
      <c r="C277" s="14"/>
      <c r="D277" s="14"/>
      <c r="E277" s="14"/>
      <c r="F277" s="14"/>
      <c r="G277" s="14"/>
      <c r="H277" s="14"/>
    </row>
    <row r="278" spans="1:8">
      <c r="A278" s="14"/>
      <c r="B278" s="14"/>
      <c r="C278" s="14"/>
      <c r="D278" s="14"/>
      <c r="E278" s="14"/>
      <c r="F278" s="14"/>
      <c r="G278" s="14"/>
      <c r="H278" s="14"/>
    </row>
    <row r="279" spans="1:8">
      <c r="A279" s="14"/>
      <c r="B279" s="14"/>
      <c r="C279" s="14"/>
      <c r="D279" s="14"/>
      <c r="E279" s="14"/>
      <c r="F279" s="14"/>
      <c r="G279" s="14"/>
      <c r="H279" s="14"/>
    </row>
    <row r="280" spans="1:8">
      <c r="A280" s="14"/>
      <c r="B280" s="14"/>
      <c r="C280" s="14"/>
      <c r="D280" s="14"/>
      <c r="E280" s="14"/>
      <c r="F280" s="14"/>
      <c r="G280" s="14"/>
      <c r="H280" s="14"/>
    </row>
    <row r="281" spans="1:8">
      <c r="A281" s="14"/>
      <c r="B281" s="14"/>
      <c r="C281" s="14"/>
      <c r="D281" s="14"/>
      <c r="E281" s="14"/>
      <c r="F281" s="14"/>
      <c r="G281" s="14"/>
      <c r="H281" s="14"/>
    </row>
    <row r="282" spans="1:8">
      <c r="A282" s="14"/>
      <c r="B282" s="14"/>
      <c r="C282" s="14"/>
      <c r="D282" s="14"/>
      <c r="E282" s="14"/>
      <c r="F282" s="14"/>
      <c r="G282" s="14"/>
      <c r="H282" s="14"/>
    </row>
    <row r="283" spans="1:8">
      <c r="A283" s="14"/>
      <c r="B283" s="14"/>
      <c r="C283" s="14"/>
      <c r="D283" s="14"/>
      <c r="E283" s="14"/>
      <c r="F283" s="14"/>
      <c r="G283" s="14"/>
      <c r="H283" s="14"/>
    </row>
    <row r="284" spans="1:8">
      <c r="A284" s="14"/>
      <c r="B284" s="14"/>
      <c r="C284" s="14"/>
      <c r="D284" s="14"/>
      <c r="E284" s="14"/>
      <c r="F284" s="14"/>
      <c r="G284" s="14"/>
      <c r="H284" s="14"/>
    </row>
    <row r="285" spans="1:8">
      <c r="A285" s="14"/>
      <c r="B285" s="14"/>
      <c r="C285" s="14"/>
      <c r="D285" s="14"/>
      <c r="E285" s="14"/>
      <c r="F285" s="14"/>
      <c r="G285" s="14"/>
      <c r="H285" s="14"/>
    </row>
    <row r="286" spans="1:8">
      <c r="A286" s="14"/>
      <c r="B286" s="14"/>
      <c r="C286" s="14"/>
      <c r="D286" s="14"/>
      <c r="E286" s="14"/>
      <c r="F286" s="14"/>
      <c r="G286" s="14"/>
      <c r="H286" s="14"/>
    </row>
    <row r="287" spans="1:8">
      <c r="A287" s="14"/>
      <c r="B287" s="14"/>
      <c r="C287" s="14"/>
      <c r="D287" s="14"/>
      <c r="E287" s="14"/>
      <c r="F287" s="14"/>
      <c r="G287" s="14"/>
      <c r="H287" s="14"/>
    </row>
    <row r="288" spans="1:8">
      <c r="A288" s="14"/>
      <c r="B288" s="14"/>
      <c r="C288" s="14"/>
      <c r="D288" s="14"/>
      <c r="E288" s="14"/>
      <c r="F288" s="14"/>
      <c r="G288" s="14"/>
      <c r="H288" s="14"/>
    </row>
    <row r="289" spans="1:8">
      <c r="A289" s="14"/>
      <c r="B289" s="14"/>
      <c r="C289" s="14"/>
      <c r="D289" s="14"/>
      <c r="E289" s="14"/>
      <c r="F289" s="14"/>
      <c r="G289" s="14"/>
      <c r="H289" s="14"/>
    </row>
    <row r="290" spans="1:8">
      <c r="A290" s="14"/>
      <c r="B290" s="14"/>
      <c r="C290" s="14"/>
      <c r="D290" s="14"/>
      <c r="E290" s="14"/>
      <c r="F290" s="14"/>
      <c r="G290" s="14"/>
      <c r="H290" s="14"/>
    </row>
    <row r="291" spans="1:8">
      <c r="A291" s="14"/>
      <c r="B291" s="14"/>
      <c r="C291" s="14"/>
      <c r="D291" s="14"/>
      <c r="E291" s="14"/>
      <c r="F291" s="14"/>
      <c r="G291" s="14"/>
      <c r="H291" s="14"/>
    </row>
    <row r="292" spans="1:8">
      <c r="A292" s="14"/>
      <c r="B292" s="14"/>
      <c r="C292" s="14"/>
      <c r="D292" s="14"/>
      <c r="E292" s="14"/>
      <c r="F292" s="14"/>
      <c r="G292" s="14"/>
      <c r="H292" s="14"/>
    </row>
    <row r="293" spans="1:8">
      <c r="A293" s="14"/>
      <c r="B293" s="14"/>
      <c r="C293" s="14"/>
      <c r="D293" s="14"/>
      <c r="E293" s="14"/>
      <c r="F293" s="14"/>
      <c r="G293" s="14"/>
      <c r="H293" s="14"/>
    </row>
    <row r="294" spans="1:8">
      <c r="A294" s="14"/>
      <c r="B294" s="14"/>
      <c r="C294" s="14"/>
      <c r="D294" s="14"/>
      <c r="E294" s="14"/>
      <c r="F294" s="14"/>
      <c r="G294" s="14"/>
      <c r="H294" s="14"/>
    </row>
    <row r="295" spans="1:8">
      <c r="A295" s="14"/>
      <c r="B295" s="14"/>
      <c r="C295" s="14"/>
      <c r="D295" s="14"/>
      <c r="E295" s="14"/>
      <c r="F295" s="14"/>
      <c r="G295" s="14"/>
      <c r="H295" s="14"/>
    </row>
    <row r="296" spans="1:8">
      <c r="A296" s="14"/>
      <c r="B296" s="14"/>
      <c r="C296" s="14"/>
      <c r="D296" s="14"/>
      <c r="E296" s="14"/>
      <c r="F296" s="14"/>
      <c r="G296" s="14"/>
      <c r="H296" s="14"/>
    </row>
    <row r="297" spans="1:8">
      <c r="A297" s="14"/>
      <c r="B297" s="14"/>
      <c r="C297" s="14"/>
      <c r="D297" s="14"/>
      <c r="E297" s="14"/>
      <c r="F297" s="14"/>
      <c r="G297" s="14"/>
      <c r="H297" s="14"/>
    </row>
    <row r="298" spans="1:8">
      <c r="A298" s="14"/>
      <c r="B298" s="14"/>
      <c r="C298" s="14"/>
      <c r="D298" s="14"/>
      <c r="E298" s="14"/>
      <c r="F298" s="14"/>
      <c r="G298" s="14"/>
      <c r="H298" s="14"/>
    </row>
    <row r="299" spans="1:8">
      <c r="A299" s="14"/>
      <c r="B299" s="14"/>
      <c r="C299" s="14"/>
      <c r="D299" s="14"/>
      <c r="E299" s="14"/>
      <c r="F299" s="14"/>
      <c r="G299" s="14"/>
      <c r="H299" s="14"/>
    </row>
    <row r="300" spans="1:8">
      <c r="A300" s="14"/>
      <c r="B300" s="14"/>
      <c r="C300" s="14"/>
      <c r="D300" s="14"/>
      <c r="E300" s="14"/>
      <c r="F300" s="14"/>
      <c r="G300" s="14"/>
      <c r="H300" s="14"/>
    </row>
    <row r="301" spans="1:8">
      <c r="A301" s="14"/>
      <c r="B301" s="14"/>
      <c r="C301" s="14"/>
      <c r="D301" s="14"/>
      <c r="E301" s="14"/>
      <c r="F301" s="14"/>
      <c r="G301" s="14"/>
      <c r="H301" s="14"/>
    </row>
    <row r="302" spans="1:8">
      <c r="A302" s="14"/>
      <c r="B302" s="14"/>
      <c r="C302" s="14"/>
      <c r="D302" s="14"/>
      <c r="E302" s="14"/>
      <c r="F302" s="14"/>
      <c r="G302" s="14"/>
      <c r="H302" s="14"/>
    </row>
    <row r="303" spans="1:8">
      <c r="A303" s="14"/>
      <c r="B303" s="14"/>
      <c r="C303" s="14"/>
      <c r="D303" s="14"/>
      <c r="E303" s="14"/>
      <c r="F303" s="14"/>
      <c r="G303" s="14"/>
      <c r="H303" s="14"/>
    </row>
    <row r="304" spans="1:8">
      <c r="A304" s="14"/>
      <c r="B304" s="14"/>
      <c r="C304" s="14"/>
      <c r="D304" s="14"/>
      <c r="E304" s="14"/>
      <c r="F304" s="14"/>
      <c r="G304" s="14"/>
      <c r="H304" s="14"/>
    </row>
    <row r="305" spans="1:8">
      <c r="A305" s="14"/>
      <c r="B305" s="14"/>
      <c r="C305" s="14"/>
      <c r="D305" s="14"/>
      <c r="E305" s="14"/>
      <c r="F305" s="14"/>
      <c r="G305" s="14"/>
      <c r="H305" s="14"/>
    </row>
    <row r="306" spans="1:8">
      <c r="A306" s="14"/>
      <c r="B306" s="14"/>
      <c r="C306" s="14"/>
      <c r="D306" s="14"/>
      <c r="E306" s="14"/>
      <c r="F306" s="14"/>
      <c r="G306" s="14"/>
      <c r="H306" s="14"/>
    </row>
    <row r="307" spans="1:8">
      <c r="A307" s="14"/>
      <c r="B307" s="14"/>
      <c r="C307" s="14"/>
      <c r="D307" s="14"/>
      <c r="E307" s="14"/>
      <c r="F307" s="14"/>
      <c r="G307" s="14"/>
      <c r="H307" s="14"/>
    </row>
    <row r="308" spans="1:8">
      <c r="A308" s="14"/>
      <c r="B308" s="14"/>
      <c r="C308" s="14"/>
      <c r="D308" s="14"/>
      <c r="E308" s="14"/>
      <c r="F308" s="14"/>
      <c r="G308" s="14"/>
      <c r="H308" s="14"/>
    </row>
    <row r="309" spans="1:8">
      <c r="A309" s="14"/>
      <c r="B309" s="14"/>
      <c r="C309" s="14"/>
      <c r="D309" s="14"/>
      <c r="E309" s="14"/>
      <c r="F309" s="14"/>
      <c r="G309" s="14"/>
      <c r="H309" s="14"/>
    </row>
    <row r="310" spans="1:8">
      <c r="A310" s="14"/>
      <c r="B310" s="14"/>
      <c r="C310" s="14"/>
      <c r="D310" s="14"/>
      <c r="E310" s="14"/>
      <c r="F310" s="14"/>
      <c r="G310" s="14"/>
      <c r="H310" s="14"/>
    </row>
    <row r="311" spans="1:8">
      <c r="A311" s="14"/>
      <c r="B311" s="14"/>
      <c r="C311" s="14"/>
      <c r="D311" s="14"/>
      <c r="E311" s="14"/>
      <c r="F311" s="14"/>
      <c r="G311" s="14"/>
      <c r="H311" s="14"/>
    </row>
    <row r="312" spans="1:8">
      <c r="A312" s="14"/>
      <c r="B312" s="14"/>
      <c r="C312" s="14"/>
      <c r="D312" s="14"/>
      <c r="E312" s="14"/>
      <c r="F312" s="14"/>
      <c r="G312" s="14"/>
      <c r="H312" s="14"/>
    </row>
    <row r="313" spans="1:8">
      <c r="A313" s="14"/>
      <c r="B313" s="14"/>
      <c r="C313" s="14"/>
      <c r="D313" s="14"/>
      <c r="E313" s="14"/>
      <c r="F313" s="14"/>
      <c r="G313" s="14"/>
      <c r="H313" s="14"/>
    </row>
    <row r="314" spans="1:8">
      <c r="A314" s="14"/>
      <c r="B314" s="14"/>
      <c r="C314" s="14"/>
      <c r="D314" s="14"/>
      <c r="E314" s="14"/>
      <c r="F314" s="14"/>
      <c r="G314" s="14"/>
      <c r="H314" s="14"/>
    </row>
    <row r="315" spans="1:8">
      <c r="A315" s="14"/>
      <c r="B315" s="14"/>
      <c r="C315" s="14"/>
      <c r="D315" s="14"/>
      <c r="E315" s="14"/>
      <c r="F315" s="14"/>
      <c r="G315" s="14"/>
      <c r="H315" s="14"/>
    </row>
    <row r="316" spans="1:8">
      <c r="A316" s="14"/>
      <c r="B316" s="14"/>
      <c r="C316" s="14"/>
      <c r="D316" s="14"/>
      <c r="E316" s="14"/>
      <c r="F316" s="14"/>
      <c r="G316" s="14"/>
      <c r="H316" s="14"/>
    </row>
    <row r="317" spans="1:8">
      <c r="A317" s="14"/>
      <c r="B317" s="14"/>
      <c r="C317" s="14"/>
      <c r="D317" s="14"/>
      <c r="E317" s="14"/>
      <c r="F317" s="14"/>
      <c r="G317" s="14"/>
      <c r="H317" s="14"/>
    </row>
    <row r="318" spans="1:8">
      <c r="A318" s="14"/>
      <c r="B318" s="14"/>
      <c r="C318" s="14"/>
      <c r="D318" s="14"/>
      <c r="E318" s="14"/>
      <c r="F318" s="14"/>
      <c r="G318" s="14"/>
      <c r="H318" s="14"/>
    </row>
    <row r="319" spans="1:8">
      <c r="A319" s="14"/>
      <c r="B319" s="14"/>
      <c r="C319" s="14"/>
      <c r="D319" s="14"/>
      <c r="E319" s="14"/>
      <c r="F319" s="14"/>
      <c r="G319" s="14"/>
      <c r="H319" s="14"/>
    </row>
    <row r="320" spans="1:8">
      <c r="A320" s="14"/>
      <c r="B320" s="14"/>
      <c r="C320" s="14"/>
      <c r="D320" s="14"/>
      <c r="E320" s="14"/>
      <c r="F320" s="14"/>
      <c r="G320" s="14"/>
      <c r="H320" s="14"/>
    </row>
    <row r="321" spans="1:8">
      <c r="A321" s="14"/>
      <c r="B321" s="14"/>
      <c r="C321" s="14"/>
      <c r="D321" s="14"/>
      <c r="E321" s="14"/>
      <c r="F321" s="14"/>
      <c r="G321" s="14"/>
      <c r="H321" s="14"/>
    </row>
    <row r="322" spans="1:8">
      <c r="A322" s="14"/>
      <c r="B322" s="14"/>
      <c r="C322" s="14"/>
      <c r="D322" s="14"/>
      <c r="E322" s="14"/>
      <c r="F322" s="14"/>
      <c r="G322" s="14"/>
      <c r="H322" s="14"/>
    </row>
    <row r="323" spans="1:8">
      <c r="A323" s="14"/>
      <c r="B323" s="14"/>
      <c r="C323" s="14"/>
      <c r="D323" s="14"/>
      <c r="E323" s="14"/>
      <c r="F323" s="14"/>
      <c r="G323" s="14"/>
      <c r="H323" s="14"/>
    </row>
    <row r="324" spans="1:8">
      <c r="A324" s="14"/>
      <c r="B324" s="14"/>
      <c r="C324" s="14"/>
      <c r="D324" s="14"/>
      <c r="E324" s="14"/>
      <c r="F324" s="14"/>
      <c r="G324" s="14"/>
      <c r="H324" s="14"/>
    </row>
    <row r="325" spans="1:8">
      <c r="A325" s="14"/>
      <c r="B325" s="14"/>
      <c r="C325" s="14"/>
      <c r="D325" s="14"/>
      <c r="E325" s="14"/>
      <c r="F325" s="14"/>
      <c r="G325" s="14"/>
      <c r="H325" s="14"/>
    </row>
    <row r="326" spans="1:8">
      <c r="A326" s="14"/>
      <c r="B326" s="14"/>
      <c r="C326" s="14"/>
      <c r="D326" s="14"/>
      <c r="E326" s="14"/>
      <c r="F326" s="14"/>
      <c r="G326" s="14"/>
      <c r="H326" s="14"/>
    </row>
    <row r="327" spans="1:8">
      <c r="A327" s="14"/>
      <c r="B327" s="14"/>
      <c r="C327" s="14"/>
      <c r="D327" s="14"/>
      <c r="E327" s="14"/>
      <c r="F327" s="14"/>
      <c r="G327" s="14"/>
      <c r="H327" s="14"/>
    </row>
    <row r="328" spans="1:8">
      <c r="A328" s="14"/>
      <c r="B328" s="14"/>
      <c r="C328" s="14"/>
      <c r="D328" s="14"/>
      <c r="E328" s="14"/>
      <c r="F328" s="14"/>
      <c r="G328" s="14"/>
      <c r="H328" s="14"/>
    </row>
    <row r="329" spans="1:8">
      <c r="A329" s="14"/>
      <c r="B329" s="14"/>
      <c r="C329" s="14"/>
      <c r="D329" s="14"/>
      <c r="E329" s="14"/>
      <c r="F329" s="14"/>
      <c r="G329" s="14"/>
      <c r="H329" s="14"/>
    </row>
    <row r="330" spans="1:8">
      <c r="A330" s="14"/>
      <c r="B330" s="14"/>
      <c r="C330" s="14"/>
      <c r="D330" s="14"/>
      <c r="E330" s="14"/>
      <c r="F330" s="14"/>
      <c r="G330" s="14"/>
      <c r="H330" s="14"/>
    </row>
    <row r="331" spans="1:8">
      <c r="A331" s="14"/>
      <c r="B331" s="14"/>
      <c r="C331" s="14"/>
      <c r="D331" s="14"/>
      <c r="E331" s="14"/>
      <c r="F331" s="14"/>
      <c r="G331" s="14"/>
      <c r="H331" s="14"/>
    </row>
    <row r="332" spans="1:8">
      <c r="A332" s="14"/>
      <c r="B332" s="14"/>
      <c r="C332" s="14"/>
      <c r="D332" s="14"/>
      <c r="E332" s="14"/>
      <c r="F332" s="14"/>
      <c r="G332" s="14"/>
      <c r="H332" s="14"/>
    </row>
    <row r="333" spans="1:8">
      <c r="A333" s="14"/>
      <c r="B333" s="14"/>
      <c r="C333" s="14"/>
      <c r="D333" s="14"/>
      <c r="E333" s="14"/>
      <c r="F333" s="14"/>
      <c r="G333" s="14"/>
      <c r="H333" s="14"/>
    </row>
    <row r="334" spans="1:8">
      <c r="A334" s="14"/>
      <c r="B334" s="14"/>
      <c r="C334" s="14"/>
      <c r="D334" s="14"/>
      <c r="E334" s="14"/>
      <c r="F334" s="14"/>
      <c r="G334" s="14"/>
      <c r="H334" s="14"/>
    </row>
    <row r="335" spans="1:8">
      <c r="A335" s="14"/>
      <c r="B335" s="14"/>
      <c r="C335" s="14"/>
      <c r="D335" s="14"/>
      <c r="E335" s="14"/>
      <c r="F335" s="14"/>
      <c r="G335" s="14"/>
      <c r="H335" s="14"/>
    </row>
    <row r="336" spans="1:8">
      <c r="A336" s="14"/>
      <c r="B336" s="14"/>
      <c r="C336" s="14"/>
      <c r="D336" s="14"/>
      <c r="E336" s="14"/>
      <c r="F336" s="14"/>
      <c r="G336" s="14"/>
      <c r="H336" s="14"/>
    </row>
    <row r="337" spans="1:8">
      <c r="A337" s="14"/>
      <c r="B337" s="14"/>
      <c r="C337" s="14"/>
      <c r="D337" s="14"/>
      <c r="E337" s="14"/>
      <c r="F337" s="14"/>
      <c r="G337" s="14"/>
      <c r="H337" s="14"/>
    </row>
    <row r="338" spans="1:8">
      <c r="A338" s="14"/>
      <c r="B338" s="14"/>
      <c r="C338" s="14"/>
      <c r="D338" s="14"/>
      <c r="E338" s="14"/>
      <c r="F338" s="14"/>
      <c r="G338" s="14"/>
      <c r="H338" s="14"/>
    </row>
    <row r="339" spans="1:8">
      <c r="A339" s="14"/>
      <c r="B339" s="14"/>
      <c r="C339" s="14"/>
      <c r="D339" s="14"/>
      <c r="E339" s="14"/>
      <c r="F339" s="14"/>
      <c r="G339" s="14"/>
      <c r="H339" s="14"/>
    </row>
    <row r="340" spans="1:8">
      <c r="A340" s="14"/>
      <c r="B340" s="14"/>
      <c r="C340" s="14"/>
      <c r="D340" s="14"/>
      <c r="E340" s="14"/>
      <c r="F340" s="14"/>
      <c r="G340" s="14"/>
      <c r="H340" s="14"/>
    </row>
    <row r="341" spans="1:8">
      <c r="A341" s="14"/>
      <c r="B341" s="14"/>
      <c r="C341" s="14"/>
      <c r="D341" s="14"/>
      <c r="E341" s="14"/>
      <c r="F341" s="14"/>
      <c r="G341" s="14"/>
      <c r="H341" s="14"/>
    </row>
    <row r="342" spans="1:8">
      <c r="A342" s="14"/>
      <c r="B342" s="14"/>
      <c r="C342" s="14"/>
      <c r="D342" s="14"/>
      <c r="E342" s="14"/>
      <c r="F342" s="14"/>
      <c r="G342" s="14"/>
      <c r="H342" s="14"/>
    </row>
    <row r="343" spans="1:8">
      <c r="A343" s="14"/>
      <c r="B343" s="14"/>
      <c r="C343" s="14"/>
      <c r="D343" s="14"/>
      <c r="E343" s="14"/>
      <c r="F343" s="14"/>
      <c r="G343" s="14"/>
      <c r="H343" s="14"/>
    </row>
    <row r="344" spans="1:8">
      <c r="A344" s="14"/>
      <c r="B344" s="14"/>
      <c r="C344" s="14"/>
      <c r="D344" s="14"/>
      <c r="E344" s="14"/>
      <c r="F344" s="14"/>
      <c r="G344" s="14"/>
      <c r="H344" s="14"/>
    </row>
    <row r="345" spans="1:8">
      <c r="A345" s="14"/>
      <c r="B345" s="14"/>
      <c r="C345" s="14"/>
      <c r="D345" s="14"/>
      <c r="E345" s="14"/>
      <c r="F345" s="14"/>
      <c r="G345" s="14"/>
      <c r="H345" s="14"/>
    </row>
    <row r="346" spans="1:8">
      <c r="A346" s="14"/>
      <c r="B346" s="14"/>
      <c r="C346" s="14"/>
      <c r="D346" s="14"/>
      <c r="E346" s="14"/>
      <c r="F346" s="14"/>
      <c r="G346" s="14"/>
      <c r="H346" s="14"/>
    </row>
    <row r="347" spans="1:8">
      <c r="A347" s="14"/>
      <c r="B347" s="14"/>
      <c r="C347" s="14"/>
      <c r="D347" s="14"/>
      <c r="E347" s="14"/>
      <c r="F347" s="14"/>
      <c r="G347" s="14"/>
      <c r="H347" s="14"/>
    </row>
    <row r="348" spans="1:8">
      <c r="A348" s="14"/>
      <c r="B348" s="14"/>
      <c r="C348" s="14"/>
      <c r="D348" s="14"/>
      <c r="E348" s="14"/>
      <c r="F348" s="14"/>
      <c r="G348" s="14"/>
      <c r="H348" s="14"/>
    </row>
    <row r="349" spans="1:8">
      <c r="A349" s="14"/>
      <c r="B349" s="14"/>
      <c r="C349" s="14"/>
      <c r="D349" s="14"/>
      <c r="E349" s="14"/>
      <c r="F349" s="14"/>
      <c r="G349" s="14"/>
      <c r="H349" s="14"/>
    </row>
    <row r="350" spans="1:8">
      <c r="A350" s="14"/>
      <c r="B350" s="14"/>
      <c r="C350" s="14"/>
      <c r="D350" s="14"/>
      <c r="E350" s="14"/>
      <c r="F350" s="14"/>
      <c r="G350" s="14"/>
      <c r="H350" s="14"/>
    </row>
    <row r="351" spans="1:8">
      <c r="A351" s="14"/>
      <c r="B351" s="14"/>
      <c r="C351" s="14"/>
      <c r="D351" s="14"/>
      <c r="E351" s="14"/>
      <c r="F351" s="14"/>
      <c r="G351" s="14"/>
      <c r="H351" s="14"/>
    </row>
    <row r="352" spans="1:8">
      <c r="A352" s="14"/>
      <c r="B352" s="14"/>
      <c r="C352" s="14"/>
      <c r="D352" s="14"/>
      <c r="E352" s="14"/>
      <c r="F352" s="14"/>
      <c r="G352" s="14"/>
      <c r="H352" s="14"/>
    </row>
    <row r="353" spans="1:8">
      <c r="A353" s="14"/>
      <c r="B353" s="14"/>
      <c r="C353" s="14"/>
      <c r="D353" s="14"/>
      <c r="E353" s="14"/>
      <c r="F353" s="14"/>
      <c r="G353" s="14"/>
      <c r="H353" s="14"/>
    </row>
    <row r="354" spans="1:8">
      <c r="A354" s="14"/>
      <c r="B354" s="14"/>
      <c r="C354" s="14"/>
      <c r="D354" s="14"/>
      <c r="E354" s="14"/>
      <c r="F354" s="14"/>
      <c r="G354" s="14"/>
      <c r="H354" s="14"/>
    </row>
    <row r="355" spans="1:8">
      <c r="A355" s="14"/>
      <c r="B355" s="14"/>
      <c r="C355" s="14"/>
      <c r="D355" s="14"/>
      <c r="E355" s="14"/>
      <c r="F355" s="14"/>
      <c r="G355" s="14"/>
      <c r="H355" s="14"/>
    </row>
    <row r="356" spans="1:8">
      <c r="A356" s="14"/>
      <c r="B356" s="14"/>
      <c r="C356" s="14"/>
      <c r="D356" s="14"/>
      <c r="E356" s="14"/>
      <c r="F356" s="14"/>
      <c r="G356" s="14"/>
      <c r="H356" s="14"/>
    </row>
    <row r="357" spans="1:8">
      <c r="A357" s="14"/>
      <c r="B357" s="14"/>
      <c r="C357" s="14"/>
      <c r="D357" s="14"/>
      <c r="E357" s="14"/>
      <c r="F357" s="14"/>
      <c r="G357" s="14"/>
      <c r="H357" s="14"/>
    </row>
    <row r="358" spans="1:8">
      <c r="A358" s="14"/>
      <c r="B358" s="14"/>
      <c r="C358" s="14"/>
      <c r="D358" s="14"/>
      <c r="E358" s="14"/>
      <c r="F358" s="14"/>
      <c r="G358" s="14"/>
      <c r="H358" s="14"/>
    </row>
    <row r="359" spans="1:8">
      <c r="A359" s="14"/>
      <c r="B359" s="14"/>
      <c r="C359" s="14"/>
      <c r="D359" s="14"/>
      <c r="E359" s="14"/>
      <c r="F359" s="14"/>
      <c r="G359" s="14"/>
      <c r="H359" s="14"/>
    </row>
    <row r="360" spans="1:8">
      <c r="A360" s="14"/>
      <c r="B360" s="14"/>
      <c r="C360" s="14"/>
      <c r="D360" s="14"/>
      <c r="E360" s="14"/>
      <c r="F360" s="14"/>
      <c r="G360" s="14"/>
      <c r="H360" s="14"/>
    </row>
    <row r="361" spans="1:8">
      <c r="A361" s="14"/>
      <c r="B361" s="14"/>
      <c r="C361" s="14"/>
      <c r="D361" s="14"/>
      <c r="E361" s="14"/>
      <c r="F361" s="14"/>
      <c r="G361" s="14"/>
      <c r="H361" s="14"/>
    </row>
    <row r="362" spans="1:8">
      <c r="A362" s="14"/>
      <c r="B362" s="14"/>
      <c r="C362" s="14"/>
      <c r="D362" s="14"/>
      <c r="E362" s="14"/>
      <c r="F362" s="14"/>
      <c r="G362" s="14"/>
      <c r="H362" s="14"/>
    </row>
    <row r="363" spans="1:8">
      <c r="A363" s="14"/>
      <c r="B363" s="14"/>
      <c r="C363" s="14"/>
      <c r="D363" s="14"/>
      <c r="E363" s="14"/>
      <c r="F363" s="14"/>
      <c r="G363" s="14"/>
      <c r="H363" s="14"/>
    </row>
    <row r="364" spans="1:8">
      <c r="A364" s="14"/>
      <c r="B364" s="14"/>
      <c r="C364" s="14"/>
      <c r="D364" s="14"/>
      <c r="E364" s="14"/>
      <c r="F364" s="14"/>
      <c r="G364" s="14"/>
      <c r="H364" s="14"/>
    </row>
    <row r="365" spans="1:8">
      <c r="A365" s="14"/>
      <c r="B365" s="14"/>
      <c r="C365" s="14"/>
      <c r="D365" s="14"/>
      <c r="E365" s="14"/>
      <c r="F365" s="14"/>
      <c r="G365" s="14"/>
      <c r="H365" s="14"/>
    </row>
    <row r="366" spans="1:8">
      <c r="A366" s="14"/>
      <c r="B366" s="14"/>
      <c r="C366" s="14"/>
      <c r="D366" s="14"/>
      <c r="E366" s="14"/>
      <c r="F366" s="14"/>
      <c r="G366" s="14"/>
      <c r="H366" s="14"/>
    </row>
    <row r="367" spans="1:8">
      <c r="A367" s="14"/>
      <c r="B367" s="14"/>
      <c r="C367" s="14"/>
      <c r="D367" s="14"/>
      <c r="E367" s="14"/>
      <c r="F367" s="14"/>
      <c r="G367" s="14"/>
      <c r="H367" s="14"/>
    </row>
    <row r="368" spans="1:8">
      <c r="A368" s="14"/>
      <c r="B368" s="14"/>
      <c r="C368" s="14"/>
      <c r="D368" s="14"/>
      <c r="E368" s="14"/>
      <c r="F368" s="14"/>
      <c r="G368" s="14"/>
      <c r="H368" s="14"/>
    </row>
    <row r="369" spans="1:8">
      <c r="A369" s="14"/>
      <c r="B369" s="14"/>
      <c r="C369" s="14"/>
      <c r="D369" s="14"/>
      <c r="E369" s="14"/>
      <c r="F369" s="14"/>
      <c r="G369" s="14"/>
      <c r="H369" s="14"/>
    </row>
    <row r="370" spans="1:8">
      <c r="A370" s="14"/>
      <c r="B370" s="14"/>
      <c r="C370" s="14"/>
      <c r="D370" s="14"/>
      <c r="E370" s="14"/>
      <c r="F370" s="14"/>
      <c r="G370" s="14"/>
      <c r="H370" s="14"/>
    </row>
    <row r="371" spans="1:8">
      <c r="A371" s="14"/>
      <c r="B371" s="14"/>
      <c r="C371" s="14"/>
      <c r="D371" s="14"/>
      <c r="E371" s="14"/>
      <c r="F371" s="14"/>
      <c r="G371" s="14"/>
      <c r="H371" s="14"/>
    </row>
    <row r="372" spans="1:8">
      <c r="A372" s="14"/>
      <c r="B372" s="14"/>
      <c r="C372" s="14"/>
      <c r="D372" s="14"/>
      <c r="E372" s="14"/>
      <c r="F372" s="14"/>
      <c r="G372" s="14"/>
      <c r="H372" s="14"/>
    </row>
    <row r="373" spans="1:8">
      <c r="A373" s="14"/>
      <c r="B373" s="14"/>
      <c r="C373" s="14"/>
      <c r="D373" s="14"/>
      <c r="E373" s="14"/>
      <c r="F373" s="14"/>
      <c r="G373" s="14"/>
      <c r="H373" s="14"/>
    </row>
    <row r="374" spans="1:8">
      <c r="A374" s="14"/>
      <c r="B374" s="14"/>
      <c r="C374" s="14"/>
      <c r="D374" s="14"/>
      <c r="E374" s="14"/>
      <c r="F374" s="14"/>
      <c r="G374" s="14"/>
      <c r="H374" s="14"/>
    </row>
    <row r="375" spans="1:8">
      <c r="A375" s="14"/>
      <c r="B375" s="14"/>
      <c r="C375" s="14"/>
      <c r="D375" s="14"/>
      <c r="E375" s="14"/>
      <c r="F375" s="14"/>
      <c r="G375" s="14"/>
      <c r="H375" s="14"/>
    </row>
    <row r="376" spans="1:8">
      <c r="A376" s="14"/>
      <c r="B376" s="14"/>
      <c r="C376" s="14"/>
      <c r="D376" s="14"/>
      <c r="E376" s="14"/>
      <c r="F376" s="14"/>
      <c r="G376" s="14"/>
      <c r="H376" s="14"/>
    </row>
    <row r="377" spans="1:8">
      <c r="A377" s="14"/>
      <c r="B377" s="14"/>
      <c r="C377" s="14"/>
      <c r="D377" s="14"/>
      <c r="E377" s="14"/>
      <c r="F377" s="14"/>
      <c r="G377" s="14"/>
      <c r="H377" s="14"/>
    </row>
    <row r="378" spans="1:8">
      <c r="A378" s="14"/>
      <c r="B378" s="14"/>
      <c r="C378" s="14"/>
      <c r="D378" s="14"/>
      <c r="E378" s="14"/>
      <c r="F378" s="14"/>
      <c r="G378" s="14"/>
      <c r="H378" s="14"/>
    </row>
    <row r="379" spans="1:8">
      <c r="A379" s="14"/>
      <c r="B379" s="14"/>
      <c r="C379" s="14"/>
      <c r="D379" s="14"/>
      <c r="E379" s="14"/>
      <c r="F379" s="14"/>
      <c r="G379" s="14"/>
      <c r="H379" s="14"/>
    </row>
    <row r="380" spans="1:8">
      <c r="A380" s="14"/>
      <c r="B380" s="14"/>
      <c r="C380" s="14"/>
      <c r="D380" s="14"/>
      <c r="E380" s="14"/>
      <c r="F380" s="14"/>
      <c r="G380" s="14"/>
      <c r="H380" s="14"/>
    </row>
    <row r="381" spans="1:8">
      <c r="A381" s="14"/>
      <c r="B381" s="14"/>
      <c r="C381" s="14"/>
      <c r="D381" s="14"/>
      <c r="E381" s="14"/>
      <c r="F381" s="14"/>
      <c r="G381" s="14"/>
      <c r="H381" s="14"/>
    </row>
    <row r="382" spans="1:8">
      <c r="A382" s="14"/>
      <c r="B382" s="14"/>
      <c r="C382" s="14"/>
      <c r="D382" s="14"/>
      <c r="E382" s="14"/>
      <c r="F382" s="14"/>
      <c r="G382" s="14"/>
      <c r="H382" s="14"/>
    </row>
    <row r="383" spans="1:8">
      <c r="A383" s="14"/>
      <c r="B383" s="14"/>
      <c r="C383" s="14"/>
      <c r="D383" s="14"/>
      <c r="E383" s="14"/>
      <c r="F383" s="14"/>
      <c r="G383" s="14"/>
      <c r="H383" s="14"/>
    </row>
    <row r="384" spans="1:8">
      <c r="A384" s="14"/>
      <c r="B384" s="14"/>
      <c r="C384" s="14"/>
      <c r="D384" s="14"/>
      <c r="E384" s="14"/>
      <c r="F384" s="14"/>
      <c r="G384" s="14"/>
      <c r="H384" s="14"/>
    </row>
    <row r="385" spans="1:8">
      <c r="A385" s="14"/>
      <c r="B385" s="14"/>
      <c r="C385" s="14"/>
      <c r="D385" s="14"/>
      <c r="E385" s="14"/>
      <c r="F385" s="14"/>
      <c r="G385" s="14"/>
      <c r="H385" s="14"/>
    </row>
    <row r="386" spans="1:8">
      <c r="A386" s="14"/>
      <c r="B386" s="14"/>
      <c r="C386" s="14"/>
      <c r="D386" s="14"/>
      <c r="E386" s="14"/>
      <c r="F386" s="14"/>
      <c r="G386" s="14"/>
      <c r="H386" s="14"/>
    </row>
    <row r="387" spans="1:8">
      <c r="A387" s="14"/>
      <c r="B387" s="14"/>
      <c r="C387" s="14"/>
      <c r="D387" s="14"/>
      <c r="E387" s="14"/>
      <c r="F387" s="14"/>
      <c r="G387" s="14"/>
      <c r="H387" s="14"/>
    </row>
    <row r="388" spans="1:8">
      <c r="A388" s="14"/>
      <c r="B388" s="14"/>
      <c r="C388" s="14"/>
      <c r="D388" s="14"/>
      <c r="E388" s="14"/>
      <c r="F388" s="14"/>
      <c r="G388" s="14"/>
      <c r="H388" s="14"/>
    </row>
    <row r="389" spans="1:8">
      <c r="A389" s="14"/>
      <c r="B389" s="14"/>
      <c r="C389" s="14"/>
      <c r="D389" s="14"/>
      <c r="E389" s="14"/>
      <c r="F389" s="14"/>
      <c r="G389" s="14"/>
      <c r="H389" s="14"/>
    </row>
    <row r="390" spans="1:8">
      <c r="A390" s="14"/>
      <c r="B390" s="14"/>
      <c r="C390" s="14"/>
      <c r="D390" s="14"/>
      <c r="E390" s="14"/>
      <c r="F390" s="14"/>
      <c r="G390" s="14"/>
      <c r="H390" s="14"/>
    </row>
    <row r="391" spans="1:8">
      <c r="A391" s="14"/>
      <c r="B391" s="14"/>
      <c r="C391" s="14"/>
      <c r="D391" s="14"/>
      <c r="E391" s="14"/>
      <c r="F391" s="14"/>
      <c r="G391" s="14"/>
      <c r="H391" s="14"/>
    </row>
    <row r="392" spans="1:8">
      <c r="A392" s="14"/>
      <c r="B392" s="14"/>
      <c r="C392" s="14"/>
      <c r="D392" s="14"/>
      <c r="E392" s="14"/>
      <c r="F392" s="14"/>
      <c r="G392" s="14"/>
      <c r="H392" s="14"/>
    </row>
    <row r="393" spans="1:8">
      <c r="A393" s="14"/>
      <c r="B393" s="14"/>
      <c r="C393" s="14"/>
      <c r="D393" s="14"/>
      <c r="E393" s="14"/>
      <c r="F393" s="14"/>
      <c r="G393" s="14"/>
      <c r="H393" s="14"/>
    </row>
    <row r="394" spans="1:8">
      <c r="A394" s="14"/>
      <c r="B394" s="14"/>
      <c r="C394" s="14"/>
      <c r="D394" s="14"/>
      <c r="E394" s="14"/>
      <c r="F394" s="14"/>
      <c r="G394" s="14"/>
      <c r="H394" s="14"/>
    </row>
    <row r="395" spans="1:8">
      <c r="A395" s="14"/>
      <c r="B395" s="14"/>
      <c r="C395" s="14"/>
      <c r="D395" s="14"/>
      <c r="E395" s="14"/>
      <c r="F395" s="14"/>
      <c r="G395" s="14"/>
      <c r="H395" s="14"/>
    </row>
    <row r="396" spans="1:8">
      <c r="A396" s="14"/>
      <c r="B396" s="14"/>
      <c r="C396" s="14"/>
      <c r="D396" s="14"/>
      <c r="E396" s="14"/>
      <c r="F396" s="14"/>
      <c r="G396" s="14"/>
      <c r="H396" s="14"/>
    </row>
    <row r="397" spans="1:8">
      <c r="A397" s="14"/>
      <c r="B397" s="14"/>
      <c r="C397" s="14"/>
      <c r="D397" s="14"/>
      <c r="E397" s="14"/>
      <c r="F397" s="14"/>
      <c r="G397" s="14"/>
      <c r="H397" s="14"/>
    </row>
    <row r="398" spans="1:8">
      <c r="A398" s="14"/>
      <c r="B398" s="14"/>
      <c r="C398" s="14"/>
      <c r="D398" s="14"/>
      <c r="E398" s="14"/>
      <c r="F398" s="14"/>
      <c r="G398" s="14"/>
      <c r="H398" s="14"/>
    </row>
    <row r="399" spans="1:8">
      <c r="A399" s="14"/>
      <c r="B399" s="14"/>
      <c r="C399" s="14"/>
      <c r="D399" s="14"/>
      <c r="E399" s="14"/>
      <c r="F399" s="14"/>
      <c r="G399" s="14"/>
      <c r="H399" s="14"/>
    </row>
    <row r="400" spans="1:8">
      <c r="A400" s="14"/>
      <c r="B400" s="14"/>
      <c r="C400" s="14"/>
      <c r="D400" s="14"/>
      <c r="E400" s="14"/>
      <c r="F400" s="14"/>
      <c r="G400" s="14"/>
      <c r="H400" s="14"/>
    </row>
    <row r="401" spans="1:8">
      <c r="A401" s="14"/>
      <c r="B401" s="14"/>
      <c r="C401" s="14"/>
      <c r="D401" s="14"/>
      <c r="E401" s="14"/>
      <c r="F401" s="14"/>
      <c r="G401" s="14"/>
      <c r="H401" s="14"/>
    </row>
    <row r="402" spans="1:8">
      <c r="A402" s="14"/>
      <c r="B402" s="14"/>
      <c r="C402" s="14"/>
      <c r="D402" s="14"/>
      <c r="E402" s="14"/>
      <c r="F402" s="14"/>
      <c r="G402" s="14"/>
      <c r="H402" s="14"/>
    </row>
    <row r="403" spans="1:8">
      <c r="A403" s="14"/>
      <c r="B403" s="14"/>
      <c r="C403" s="14"/>
      <c r="D403" s="14"/>
      <c r="E403" s="14"/>
      <c r="F403" s="14"/>
      <c r="G403" s="14"/>
      <c r="H403" s="14"/>
    </row>
    <row r="404" spans="1:8">
      <c r="A404" s="14"/>
      <c r="B404" s="14"/>
      <c r="C404" s="14"/>
      <c r="D404" s="14"/>
      <c r="E404" s="14"/>
      <c r="F404" s="14"/>
      <c r="G404" s="14"/>
      <c r="H404" s="14"/>
    </row>
    <row r="405" spans="1:8">
      <c r="A405" s="14"/>
      <c r="B405" s="14"/>
      <c r="C405" s="14"/>
      <c r="D405" s="14"/>
      <c r="E405" s="14"/>
      <c r="F405" s="14"/>
      <c r="G405" s="14"/>
      <c r="H405" s="14"/>
    </row>
    <row r="406" spans="1:8">
      <c r="A406" s="14"/>
      <c r="B406" s="14"/>
      <c r="C406" s="14"/>
      <c r="D406" s="14"/>
      <c r="E406" s="14"/>
      <c r="F406" s="14"/>
      <c r="G406" s="14"/>
      <c r="H406" s="14"/>
    </row>
    <row r="407" spans="1:8">
      <c r="A407" s="14"/>
      <c r="B407" s="14"/>
      <c r="C407" s="14"/>
      <c r="D407" s="14"/>
      <c r="E407" s="14"/>
      <c r="F407" s="14"/>
      <c r="G407" s="14"/>
      <c r="H407" s="14"/>
    </row>
    <row r="408" spans="1:8">
      <c r="A408" s="14"/>
      <c r="B408" s="14"/>
      <c r="C408" s="14"/>
      <c r="D408" s="14"/>
      <c r="E408" s="14"/>
      <c r="F408" s="14"/>
      <c r="G408" s="14"/>
      <c r="H408" s="14"/>
    </row>
    <row r="409" spans="1:8">
      <c r="A409" s="14"/>
      <c r="B409" s="14"/>
      <c r="C409" s="14"/>
      <c r="D409" s="14"/>
      <c r="E409" s="14"/>
      <c r="F409" s="14"/>
      <c r="G409" s="14"/>
      <c r="H409" s="14"/>
    </row>
    <row r="410" spans="1:8">
      <c r="A410" s="14"/>
      <c r="B410" s="14"/>
      <c r="C410" s="14"/>
      <c r="D410" s="14"/>
      <c r="E410" s="14"/>
      <c r="F410" s="14"/>
      <c r="G410" s="14"/>
      <c r="H410" s="14"/>
    </row>
    <row r="411" spans="1:8">
      <c r="A411" s="14"/>
      <c r="B411" s="14"/>
      <c r="C411" s="14"/>
      <c r="D411" s="14"/>
      <c r="E411" s="14"/>
      <c r="F411" s="14"/>
      <c r="G411" s="14"/>
      <c r="H411" s="14"/>
    </row>
    <row r="412" spans="1:8">
      <c r="A412" s="14"/>
      <c r="B412" s="14"/>
      <c r="C412" s="14"/>
      <c r="D412" s="14"/>
      <c r="E412" s="14"/>
      <c r="F412" s="14"/>
      <c r="G412" s="14"/>
      <c r="H412" s="14"/>
    </row>
    <row r="413" spans="1:8">
      <c r="A413" s="14"/>
      <c r="B413" s="14"/>
      <c r="C413" s="14"/>
      <c r="D413" s="14"/>
      <c r="E413" s="14"/>
      <c r="F413" s="14"/>
      <c r="G413" s="14"/>
      <c r="H413" s="14"/>
    </row>
    <row r="414" spans="1:8">
      <c r="A414" s="14"/>
      <c r="B414" s="14"/>
      <c r="C414" s="14"/>
      <c r="D414" s="14"/>
      <c r="E414" s="14"/>
      <c r="F414" s="14"/>
      <c r="G414" s="14"/>
      <c r="H414" s="14"/>
    </row>
    <row r="415" spans="1:8">
      <c r="A415" s="14"/>
      <c r="B415" s="14"/>
      <c r="C415" s="14"/>
      <c r="D415" s="14"/>
      <c r="E415" s="14"/>
      <c r="F415" s="14"/>
      <c r="G415" s="14"/>
      <c r="H415" s="14"/>
    </row>
    <row r="416" spans="1:8">
      <c r="A416" s="14"/>
      <c r="B416" s="14"/>
      <c r="C416" s="14"/>
      <c r="D416" s="14"/>
      <c r="E416" s="14"/>
      <c r="F416" s="14"/>
      <c r="G416" s="14"/>
      <c r="H416" s="14"/>
    </row>
    <row r="417" spans="1:8">
      <c r="A417" s="14"/>
      <c r="B417" s="14"/>
      <c r="C417" s="14"/>
      <c r="D417" s="14"/>
      <c r="E417" s="14"/>
      <c r="F417" s="14"/>
      <c r="G417" s="14"/>
      <c r="H417" s="14"/>
    </row>
    <row r="418" spans="1:8">
      <c r="A418" s="14"/>
      <c r="B418" s="14"/>
      <c r="C418" s="14"/>
      <c r="D418" s="14"/>
      <c r="E418" s="14"/>
      <c r="F418" s="14"/>
      <c r="G418" s="14"/>
      <c r="H418" s="14"/>
    </row>
    <row r="419" spans="1:8">
      <c r="A419" s="14"/>
      <c r="B419" s="14"/>
      <c r="C419" s="14"/>
      <c r="D419" s="14"/>
      <c r="E419" s="14"/>
      <c r="F419" s="14"/>
      <c r="G419" s="14"/>
      <c r="H419" s="14"/>
    </row>
    <row r="420" spans="1:8">
      <c r="A420" s="14"/>
      <c r="B420" s="14"/>
      <c r="C420" s="14"/>
      <c r="D420" s="14"/>
      <c r="E420" s="14"/>
      <c r="F420" s="14"/>
      <c r="G420" s="14"/>
      <c r="H420" s="14"/>
    </row>
    <row r="421" spans="1:8">
      <c r="A421" s="14"/>
      <c r="B421" s="14"/>
      <c r="C421" s="14"/>
      <c r="D421" s="14"/>
      <c r="E421" s="14"/>
      <c r="F421" s="14"/>
      <c r="G421" s="14"/>
      <c r="H421" s="14"/>
    </row>
    <row r="422" spans="1:8">
      <c r="A422" s="14"/>
      <c r="B422" s="14"/>
      <c r="C422" s="14"/>
      <c r="D422" s="14"/>
      <c r="E422" s="14"/>
      <c r="F422" s="14"/>
      <c r="G422" s="14"/>
      <c r="H422" s="14"/>
    </row>
    <row r="423" spans="1:8">
      <c r="A423" s="14"/>
      <c r="B423" s="14"/>
      <c r="C423" s="14"/>
      <c r="D423" s="14"/>
      <c r="E423" s="14"/>
      <c r="F423" s="14"/>
      <c r="G423" s="14"/>
      <c r="H423" s="14"/>
    </row>
    <row r="424" spans="1:8">
      <c r="A424" s="14"/>
      <c r="B424" s="14"/>
      <c r="C424" s="14"/>
      <c r="D424" s="14"/>
      <c r="E424" s="14"/>
      <c r="F424" s="14"/>
      <c r="G424" s="14"/>
      <c r="H424" s="14"/>
    </row>
    <row r="425" spans="1:8">
      <c r="A425" s="14"/>
      <c r="B425" s="14"/>
      <c r="C425" s="14"/>
      <c r="D425" s="14"/>
      <c r="E425" s="14"/>
      <c r="F425" s="14"/>
      <c r="G425" s="14"/>
      <c r="H425" s="14"/>
    </row>
    <row r="426" spans="1:8">
      <c r="A426" s="14"/>
      <c r="B426" s="14"/>
      <c r="C426" s="14"/>
      <c r="D426" s="14"/>
      <c r="E426" s="14"/>
      <c r="F426" s="14"/>
      <c r="G426" s="14"/>
      <c r="H426" s="14"/>
    </row>
    <row r="427" spans="1:8">
      <c r="A427" s="14"/>
      <c r="B427" s="14"/>
      <c r="C427" s="14"/>
      <c r="D427" s="14"/>
      <c r="E427" s="14"/>
      <c r="F427" s="14"/>
      <c r="G427" s="14"/>
      <c r="H427" s="14"/>
    </row>
    <row r="428" spans="1:8">
      <c r="A428" s="14"/>
      <c r="B428" s="14"/>
      <c r="C428" s="14"/>
      <c r="D428" s="14"/>
      <c r="E428" s="14"/>
      <c r="F428" s="14"/>
      <c r="G428" s="14"/>
      <c r="H428" s="14"/>
    </row>
    <row r="429" spans="1:8">
      <c r="A429" s="14"/>
      <c r="B429" s="14"/>
      <c r="C429" s="14"/>
      <c r="D429" s="14"/>
      <c r="E429" s="14"/>
      <c r="F429" s="14"/>
      <c r="G429" s="14"/>
      <c r="H429" s="14"/>
    </row>
    <row r="430" spans="1:8">
      <c r="A430" s="14"/>
      <c r="B430" s="14"/>
      <c r="C430" s="14"/>
      <c r="D430" s="14"/>
      <c r="E430" s="14"/>
      <c r="F430" s="14"/>
      <c r="G430" s="14"/>
      <c r="H430" s="14"/>
    </row>
    <row r="431" spans="1:8">
      <c r="A431" s="14"/>
      <c r="B431" s="14"/>
      <c r="C431" s="14"/>
      <c r="D431" s="14"/>
      <c r="E431" s="14"/>
      <c r="F431" s="14"/>
      <c r="G431" s="14"/>
      <c r="H431" s="14"/>
    </row>
    <row r="432" spans="1:8">
      <c r="A432" s="14"/>
      <c r="B432" s="14"/>
      <c r="C432" s="14"/>
      <c r="D432" s="14"/>
      <c r="E432" s="14"/>
      <c r="F432" s="14"/>
      <c r="G432" s="14"/>
      <c r="H432" s="14"/>
    </row>
    <row r="433" spans="1:8">
      <c r="A433" s="14"/>
      <c r="B433" s="14"/>
      <c r="C433" s="14"/>
      <c r="D433" s="14"/>
      <c r="E433" s="14"/>
      <c r="F433" s="14"/>
      <c r="G433" s="14"/>
      <c r="H433" s="14"/>
    </row>
    <row r="434" spans="1:8">
      <c r="A434" s="14"/>
      <c r="B434" s="14"/>
      <c r="C434" s="14"/>
      <c r="D434" s="14"/>
      <c r="E434" s="14"/>
      <c r="F434" s="14"/>
      <c r="G434" s="14"/>
      <c r="H434" s="14"/>
    </row>
    <row r="435" spans="1:8">
      <c r="A435" s="14"/>
      <c r="B435" s="14"/>
      <c r="C435" s="14"/>
      <c r="D435" s="14"/>
      <c r="E435" s="14"/>
      <c r="F435" s="14"/>
      <c r="G435" s="14"/>
      <c r="H435" s="14"/>
    </row>
    <row r="436" spans="1:8">
      <c r="A436" s="14"/>
      <c r="B436" s="14"/>
      <c r="C436" s="14"/>
      <c r="D436" s="14"/>
      <c r="E436" s="14"/>
      <c r="F436" s="14"/>
      <c r="G436" s="14"/>
      <c r="H436" s="14"/>
    </row>
    <row r="437" spans="1:8">
      <c r="A437" s="14"/>
      <c r="B437" s="14"/>
      <c r="C437" s="14"/>
      <c r="D437" s="14"/>
      <c r="E437" s="14"/>
      <c r="F437" s="14"/>
      <c r="G437" s="14"/>
      <c r="H437" s="14"/>
    </row>
    <row r="438" spans="1:8">
      <c r="A438" s="14"/>
      <c r="B438" s="14"/>
      <c r="C438" s="14"/>
      <c r="D438" s="14"/>
      <c r="E438" s="14"/>
      <c r="F438" s="14"/>
      <c r="G438" s="14"/>
      <c r="H438" s="14"/>
    </row>
    <row r="439" spans="1:8">
      <c r="A439" s="14"/>
      <c r="B439" s="14"/>
      <c r="C439" s="14"/>
      <c r="D439" s="14"/>
      <c r="E439" s="14"/>
      <c r="F439" s="14"/>
      <c r="G439" s="14"/>
      <c r="H439" s="14"/>
    </row>
    <row r="440" spans="1:8">
      <c r="A440" s="14"/>
      <c r="B440" s="14"/>
      <c r="C440" s="14"/>
      <c r="D440" s="14"/>
      <c r="E440" s="14"/>
      <c r="F440" s="14"/>
      <c r="G440" s="14"/>
      <c r="H440" s="14"/>
    </row>
    <row r="441" spans="1:8">
      <c r="A441" s="14"/>
      <c r="B441" s="14"/>
      <c r="C441" s="14"/>
      <c r="D441" s="14"/>
      <c r="E441" s="14"/>
      <c r="F441" s="14"/>
      <c r="G441" s="14"/>
      <c r="H441" s="14"/>
    </row>
    <row r="442" spans="1:8">
      <c r="A442" s="14"/>
      <c r="B442" s="14"/>
      <c r="C442" s="14"/>
      <c r="D442" s="14"/>
      <c r="E442" s="14"/>
      <c r="F442" s="14"/>
      <c r="G442" s="14"/>
      <c r="H442" s="14"/>
    </row>
    <row r="443" spans="1:8">
      <c r="A443" s="14"/>
      <c r="B443" s="14"/>
      <c r="C443" s="14"/>
      <c r="D443" s="14"/>
      <c r="E443" s="14"/>
      <c r="F443" s="14"/>
      <c r="G443" s="14"/>
      <c r="H443" s="14"/>
    </row>
    <row r="444" spans="1:8">
      <c r="A444" s="14"/>
      <c r="B444" s="14"/>
      <c r="C444" s="14"/>
      <c r="D444" s="14"/>
      <c r="E444" s="14"/>
      <c r="F444" s="14"/>
      <c r="G444" s="14"/>
      <c r="H444" s="14"/>
    </row>
    <row r="445" spans="1:8">
      <c r="A445" s="14"/>
      <c r="B445" s="14"/>
      <c r="C445" s="14"/>
      <c r="D445" s="14"/>
      <c r="E445" s="14"/>
      <c r="F445" s="14"/>
      <c r="G445" s="14"/>
      <c r="H445" s="14"/>
    </row>
    <row r="446" spans="1:8">
      <c r="A446" s="14"/>
      <c r="B446" s="14"/>
      <c r="C446" s="14"/>
      <c r="D446" s="14"/>
      <c r="E446" s="14"/>
      <c r="F446" s="14"/>
      <c r="G446" s="14"/>
      <c r="H446" s="14"/>
    </row>
    <row r="447" spans="1:8">
      <c r="A447" s="14"/>
      <c r="B447" s="14"/>
      <c r="C447" s="14"/>
      <c r="D447" s="14"/>
      <c r="E447" s="14"/>
      <c r="F447" s="14"/>
      <c r="G447" s="14"/>
      <c r="H447" s="14"/>
    </row>
    <row r="448" spans="1:8">
      <c r="A448" s="14"/>
      <c r="B448" s="14"/>
      <c r="C448" s="14"/>
      <c r="D448" s="14"/>
      <c r="E448" s="14"/>
      <c r="F448" s="14"/>
      <c r="G448" s="14"/>
      <c r="H448" s="14"/>
    </row>
    <row r="449" spans="1:8">
      <c r="A449" s="14"/>
      <c r="B449" s="14"/>
      <c r="C449" s="14"/>
      <c r="D449" s="14"/>
      <c r="E449" s="14"/>
      <c r="F449" s="14"/>
      <c r="G449" s="14"/>
      <c r="H449" s="14"/>
    </row>
    <row r="450" spans="1:8">
      <c r="A450" s="14"/>
      <c r="B450" s="14"/>
      <c r="C450" s="14"/>
      <c r="D450" s="14"/>
      <c r="E450" s="14"/>
      <c r="F450" s="14"/>
      <c r="G450" s="14"/>
      <c r="H450" s="14"/>
    </row>
    <row r="451" spans="1:8">
      <c r="A451" s="14"/>
      <c r="B451" s="14"/>
      <c r="C451" s="14"/>
      <c r="D451" s="14"/>
      <c r="E451" s="14"/>
      <c r="F451" s="14"/>
      <c r="G451" s="14"/>
      <c r="H451" s="14"/>
    </row>
    <row r="452" spans="1:8">
      <c r="A452" s="14"/>
      <c r="B452" s="14"/>
      <c r="C452" s="14"/>
      <c r="D452" s="14"/>
      <c r="E452" s="14"/>
      <c r="F452" s="14"/>
      <c r="G452" s="14"/>
      <c r="H452" s="14"/>
    </row>
    <row r="453" spans="1:8">
      <c r="A453" s="14"/>
      <c r="B453" s="14"/>
      <c r="C453" s="14"/>
      <c r="D453" s="14"/>
      <c r="E453" s="14"/>
      <c r="F453" s="14"/>
      <c r="G453" s="14"/>
      <c r="H453" s="14"/>
    </row>
    <row r="454" spans="1:8">
      <c r="A454" s="14"/>
      <c r="B454" s="14"/>
      <c r="C454" s="14"/>
      <c r="D454" s="14"/>
      <c r="E454" s="14"/>
      <c r="F454" s="14"/>
      <c r="G454" s="14"/>
      <c r="H454" s="14"/>
    </row>
    <row r="455" spans="1:8">
      <c r="A455" s="14"/>
      <c r="B455" s="14"/>
      <c r="C455" s="14"/>
      <c r="D455" s="14"/>
      <c r="E455" s="14"/>
      <c r="F455" s="14"/>
      <c r="G455" s="14"/>
      <c r="H455" s="14"/>
    </row>
    <row r="456" spans="1:8">
      <c r="A456" s="14"/>
      <c r="B456" s="14"/>
      <c r="C456" s="14"/>
      <c r="D456" s="14"/>
      <c r="E456" s="14"/>
      <c r="F456" s="14"/>
      <c r="G456" s="14"/>
      <c r="H456" s="14"/>
    </row>
    <row r="457" spans="1:8">
      <c r="A457" s="14"/>
      <c r="B457" s="14"/>
      <c r="C457" s="14"/>
      <c r="D457" s="14"/>
      <c r="E457" s="14"/>
      <c r="F457" s="14"/>
      <c r="G457" s="14"/>
      <c r="H457" s="14"/>
    </row>
    <row r="458" spans="1:8">
      <c r="A458" s="14"/>
      <c r="B458" s="14"/>
      <c r="C458" s="14"/>
      <c r="D458" s="14"/>
      <c r="E458" s="14"/>
      <c r="F458" s="14"/>
      <c r="G458" s="14"/>
      <c r="H458" s="14"/>
    </row>
    <row r="459" spans="1:8">
      <c r="A459" s="14"/>
      <c r="B459" s="14"/>
      <c r="C459" s="14"/>
      <c r="D459" s="14"/>
      <c r="E459" s="14"/>
      <c r="F459" s="14"/>
      <c r="G459" s="14"/>
      <c r="H459" s="14"/>
    </row>
    <row r="460" spans="1:8">
      <c r="A460" s="14"/>
      <c r="B460" s="14"/>
      <c r="C460" s="14"/>
      <c r="D460" s="14"/>
      <c r="E460" s="14"/>
      <c r="F460" s="14"/>
      <c r="G460" s="14"/>
      <c r="H460" s="14"/>
    </row>
    <row r="461" spans="1:8">
      <c r="A461" s="14"/>
      <c r="B461" s="14"/>
      <c r="C461" s="14"/>
      <c r="D461" s="14"/>
      <c r="E461" s="14"/>
      <c r="F461" s="14"/>
      <c r="G461" s="14"/>
      <c r="H461" s="14"/>
    </row>
    <row r="462" spans="1:8">
      <c r="A462" s="14"/>
      <c r="B462" s="14"/>
      <c r="C462" s="14"/>
      <c r="D462" s="14"/>
      <c r="E462" s="14"/>
      <c r="F462" s="14"/>
      <c r="G462" s="14"/>
      <c r="H462" s="14"/>
    </row>
    <row r="463" spans="1:8">
      <c r="A463" s="14"/>
      <c r="B463" s="14"/>
      <c r="C463" s="14"/>
      <c r="D463" s="14"/>
      <c r="E463" s="14"/>
      <c r="F463" s="14"/>
      <c r="G463" s="14"/>
      <c r="H463" s="14"/>
    </row>
    <row r="464" spans="1:8">
      <c r="A464" s="14"/>
      <c r="B464" s="14"/>
      <c r="C464" s="14"/>
      <c r="D464" s="14"/>
      <c r="E464" s="14"/>
      <c r="F464" s="14"/>
      <c r="G464" s="14"/>
      <c r="H464" s="14"/>
    </row>
    <row r="465" spans="1:8">
      <c r="A465" s="14"/>
      <c r="B465" s="14"/>
      <c r="C465" s="14"/>
      <c r="D465" s="14"/>
      <c r="E465" s="14"/>
      <c r="F465" s="14"/>
      <c r="G465" s="14"/>
      <c r="H465" s="14"/>
    </row>
    <row r="466" spans="1:8">
      <c r="A466" s="14"/>
      <c r="B466" s="14"/>
      <c r="C466" s="14"/>
      <c r="D466" s="14"/>
      <c r="E466" s="14"/>
      <c r="F466" s="14"/>
      <c r="G466" s="14"/>
      <c r="H466" s="14"/>
    </row>
    <row r="467" spans="1:8">
      <c r="A467" s="14"/>
      <c r="B467" s="14"/>
      <c r="C467" s="14"/>
      <c r="D467" s="14"/>
      <c r="E467" s="14"/>
      <c r="F467" s="14"/>
      <c r="G467" s="14"/>
      <c r="H467" s="14"/>
    </row>
    <row r="468" spans="1:8">
      <c r="A468" s="14"/>
      <c r="B468" s="14"/>
      <c r="C468" s="14"/>
      <c r="D468" s="14"/>
      <c r="E468" s="14"/>
      <c r="F468" s="14"/>
      <c r="G468" s="14"/>
      <c r="H468" s="14"/>
    </row>
    <row r="469" spans="1:8">
      <c r="A469" s="14"/>
      <c r="B469" s="14"/>
      <c r="C469" s="14"/>
      <c r="D469" s="14"/>
      <c r="E469" s="14"/>
      <c r="F469" s="14"/>
      <c r="G469" s="14"/>
      <c r="H469" s="14"/>
    </row>
    <row r="470" spans="1:8">
      <c r="A470" s="14"/>
      <c r="B470" s="14"/>
      <c r="C470" s="14"/>
      <c r="D470" s="14"/>
      <c r="E470" s="14"/>
      <c r="F470" s="14"/>
      <c r="G470" s="14"/>
      <c r="H470" s="14"/>
    </row>
    <row r="471" spans="1:8">
      <c r="A471" s="14"/>
      <c r="B471" s="14"/>
      <c r="C471" s="14"/>
      <c r="D471" s="14"/>
      <c r="E471" s="14"/>
      <c r="F471" s="14"/>
      <c r="G471" s="14"/>
      <c r="H471" s="14"/>
    </row>
    <row r="472" spans="1:8">
      <c r="A472" s="14"/>
      <c r="B472" s="14"/>
      <c r="C472" s="14"/>
      <c r="D472" s="14"/>
      <c r="E472" s="14"/>
      <c r="F472" s="14"/>
      <c r="G472" s="14"/>
      <c r="H472" s="14"/>
    </row>
    <row r="473" spans="1:8">
      <c r="A473" s="14"/>
      <c r="B473" s="14"/>
      <c r="C473" s="14"/>
      <c r="D473" s="14"/>
      <c r="E473" s="14"/>
      <c r="F473" s="14"/>
      <c r="G473" s="14"/>
      <c r="H473" s="14"/>
    </row>
    <row r="474" spans="1:8">
      <c r="A474" s="14"/>
      <c r="B474" s="14"/>
      <c r="C474" s="14"/>
      <c r="D474" s="14"/>
      <c r="E474" s="14"/>
      <c r="F474" s="14"/>
      <c r="G474" s="14"/>
      <c r="H474" s="14"/>
    </row>
    <row r="475" spans="1:8">
      <c r="A475" s="14"/>
      <c r="B475" s="14"/>
      <c r="C475" s="14"/>
      <c r="D475" s="14"/>
      <c r="E475" s="14"/>
      <c r="F475" s="14"/>
      <c r="G475" s="14"/>
      <c r="H475" s="14"/>
    </row>
    <row r="476" spans="1:8">
      <c r="A476" s="14"/>
      <c r="B476" s="14"/>
      <c r="C476" s="14"/>
      <c r="D476" s="14"/>
      <c r="E476" s="14"/>
      <c r="F476" s="14"/>
      <c r="G476" s="14"/>
      <c r="H476" s="14"/>
    </row>
    <row r="477" spans="1:8">
      <c r="A477" s="14"/>
      <c r="B477" s="14"/>
      <c r="C477" s="14"/>
      <c r="D477" s="14"/>
      <c r="E477" s="14"/>
      <c r="F477" s="14"/>
      <c r="G477" s="14"/>
      <c r="H477" s="14"/>
    </row>
    <row r="478" spans="1:8">
      <c r="A478" s="14"/>
      <c r="B478" s="14"/>
      <c r="C478" s="14"/>
      <c r="D478" s="14"/>
      <c r="E478" s="14"/>
      <c r="F478" s="14"/>
      <c r="G478" s="14"/>
      <c r="H478" s="14"/>
    </row>
    <row r="479" spans="1:8">
      <c r="A479" s="14"/>
      <c r="B479" s="14"/>
      <c r="C479" s="14"/>
      <c r="D479" s="14"/>
      <c r="E479" s="14"/>
      <c r="F479" s="14"/>
      <c r="G479" s="14"/>
      <c r="H479" s="14"/>
    </row>
    <row r="480" spans="1:8">
      <c r="A480" s="14"/>
      <c r="B480" s="14"/>
      <c r="C480" s="14"/>
      <c r="D480" s="14"/>
      <c r="E480" s="14"/>
      <c r="F480" s="14"/>
      <c r="G480" s="14"/>
      <c r="H480" s="14"/>
    </row>
    <row r="481" spans="1:8">
      <c r="A481" s="14"/>
      <c r="B481" s="14"/>
      <c r="C481" s="14"/>
      <c r="D481" s="14"/>
      <c r="E481" s="14"/>
      <c r="F481" s="14"/>
      <c r="G481" s="14"/>
      <c r="H481" s="14"/>
    </row>
    <row r="482" spans="1:8">
      <c r="A482" s="14"/>
      <c r="B482" s="14"/>
      <c r="C482" s="14"/>
      <c r="D482" s="14"/>
      <c r="E482" s="14"/>
      <c r="F482" s="14"/>
      <c r="G482" s="14"/>
      <c r="H482" s="14"/>
    </row>
    <row r="483" spans="1:8">
      <c r="A483" s="14"/>
      <c r="B483" s="14"/>
      <c r="C483" s="14"/>
      <c r="D483" s="14"/>
      <c r="E483" s="14"/>
      <c r="F483" s="14"/>
      <c r="G483" s="14"/>
      <c r="H483" s="14"/>
    </row>
    <row r="484" spans="1:8">
      <c r="A484" s="14"/>
      <c r="B484" s="14"/>
      <c r="C484" s="14"/>
      <c r="D484" s="14"/>
      <c r="E484" s="14"/>
      <c r="F484" s="14"/>
      <c r="G484" s="14"/>
      <c r="H484" s="14"/>
    </row>
    <row r="485" spans="1:8">
      <c r="A485" s="14"/>
      <c r="B485" s="14"/>
      <c r="C485" s="14"/>
      <c r="D485" s="14"/>
      <c r="E485" s="14"/>
      <c r="F485" s="14"/>
      <c r="G485" s="14"/>
      <c r="H485" s="14"/>
    </row>
    <row r="486" spans="1:8">
      <c r="A486" s="14"/>
      <c r="B486" s="14"/>
      <c r="C486" s="14"/>
      <c r="D486" s="14"/>
      <c r="E486" s="14"/>
      <c r="F486" s="14"/>
      <c r="G486" s="14"/>
      <c r="H486" s="14"/>
    </row>
    <row r="487" spans="1:8">
      <c r="A487" s="14"/>
      <c r="B487" s="14"/>
      <c r="C487" s="14"/>
      <c r="D487" s="14"/>
      <c r="E487" s="14"/>
      <c r="F487" s="14"/>
      <c r="G487" s="14"/>
      <c r="H487" s="14"/>
    </row>
    <row r="488" spans="1:8">
      <c r="A488" s="14"/>
      <c r="B488" s="14"/>
      <c r="C488" s="14"/>
      <c r="D488" s="14"/>
      <c r="E488" s="14"/>
      <c r="F488" s="14"/>
      <c r="G488" s="14"/>
      <c r="H488" s="14"/>
    </row>
    <row r="489" spans="1:8">
      <c r="A489" s="14"/>
      <c r="B489" s="14"/>
      <c r="C489" s="14"/>
      <c r="D489" s="14"/>
      <c r="E489" s="14"/>
      <c r="F489" s="14"/>
      <c r="G489" s="14"/>
      <c r="H489" s="14"/>
    </row>
    <row r="490" spans="1:8">
      <c r="A490" s="14"/>
      <c r="B490" s="14"/>
      <c r="C490" s="14"/>
      <c r="D490" s="14"/>
      <c r="E490" s="14"/>
      <c r="F490" s="14"/>
      <c r="G490" s="14"/>
      <c r="H490" s="14"/>
    </row>
    <row r="491" spans="1:8">
      <c r="A491" s="14"/>
      <c r="B491" s="14"/>
      <c r="C491" s="14"/>
      <c r="D491" s="14"/>
      <c r="E491" s="14"/>
      <c r="F491" s="14"/>
      <c r="G491" s="14"/>
      <c r="H491" s="14"/>
    </row>
    <row r="492" spans="1:8">
      <c r="A492" s="14"/>
      <c r="B492" s="14"/>
      <c r="C492" s="14"/>
      <c r="D492" s="14"/>
      <c r="E492" s="14"/>
      <c r="F492" s="14"/>
      <c r="G492" s="14"/>
      <c r="H492" s="14"/>
    </row>
    <row r="493" spans="1:8">
      <c r="A493" s="14"/>
      <c r="B493" s="14"/>
      <c r="C493" s="14"/>
      <c r="D493" s="14"/>
      <c r="E493" s="14"/>
      <c r="F493" s="14"/>
      <c r="G493" s="14"/>
      <c r="H493" s="14"/>
    </row>
    <row r="494" spans="1:8">
      <c r="A494" s="14"/>
      <c r="B494" s="14"/>
      <c r="C494" s="14"/>
      <c r="D494" s="14"/>
      <c r="E494" s="14"/>
      <c r="F494" s="14"/>
      <c r="G494" s="14"/>
      <c r="H494" s="14"/>
    </row>
    <row r="495" spans="1:8">
      <c r="A495" s="14"/>
      <c r="B495" s="14"/>
      <c r="C495" s="14"/>
      <c r="D495" s="14"/>
      <c r="E495" s="14"/>
      <c r="F495" s="14"/>
      <c r="G495" s="14"/>
      <c r="H495" s="14"/>
    </row>
    <row r="496" spans="1:8">
      <c r="A496" s="14"/>
      <c r="B496" s="14"/>
      <c r="C496" s="14"/>
      <c r="D496" s="14"/>
      <c r="E496" s="14"/>
      <c r="F496" s="14"/>
      <c r="G496" s="14"/>
      <c r="H496" s="14"/>
    </row>
    <row r="497" spans="1:8">
      <c r="A497" s="14"/>
      <c r="B497" s="14"/>
      <c r="C497" s="14"/>
      <c r="D497" s="14"/>
      <c r="E497" s="14"/>
      <c r="F497" s="14"/>
      <c r="G497" s="14"/>
      <c r="H497" s="14"/>
    </row>
    <row r="498" spans="1:8">
      <c r="A498" s="14"/>
      <c r="B498" s="14"/>
      <c r="C498" s="14"/>
      <c r="D498" s="14"/>
      <c r="E498" s="14"/>
      <c r="F498" s="14"/>
      <c r="G498" s="14"/>
      <c r="H498" s="14"/>
    </row>
    <row r="499" spans="1:8">
      <c r="A499" s="14"/>
      <c r="B499" s="14"/>
      <c r="C499" s="14"/>
      <c r="D499" s="14"/>
      <c r="E499" s="14"/>
      <c r="F499" s="14"/>
      <c r="G499" s="14"/>
      <c r="H499" s="14"/>
    </row>
    <row r="500" spans="1:8">
      <c r="A500" s="14"/>
      <c r="B500" s="14"/>
      <c r="C500" s="14"/>
      <c r="D500" s="14"/>
      <c r="E500" s="14"/>
      <c r="F500" s="14"/>
      <c r="G500" s="14"/>
      <c r="H500" s="14"/>
    </row>
    <row r="501" spans="1:8">
      <c r="A501" s="14"/>
      <c r="B501" s="14"/>
      <c r="C501" s="14"/>
      <c r="D501" s="14"/>
      <c r="E501" s="14"/>
      <c r="F501" s="14"/>
      <c r="G501" s="14"/>
      <c r="H501" s="14"/>
    </row>
    <row r="502" spans="1:8">
      <c r="A502" s="14"/>
      <c r="B502" s="14"/>
      <c r="C502" s="14"/>
      <c r="D502" s="14"/>
      <c r="E502" s="14"/>
      <c r="F502" s="14"/>
      <c r="G502" s="14"/>
      <c r="H502" s="14"/>
    </row>
    <row r="503" spans="1:8">
      <c r="A503" s="14"/>
      <c r="B503" s="14"/>
      <c r="C503" s="14"/>
      <c r="D503" s="14"/>
      <c r="E503" s="14"/>
      <c r="F503" s="14"/>
      <c r="G503" s="14"/>
      <c r="H503" s="14"/>
    </row>
    <row r="504" spans="1:8">
      <c r="A504" s="14"/>
      <c r="B504" s="14"/>
      <c r="C504" s="14"/>
      <c r="D504" s="14"/>
      <c r="E504" s="14"/>
      <c r="F504" s="14"/>
      <c r="G504" s="14"/>
      <c r="H504" s="14"/>
    </row>
    <row r="505" spans="1:8">
      <c r="A505" s="14"/>
      <c r="B505" s="14"/>
      <c r="C505" s="14"/>
      <c r="D505" s="14"/>
      <c r="E505" s="14"/>
      <c r="F505" s="14"/>
      <c r="G505" s="14"/>
      <c r="H505" s="14"/>
    </row>
    <row r="506" spans="1:8">
      <c r="A506" s="14"/>
      <c r="B506" s="14"/>
      <c r="C506" s="14"/>
      <c r="D506" s="14"/>
      <c r="E506" s="14"/>
      <c r="F506" s="14"/>
      <c r="G506" s="14"/>
      <c r="H506" s="14"/>
    </row>
    <row r="507" spans="1:8">
      <c r="A507" s="14"/>
      <c r="B507" s="14"/>
      <c r="C507" s="14"/>
      <c r="D507" s="14"/>
      <c r="E507" s="14"/>
      <c r="F507" s="14"/>
      <c r="G507" s="14"/>
      <c r="H507" s="14"/>
    </row>
    <row r="508" spans="1:8">
      <c r="A508" s="14"/>
      <c r="B508" s="14"/>
      <c r="C508" s="14"/>
      <c r="D508" s="14"/>
      <c r="E508" s="14"/>
      <c r="F508" s="14"/>
      <c r="G508" s="14"/>
      <c r="H508" s="14"/>
    </row>
    <row r="509" spans="1:8">
      <c r="A509" s="14"/>
      <c r="B509" s="14"/>
      <c r="C509" s="14"/>
      <c r="D509" s="14"/>
      <c r="E509" s="14"/>
      <c r="F509" s="14"/>
      <c r="G509" s="14"/>
      <c r="H509" s="14"/>
    </row>
    <row r="510" spans="1:8">
      <c r="A510" s="14"/>
      <c r="B510" s="14"/>
      <c r="C510" s="14"/>
      <c r="D510" s="14"/>
      <c r="E510" s="14"/>
      <c r="F510" s="14"/>
      <c r="G510" s="14"/>
      <c r="H510" s="14"/>
    </row>
    <row r="511" spans="1:8">
      <c r="A511" s="14"/>
      <c r="B511" s="14"/>
      <c r="C511" s="14"/>
      <c r="D511" s="14"/>
      <c r="E511" s="14"/>
      <c r="F511" s="14"/>
      <c r="G511" s="14"/>
      <c r="H511" s="14"/>
    </row>
    <row r="512" spans="1:8">
      <c r="A512" s="14"/>
      <c r="B512" s="14"/>
      <c r="C512" s="14"/>
      <c r="D512" s="14"/>
      <c r="E512" s="14"/>
      <c r="F512" s="14"/>
      <c r="G512" s="14"/>
      <c r="H512" s="14"/>
    </row>
    <row r="513" spans="1:8">
      <c r="A513" s="14"/>
      <c r="B513" s="14"/>
      <c r="C513" s="14"/>
      <c r="D513" s="14"/>
      <c r="E513" s="14"/>
      <c r="F513" s="14"/>
      <c r="G513" s="14"/>
      <c r="H513" s="14"/>
    </row>
    <row r="514" spans="1:8">
      <c r="A514" s="14"/>
      <c r="B514" s="14"/>
      <c r="C514" s="14"/>
      <c r="D514" s="14"/>
      <c r="E514" s="14"/>
      <c r="F514" s="14"/>
      <c r="G514" s="14"/>
      <c r="H514" s="14"/>
    </row>
    <row r="515" spans="1:8">
      <c r="A515" s="14"/>
      <c r="B515" s="14"/>
      <c r="C515" s="14"/>
      <c r="D515" s="14"/>
      <c r="E515" s="14"/>
      <c r="F515" s="14"/>
      <c r="G515" s="14"/>
      <c r="H515" s="14"/>
    </row>
    <row r="516" spans="1:8">
      <c r="A516" s="14"/>
      <c r="B516" s="14"/>
      <c r="C516" s="14"/>
      <c r="D516" s="14"/>
      <c r="E516" s="14"/>
      <c r="F516" s="14"/>
      <c r="G516" s="14"/>
      <c r="H516" s="14"/>
    </row>
    <row r="517" spans="1:8">
      <c r="A517" s="14"/>
      <c r="B517" s="14"/>
      <c r="C517" s="14"/>
      <c r="D517" s="14"/>
      <c r="E517" s="14"/>
      <c r="F517" s="14"/>
      <c r="G517" s="14"/>
      <c r="H517" s="14"/>
    </row>
    <row r="518" spans="1:8">
      <c r="A518" s="14"/>
      <c r="B518" s="14"/>
      <c r="C518" s="14"/>
      <c r="D518" s="14"/>
      <c r="E518" s="14"/>
      <c r="F518" s="14"/>
      <c r="G518" s="14"/>
      <c r="H518" s="14"/>
    </row>
    <row r="519" spans="1:8">
      <c r="A519" s="14"/>
      <c r="B519" s="14"/>
      <c r="C519" s="14"/>
      <c r="D519" s="14"/>
      <c r="E519" s="14"/>
      <c r="F519" s="14"/>
      <c r="G519" s="14"/>
      <c r="H519" s="14"/>
    </row>
    <row r="520" spans="1:8">
      <c r="A520" s="14"/>
      <c r="B520" s="14"/>
      <c r="C520" s="14"/>
      <c r="D520" s="14"/>
      <c r="E520" s="14"/>
      <c r="F520" s="14"/>
      <c r="G520" s="14"/>
      <c r="H520" s="14"/>
    </row>
    <row r="521" spans="1:8">
      <c r="A521" s="14"/>
      <c r="B521" s="14"/>
      <c r="C521" s="14"/>
      <c r="D521" s="14"/>
      <c r="E521" s="14"/>
      <c r="F521" s="14"/>
      <c r="G521" s="14"/>
      <c r="H521" s="14"/>
    </row>
    <row r="522" spans="1:8">
      <c r="A522" s="14"/>
      <c r="B522" s="14"/>
      <c r="C522" s="14"/>
      <c r="D522" s="14"/>
      <c r="E522" s="14"/>
      <c r="F522" s="14"/>
      <c r="G522" s="14"/>
      <c r="H522" s="14"/>
    </row>
    <row r="523" spans="1:8">
      <c r="A523" s="14"/>
      <c r="B523" s="14"/>
      <c r="C523" s="14"/>
      <c r="D523" s="14"/>
      <c r="E523" s="14"/>
      <c r="F523" s="14"/>
      <c r="G523" s="14"/>
      <c r="H523" s="14"/>
    </row>
    <row r="524" spans="1:8">
      <c r="A524" s="14"/>
      <c r="B524" s="14"/>
      <c r="C524" s="14"/>
      <c r="D524" s="14"/>
      <c r="E524" s="14"/>
      <c r="F524" s="14"/>
      <c r="G524" s="14"/>
      <c r="H524" s="14"/>
    </row>
    <row r="525" spans="1:8">
      <c r="A525" s="14"/>
      <c r="B525" s="14"/>
      <c r="C525" s="14"/>
      <c r="D525" s="14"/>
      <c r="E525" s="14"/>
      <c r="F525" s="14"/>
      <c r="G525" s="14"/>
      <c r="H525" s="14"/>
    </row>
    <row r="526" spans="1:8">
      <c r="A526" s="14"/>
      <c r="B526" s="14"/>
      <c r="C526" s="14"/>
      <c r="D526" s="14"/>
      <c r="E526" s="14"/>
      <c r="F526" s="14"/>
      <c r="G526" s="14"/>
      <c r="H526" s="14"/>
    </row>
    <row r="527" spans="1:8">
      <c r="A527" s="14"/>
      <c r="B527" s="14"/>
      <c r="C527" s="14"/>
      <c r="D527" s="14"/>
      <c r="E527" s="14"/>
      <c r="F527" s="14"/>
      <c r="G527" s="14"/>
      <c r="H527" s="14"/>
    </row>
    <row r="528" spans="1:8">
      <c r="A528" s="14"/>
      <c r="B528" s="14"/>
      <c r="C528" s="14"/>
      <c r="D528" s="14"/>
      <c r="E528" s="14"/>
      <c r="F528" s="14"/>
      <c r="G528" s="14"/>
      <c r="H528" s="14"/>
    </row>
    <row r="529" spans="1:8">
      <c r="A529" s="14"/>
      <c r="B529" s="14"/>
      <c r="C529" s="14"/>
      <c r="D529" s="14"/>
      <c r="E529" s="14"/>
      <c r="F529" s="14"/>
      <c r="G529" s="14"/>
      <c r="H529" s="14"/>
    </row>
    <row r="530" spans="1:8">
      <c r="A530" s="14"/>
      <c r="B530" s="14"/>
      <c r="C530" s="14"/>
      <c r="D530" s="14"/>
      <c r="E530" s="14"/>
      <c r="F530" s="14"/>
      <c r="G530" s="14"/>
      <c r="H530" s="14"/>
    </row>
    <row r="531" spans="1:8">
      <c r="A531" s="14"/>
      <c r="B531" s="14"/>
      <c r="C531" s="14"/>
      <c r="D531" s="14"/>
      <c r="E531" s="14"/>
      <c r="F531" s="14"/>
      <c r="G531" s="14"/>
      <c r="H531" s="14"/>
    </row>
    <row r="532" spans="1:8">
      <c r="A532" s="14"/>
      <c r="B532" s="14"/>
      <c r="C532" s="14"/>
      <c r="D532" s="14"/>
      <c r="E532" s="14"/>
      <c r="F532" s="14"/>
      <c r="G532" s="14"/>
      <c r="H532" s="14"/>
    </row>
    <row r="533" spans="1:8">
      <c r="A533" s="14"/>
      <c r="B533" s="14"/>
      <c r="C533" s="14"/>
      <c r="D533" s="14"/>
      <c r="E533" s="14"/>
      <c r="F533" s="14"/>
      <c r="G533" s="14"/>
      <c r="H533" s="14"/>
    </row>
    <row r="534" spans="1:8">
      <c r="A534" s="14"/>
      <c r="B534" s="14"/>
      <c r="C534" s="14"/>
      <c r="D534" s="14"/>
      <c r="E534" s="14"/>
      <c r="F534" s="14"/>
      <c r="G534" s="14"/>
      <c r="H534" s="14"/>
    </row>
    <row r="535" spans="1:8">
      <c r="A535" s="14"/>
      <c r="B535" s="14"/>
      <c r="C535" s="14"/>
      <c r="D535" s="14"/>
      <c r="E535" s="14"/>
      <c r="F535" s="14"/>
      <c r="G535" s="14"/>
      <c r="H535" s="14"/>
    </row>
    <row r="536" spans="1:8">
      <c r="A536" s="14"/>
      <c r="B536" s="14"/>
      <c r="C536" s="14"/>
      <c r="D536" s="14"/>
      <c r="E536" s="14"/>
      <c r="F536" s="14"/>
      <c r="G536" s="14"/>
      <c r="H536" s="14"/>
    </row>
    <row r="537" spans="1:8">
      <c r="A537" s="14"/>
      <c r="B537" s="14"/>
      <c r="C537" s="14"/>
      <c r="D537" s="14"/>
      <c r="E537" s="14"/>
      <c r="F537" s="14"/>
      <c r="G537" s="14"/>
      <c r="H537" s="14"/>
    </row>
    <row r="538" spans="1:8">
      <c r="A538" s="14"/>
      <c r="B538" s="14"/>
      <c r="C538" s="14"/>
      <c r="D538" s="14"/>
      <c r="E538" s="14"/>
      <c r="F538" s="14"/>
      <c r="G538" s="14"/>
      <c r="H538" s="14"/>
    </row>
    <row r="539" spans="1:8">
      <c r="A539" s="14"/>
      <c r="B539" s="14"/>
      <c r="C539" s="14"/>
      <c r="D539" s="14"/>
      <c r="E539" s="14"/>
      <c r="F539" s="14"/>
      <c r="G539" s="14"/>
      <c r="H539" s="14"/>
    </row>
    <row r="540" spans="1:8">
      <c r="A540" s="14"/>
      <c r="B540" s="14"/>
      <c r="C540" s="14"/>
      <c r="D540" s="14"/>
      <c r="E540" s="14"/>
      <c r="F540" s="14"/>
      <c r="G540" s="14"/>
      <c r="H540" s="14"/>
    </row>
    <row r="541" spans="1:8">
      <c r="A541" s="14"/>
      <c r="B541" s="14"/>
      <c r="C541" s="14"/>
      <c r="D541" s="14"/>
      <c r="E541" s="14"/>
      <c r="F541" s="14"/>
      <c r="G541" s="14"/>
      <c r="H541" s="14"/>
    </row>
    <row r="542" spans="1:8">
      <c r="A542" s="14"/>
      <c r="B542" s="14"/>
      <c r="C542" s="14"/>
      <c r="D542" s="14"/>
      <c r="E542" s="14"/>
      <c r="F542" s="14"/>
      <c r="G542" s="14"/>
      <c r="H542" s="14"/>
    </row>
    <row r="543" spans="1:8">
      <c r="A543" s="14"/>
      <c r="B543" s="14"/>
      <c r="C543" s="14"/>
      <c r="D543" s="14"/>
      <c r="E543" s="14"/>
      <c r="F543" s="14"/>
      <c r="G543" s="14"/>
      <c r="H543" s="14"/>
    </row>
    <row r="544" spans="1:8">
      <c r="A544" s="14"/>
      <c r="B544" s="14"/>
      <c r="C544" s="14"/>
      <c r="D544" s="14"/>
      <c r="E544" s="14"/>
      <c r="F544" s="14"/>
      <c r="G544" s="14"/>
      <c r="H544" s="14"/>
    </row>
    <row r="545" spans="1:8">
      <c r="A545" s="14"/>
      <c r="B545" s="14"/>
      <c r="C545" s="14"/>
      <c r="D545" s="14"/>
      <c r="E545" s="14"/>
      <c r="F545" s="14"/>
      <c r="G545" s="14"/>
      <c r="H545" s="14"/>
    </row>
    <row r="546" spans="1:8">
      <c r="A546" s="14"/>
      <c r="B546" s="14"/>
      <c r="C546" s="14"/>
      <c r="D546" s="14"/>
      <c r="E546" s="14"/>
      <c r="F546" s="14"/>
      <c r="G546" s="14"/>
      <c r="H546" s="14"/>
    </row>
    <row r="547" spans="1:8">
      <c r="A547" s="14"/>
      <c r="B547" s="14"/>
      <c r="C547" s="14"/>
      <c r="D547" s="14"/>
      <c r="E547" s="14"/>
      <c r="F547" s="14"/>
      <c r="G547" s="14"/>
      <c r="H547" s="14"/>
    </row>
    <row r="548" spans="1:8">
      <c r="A548" s="14"/>
      <c r="B548" s="14"/>
      <c r="C548" s="14"/>
      <c r="D548" s="14"/>
      <c r="E548" s="14"/>
      <c r="F548" s="14"/>
      <c r="G548" s="14"/>
      <c r="H548" s="14"/>
    </row>
    <row r="549" spans="1:8">
      <c r="A549" s="14"/>
      <c r="B549" s="14"/>
      <c r="C549" s="14"/>
      <c r="D549" s="14"/>
      <c r="E549" s="14"/>
      <c r="F549" s="14"/>
      <c r="G549" s="14"/>
      <c r="H549" s="14"/>
    </row>
    <row r="550" spans="1:8">
      <c r="A550" s="14"/>
      <c r="B550" s="14"/>
      <c r="C550" s="14"/>
      <c r="D550" s="14"/>
      <c r="E550" s="14"/>
      <c r="F550" s="14"/>
      <c r="G550" s="14"/>
      <c r="H550" s="14"/>
    </row>
    <row r="551" spans="1:8">
      <c r="A551" s="14"/>
      <c r="B551" s="14"/>
      <c r="C551" s="14"/>
      <c r="D551" s="14"/>
      <c r="E551" s="14"/>
      <c r="F551" s="14"/>
      <c r="G551" s="14"/>
      <c r="H551" s="14"/>
    </row>
    <row r="552" spans="1:8">
      <c r="A552" s="14"/>
      <c r="B552" s="14"/>
      <c r="C552" s="14"/>
      <c r="D552" s="14"/>
      <c r="E552" s="14"/>
      <c r="F552" s="14"/>
      <c r="G552" s="14"/>
      <c r="H552" s="14"/>
    </row>
    <row r="553" spans="1:8">
      <c r="A553" s="14"/>
      <c r="B553" s="14"/>
      <c r="C553" s="14"/>
      <c r="D553" s="14"/>
      <c r="E553" s="14"/>
      <c r="F553" s="14"/>
      <c r="G553" s="14"/>
      <c r="H553" s="14"/>
    </row>
    <row r="554" spans="1:8">
      <c r="A554" s="14"/>
      <c r="B554" s="14"/>
      <c r="C554" s="14"/>
      <c r="D554" s="14"/>
      <c r="E554" s="14"/>
      <c r="F554" s="14"/>
      <c r="G554" s="14"/>
      <c r="H554" s="14"/>
    </row>
    <row r="555" spans="1:8">
      <c r="A555" s="14"/>
      <c r="B555" s="14"/>
      <c r="C555" s="14"/>
      <c r="D555" s="14"/>
      <c r="E555" s="14"/>
      <c r="F555" s="14"/>
      <c r="G555" s="14"/>
      <c r="H555" s="14"/>
    </row>
    <row r="556" spans="1:8">
      <c r="A556" s="14"/>
      <c r="B556" s="14"/>
      <c r="C556" s="14"/>
      <c r="D556" s="14"/>
      <c r="E556" s="14"/>
      <c r="F556" s="14"/>
      <c r="G556" s="14"/>
      <c r="H556" s="14"/>
    </row>
    <row r="557" spans="1:8">
      <c r="A557" s="14"/>
      <c r="B557" s="14"/>
      <c r="C557" s="14"/>
      <c r="D557" s="14"/>
      <c r="E557" s="14"/>
      <c r="F557" s="14"/>
      <c r="G557" s="14"/>
      <c r="H557" s="14"/>
    </row>
    <row r="558" spans="1:8">
      <c r="A558" s="14"/>
      <c r="B558" s="14"/>
      <c r="C558" s="14"/>
      <c r="D558" s="14"/>
      <c r="E558" s="14"/>
      <c r="F558" s="14"/>
      <c r="G558" s="14"/>
      <c r="H558" s="14"/>
    </row>
    <row r="559" spans="1:8">
      <c r="A559" s="14"/>
      <c r="B559" s="14"/>
      <c r="C559" s="14"/>
      <c r="D559" s="14"/>
      <c r="E559" s="14"/>
      <c r="F559" s="14"/>
      <c r="G559" s="14"/>
      <c r="H559" s="14"/>
    </row>
    <row r="560" spans="1:8">
      <c r="A560" s="14"/>
      <c r="B560" s="14"/>
      <c r="C560" s="14"/>
      <c r="D560" s="14"/>
      <c r="E560" s="14"/>
      <c r="F560" s="14"/>
      <c r="G560" s="14"/>
      <c r="H560" s="14"/>
    </row>
    <row r="561" spans="1:8">
      <c r="A561" s="14"/>
      <c r="B561" s="14"/>
      <c r="C561" s="14"/>
      <c r="D561" s="14"/>
      <c r="E561" s="14"/>
      <c r="F561" s="14"/>
      <c r="G561" s="14"/>
      <c r="H561" s="14"/>
    </row>
    <row r="562" spans="1:8">
      <c r="A562" s="14"/>
      <c r="B562" s="14"/>
      <c r="C562" s="14"/>
      <c r="D562" s="14"/>
      <c r="E562" s="14"/>
      <c r="F562" s="14"/>
      <c r="G562" s="14"/>
      <c r="H562" s="14"/>
    </row>
    <row r="563" spans="1:8">
      <c r="A563" s="14"/>
      <c r="B563" s="14"/>
      <c r="C563" s="14"/>
      <c r="D563" s="14"/>
      <c r="E563" s="14"/>
      <c r="F563" s="14"/>
      <c r="G563" s="14"/>
      <c r="H563" s="14"/>
    </row>
    <row r="564" spans="1:8">
      <c r="A564" s="14"/>
      <c r="B564" s="14"/>
      <c r="C564" s="14"/>
      <c r="D564" s="14"/>
      <c r="E564" s="14"/>
      <c r="F564" s="14"/>
      <c r="G564" s="14"/>
      <c r="H564" s="14"/>
    </row>
    <row r="565" spans="1:8">
      <c r="A565" s="14"/>
      <c r="B565" s="14"/>
      <c r="C565" s="14"/>
      <c r="D565" s="14"/>
      <c r="E565" s="14"/>
      <c r="F565" s="14"/>
      <c r="G565" s="14"/>
      <c r="H565" s="14"/>
    </row>
    <row r="566" spans="1:8">
      <c r="A566" s="14"/>
      <c r="B566" s="14"/>
      <c r="C566" s="14"/>
      <c r="D566" s="14"/>
      <c r="E566" s="14"/>
      <c r="F566" s="14"/>
      <c r="G566" s="14"/>
      <c r="H566" s="14"/>
    </row>
    <row r="567" spans="1:8">
      <c r="A567" s="14"/>
      <c r="B567" s="14"/>
      <c r="C567" s="14"/>
      <c r="D567" s="14"/>
      <c r="E567" s="14"/>
      <c r="F567" s="14"/>
      <c r="G567" s="14"/>
      <c r="H567" s="14"/>
    </row>
    <row r="568" spans="1:8">
      <c r="A568" s="14"/>
      <c r="B568" s="14"/>
      <c r="C568" s="14"/>
      <c r="D568" s="14"/>
      <c r="E568" s="14"/>
      <c r="F568" s="14"/>
      <c r="G568" s="14"/>
      <c r="H568" s="14"/>
    </row>
    <row r="569" spans="1:8">
      <c r="A569" s="14"/>
      <c r="B569" s="14"/>
      <c r="C569" s="14"/>
      <c r="D569" s="14"/>
      <c r="E569" s="14"/>
      <c r="F569" s="14"/>
      <c r="G569" s="14"/>
      <c r="H569" s="14"/>
    </row>
    <row r="570" spans="1:8">
      <c r="A570" s="14"/>
      <c r="B570" s="14"/>
      <c r="C570" s="14"/>
      <c r="D570" s="14"/>
      <c r="E570" s="14"/>
      <c r="F570" s="14"/>
      <c r="G570" s="14"/>
      <c r="H570" s="14"/>
    </row>
    <row r="571" spans="1:8">
      <c r="A571" s="14"/>
      <c r="B571" s="14"/>
      <c r="C571" s="14"/>
      <c r="D571" s="14"/>
      <c r="E571" s="14"/>
      <c r="F571" s="14"/>
      <c r="G571" s="14"/>
      <c r="H571" s="14"/>
    </row>
    <row r="572" spans="1:8">
      <c r="A572" s="14"/>
      <c r="B572" s="14"/>
      <c r="C572" s="14"/>
      <c r="D572" s="14"/>
      <c r="E572" s="14"/>
      <c r="F572" s="14"/>
      <c r="G572" s="14"/>
      <c r="H572" s="14"/>
    </row>
    <row r="573" spans="1:8">
      <c r="A573" s="14"/>
      <c r="B573" s="14"/>
      <c r="C573" s="14"/>
      <c r="D573" s="14"/>
      <c r="E573" s="14"/>
      <c r="F573" s="14"/>
      <c r="G573" s="14"/>
      <c r="H573" s="14"/>
    </row>
    <row r="574" spans="1:8">
      <c r="A574" s="14"/>
      <c r="B574" s="14"/>
      <c r="C574" s="14"/>
      <c r="D574" s="14"/>
      <c r="E574" s="14"/>
      <c r="F574" s="14"/>
      <c r="G574" s="14"/>
      <c r="H574" s="14"/>
    </row>
    <row r="575" spans="1:8">
      <c r="A575" s="14"/>
      <c r="B575" s="14"/>
      <c r="C575" s="14"/>
      <c r="D575" s="14"/>
      <c r="E575" s="14"/>
      <c r="F575" s="14"/>
      <c r="G575" s="14"/>
      <c r="H575" s="14"/>
    </row>
    <row r="576" spans="1:8">
      <c r="A576" s="14"/>
      <c r="B576" s="14"/>
      <c r="C576" s="14"/>
      <c r="D576" s="14"/>
      <c r="E576" s="14"/>
      <c r="F576" s="14"/>
      <c r="G576" s="14"/>
      <c r="H576" s="14"/>
    </row>
    <row r="577" spans="1:8">
      <c r="A577" s="14"/>
      <c r="B577" s="14"/>
      <c r="C577" s="14"/>
      <c r="D577" s="14"/>
      <c r="E577" s="14"/>
      <c r="F577" s="14"/>
      <c r="G577" s="14"/>
      <c r="H577" s="14"/>
    </row>
    <row r="578" spans="1:8">
      <c r="A578" s="14"/>
      <c r="B578" s="14"/>
      <c r="C578" s="14"/>
      <c r="D578" s="14"/>
      <c r="E578" s="14"/>
      <c r="F578" s="14"/>
      <c r="G578" s="14"/>
      <c r="H578" s="14"/>
    </row>
    <row r="579" spans="1:8">
      <c r="A579" s="14"/>
      <c r="B579" s="14"/>
      <c r="C579" s="14"/>
      <c r="D579" s="14"/>
      <c r="E579" s="14"/>
      <c r="F579" s="14"/>
      <c r="G579" s="14"/>
      <c r="H579" s="14"/>
    </row>
    <row r="580" spans="1:8">
      <c r="A580" s="14"/>
      <c r="B580" s="14"/>
      <c r="C580" s="14"/>
      <c r="D580" s="14"/>
      <c r="E580" s="14"/>
      <c r="F580" s="14"/>
      <c r="G580" s="14"/>
      <c r="H580" s="14"/>
    </row>
    <row r="581" spans="1:8">
      <c r="A581" s="14"/>
      <c r="B581" s="14"/>
      <c r="C581" s="14"/>
      <c r="D581" s="14"/>
      <c r="E581" s="14"/>
      <c r="F581" s="14"/>
      <c r="G581" s="14"/>
      <c r="H581" s="14"/>
    </row>
    <row r="582" spans="1:8">
      <c r="A582" s="14"/>
      <c r="B582" s="14"/>
      <c r="C582" s="14"/>
      <c r="D582" s="14"/>
      <c r="E582" s="14"/>
      <c r="F582" s="14"/>
      <c r="G582" s="14"/>
      <c r="H582" s="14"/>
    </row>
    <row r="583" spans="1:8">
      <c r="A583" s="14"/>
      <c r="B583" s="14"/>
      <c r="C583" s="14"/>
      <c r="D583" s="14"/>
      <c r="E583" s="14"/>
      <c r="F583" s="14"/>
      <c r="G583" s="14"/>
      <c r="H583" s="14"/>
    </row>
    <row r="584" spans="1:8">
      <c r="A584" s="14"/>
      <c r="B584" s="14"/>
      <c r="C584" s="14"/>
      <c r="D584" s="14"/>
      <c r="E584" s="14"/>
      <c r="F584" s="14"/>
      <c r="G584" s="14"/>
      <c r="H584" s="14"/>
    </row>
    <row r="585" spans="1:8">
      <c r="A585" s="14"/>
      <c r="B585" s="14"/>
      <c r="C585" s="14"/>
      <c r="D585" s="14"/>
      <c r="E585" s="14"/>
      <c r="F585" s="14"/>
      <c r="G585" s="14"/>
      <c r="H585" s="14"/>
    </row>
    <row r="586" spans="1:8">
      <c r="A586" s="14"/>
      <c r="B586" s="14"/>
      <c r="C586" s="14"/>
      <c r="D586" s="14"/>
      <c r="E586" s="14"/>
      <c r="F586" s="14"/>
      <c r="G586" s="14"/>
      <c r="H586" s="14"/>
    </row>
    <row r="587" spans="1:8">
      <c r="A587" s="14"/>
      <c r="B587" s="14"/>
      <c r="C587" s="14"/>
      <c r="D587" s="14"/>
      <c r="E587" s="14"/>
      <c r="F587" s="14"/>
      <c r="G587" s="14"/>
      <c r="H587" s="14"/>
    </row>
    <row r="588" spans="1:8">
      <c r="A588" s="14"/>
      <c r="B588" s="14"/>
      <c r="C588" s="14"/>
      <c r="D588" s="14"/>
      <c r="E588" s="14"/>
      <c r="F588" s="14"/>
      <c r="G588" s="14"/>
      <c r="H588" s="14"/>
    </row>
    <row r="589" spans="1:8">
      <c r="A589" s="14"/>
      <c r="B589" s="14"/>
      <c r="C589" s="14"/>
      <c r="D589" s="14"/>
      <c r="E589" s="14"/>
      <c r="F589" s="14"/>
      <c r="G589" s="14"/>
      <c r="H589" s="14"/>
    </row>
    <row r="590" spans="1:8">
      <c r="A590" s="14"/>
      <c r="B590" s="14"/>
      <c r="C590" s="14"/>
      <c r="D590" s="14"/>
      <c r="E590" s="14"/>
      <c r="F590" s="14"/>
      <c r="G590" s="14"/>
      <c r="H590" s="14"/>
    </row>
    <row r="591" spans="1:8">
      <c r="A591" s="14"/>
      <c r="B591" s="14"/>
      <c r="C591" s="14"/>
      <c r="D591" s="14"/>
      <c r="E591" s="14"/>
      <c r="F591" s="14"/>
      <c r="G591" s="14"/>
      <c r="H591" s="14"/>
    </row>
    <row r="592" spans="1:8">
      <c r="A592" s="14"/>
      <c r="B592" s="14"/>
      <c r="C592" s="14"/>
      <c r="D592" s="14"/>
      <c r="E592" s="14"/>
      <c r="F592" s="14"/>
      <c r="G592" s="14"/>
      <c r="H592" s="14"/>
    </row>
    <row r="593" spans="1:8">
      <c r="A593" s="14"/>
      <c r="B593" s="14"/>
      <c r="C593" s="14"/>
      <c r="D593" s="14"/>
      <c r="E593" s="14"/>
      <c r="F593" s="14"/>
      <c r="G593" s="14"/>
      <c r="H593" s="14"/>
    </row>
    <row r="594" spans="1:8">
      <c r="A594" s="14"/>
      <c r="B594" s="14"/>
      <c r="C594" s="14"/>
      <c r="D594" s="14"/>
      <c r="E594" s="14"/>
      <c r="F594" s="14"/>
      <c r="G594" s="14"/>
      <c r="H594" s="14"/>
    </row>
    <row r="595" spans="1:8">
      <c r="A595" s="14"/>
      <c r="B595" s="14"/>
      <c r="C595" s="14"/>
      <c r="D595" s="14"/>
      <c r="E595" s="14"/>
      <c r="F595" s="14"/>
      <c r="G595" s="14"/>
      <c r="H595" s="14"/>
    </row>
    <row r="596" spans="1:8">
      <c r="A596" s="14"/>
      <c r="B596" s="14"/>
      <c r="C596" s="14"/>
      <c r="D596" s="14"/>
      <c r="E596" s="14"/>
      <c r="F596" s="14"/>
      <c r="G596" s="14"/>
      <c r="H596" s="14"/>
    </row>
    <row r="597" spans="1:8">
      <c r="A597" s="14"/>
      <c r="B597" s="14"/>
      <c r="C597" s="14"/>
      <c r="D597" s="14"/>
      <c r="E597" s="14"/>
      <c r="F597" s="14"/>
      <c r="G597" s="14"/>
      <c r="H597" s="14"/>
    </row>
    <row r="598" spans="1:8">
      <c r="A598" s="14"/>
      <c r="B598" s="14"/>
      <c r="C598" s="14"/>
      <c r="D598" s="14"/>
      <c r="E598" s="14"/>
      <c r="F598" s="14"/>
      <c r="G598" s="14"/>
      <c r="H598" s="14"/>
    </row>
    <row r="599" spans="1:8">
      <c r="A599" s="14"/>
      <c r="B599" s="14"/>
      <c r="C599" s="14"/>
      <c r="D599" s="14"/>
      <c r="E599" s="14"/>
      <c r="F599" s="14"/>
      <c r="G599" s="14"/>
      <c r="H599" s="14"/>
    </row>
    <row r="600" spans="1:8">
      <c r="A600" s="14"/>
      <c r="B600" s="14"/>
      <c r="C600" s="14"/>
      <c r="D600" s="14"/>
      <c r="E600" s="14"/>
      <c r="F600" s="14"/>
      <c r="G600" s="14"/>
      <c r="H600" s="14"/>
    </row>
    <row r="601" spans="1:8">
      <c r="A601" s="14"/>
      <c r="B601" s="14"/>
      <c r="C601" s="14"/>
      <c r="D601" s="14"/>
      <c r="E601" s="14"/>
      <c r="F601" s="14"/>
      <c r="G601" s="14"/>
      <c r="H601" s="14"/>
    </row>
    <row r="602" spans="1:8">
      <c r="A602" s="14"/>
      <c r="B602" s="14"/>
      <c r="C602" s="14"/>
      <c r="D602" s="14"/>
      <c r="E602" s="14"/>
      <c r="F602" s="14"/>
      <c r="G602" s="14"/>
      <c r="H602" s="14"/>
    </row>
    <row r="603" spans="1:8">
      <c r="A603" s="14"/>
      <c r="B603" s="14"/>
      <c r="C603" s="14"/>
      <c r="D603" s="14"/>
      <c r="E603" s="14"/>
      <c r="F603" s="14"/>
      <c r="G603" s="14"/>
      <c r="H603" s="14"/>
    </row>
    <row r="604" spans="1:8">
      <c r="A604" s="14"/>
      <c r="B604" s="14"/>
      <c r="C604" s="14"/>
      <c r="D604" s="14"/>
      <c r="E604" s="14"/>
      <c r="F604" s="14"/>
      <c r="G604" s="14"/>
      <c r="H604" s="14"/>
    </row>
    <row r="605" spans="1:8">
      <c r="A605" s="14"/>
      <c r="B605" s="14"/>
      <c r="C605" s="14"/>
      <c r="D605" s="14"/>
      <c r="E605" s="14"/>
      <c r="F605" s="14"/>
      <c r="G605" s="14"/>
      <c r="H605" s="14"/>
    </row>
    <row r="606" spans="1:8">
      <c r="A606" s="14"/>
      <c r="B606" s="14"/>
      <c r="C606" s="14"/>
      <c r="D606" s="14"/>
      <c r="E606" s="14"/>
      <c r="F606" s="14"/>
      <c r="G606" s="14"/>
      <c r="H606" s="14"/>
    </row>
    <row r="607" spans="1:8">
      <c r="A607" s="14"/>
      <c r="B607" s="14"/>
      <c r="C607" s="14"/>
      <c r="D607" s="14"/>
      <c r="E607" s="14"/>
      <c r="F607" s="14"/>
      <c r="G607" s="14"/>
      <c r="H607" s="14"/>
    </row>
    <row r="608" spans="1:8">
      <c r="A608" s="14"/>
      <c r="B608" s="14"/>
      <c r="C608" s="14"/>
      <c r="D608" s="14"/>
      <c r="E608" s="14"/>
      <c r="F608" s="14"/>
      <c r="G608" s="14"/>
      <c r="H608" s="14"/>
    </row>
    <row r="609" spans="1:8">
      <c r="A609" s="14"/>
      <c r="B609" s="14"/>
      <c r="C609" s="14"/>
      <c r="D609" s="14"/>
      <c r="E609" s="14"/>
      <c r="F609" s="14"/>
      <c r="G609" s="14"/>
      <c r="H609" s="14"/>
    </row>
    <row r="610" spans="1:8">
      <c r="A610" s="14"/>
      <c r="B610" s="14"/>
      <c r="C610" s="14"/>
      <c r="D610" s="14"/>
      <c r="E610" s="14"/>
      <c r="F610" s="14"/>
      <c r="G610" s="14"/>
      <c r="H610" s="14"/>
    </row>
    <row r="611" spans="1:8">
      <c r="A611" s="14"/>
      <c r="B611" s="14"/>
      <c r="C611" s="14"/>
      <c r="D611" s="14"/>
      <c r="E611" s="14"/>
      <c r="F611" s="14"/>
      <c r="G611" s="14"/>
      <c r="H611" s="14"/>
    </row>
    <row r="612" spans="1:8">
      <c r="A612" s="14"/>
      <c r="B612" s="14"/>
      <c r="C612" s="14"/>
      <c r="D612" s="14"/>
      <c r="E612" s="14"/>
      <c r="F612" s="14"/>
      <c r="G612" s="14"/>
      <c r="H612" s="14"/>
    </row>
    <row r="613" spans="1:8">
      <c r="A613" s="14"/>
      <c r="B613" s="14"/>
      <c r="C613" s="14"/>
      <c r="D613" s="14"/>
      <c r="E613" s="14"/>
      <c r="F613" s="14"/>
      <c r="G613" s="14"/>
      <c r="H613" s="14"/>
    </row>
    <row r="614" spans="1:8">
      <c r="A614" s="14"/>
      <c r="B614" s="14"/>
      <c r="C614" s="14"/>
      <c r="D614" s="14"/>
      <c r="E614" s="14"/>
      <c r="F614" s="14"/>
      <c r="G614" s="14"/>
      <c r="H614" s="14"/>
    </row>
    <row r="615" spans="1:8">
      <c r="A615" s="14"/>
      <c r="B615" s="14"/>
      <c r="C615" s="14"/>
      <c r="D615" s="14"/>
      <c r="E615" s="14"/>
      <c r="F615" s="14"/>
      <c r="G615" s="14"/>
      <c r="H615" s="14"/>
    </row>
    <row r="616" spans="1:8">
      <c r="A616" s="14"/>
      <c r="B616" s="14"/>
      <c r="C616" s="14"/>
      <c r="D616" s="14"/>
      <c r="E616" s="14"/>
      <c r="F616" s="14"/>
      <c r="G616" s="14"/>
      <c r="H616" s="14"/>
    </row>
    <row r="617" spans="1:8">
      <c r="A617" s="14"/>
      <c r="B617" s="14"/>
      <c r="C617" s="14"/>
      <c r="D617" s="14"/>
      <c r="E617" s="14"/>
      <c r="F617" s="14"/>
      <c r="G617" s="14"/>
      <c r="H617" s="14"/>
    </row>
    <row r="618" spans="1:8">
      <c r="A618" s="14"/>
      <c r="B618" s="14"/>
      <c r="C618" s="14"/>
      <c r="D618" s="14"/>
      <c r="E618" s="14"/>
      <c r="F618" s="14"/>
      <c r="G618" s="14"/>
      <c r="H618" s="14"/>
    </row>
    <row r="619" spans="1:8">
      <c r="A619" s="14"/>
      <c r="B619" s="14"/>
      <c r="C619" s="14"/>
      <c r="D619" s="14"/>
      <c r="E619" s="14"/>
      <c r="F619" s="14"/>
      <c r="G619" s="14"/>
      <c r="H619" s="14"/>
    </row>
    <row r="620" spans="1:8">
      <c r="A620" s="14"/>
      <c r="B620" s="14"/>
      <c r="C620" s="14"/>
      <c r="D620" s="14"/>
      <c r="E620" s="14"/>
      <c r="F620" s="14"/>
      <c r="G620" s="14"/>
      <c r="H620" s="14"/>
    </row>
    <row r="621" spans="1:8">
      <c r="A621" s="14"/>
      <c r="B621" s="14"/>
      <c r="C621" s="14"/>
      <c r="D621" s="14"/>
      <c r="E621" s="14"/>
      <c r="F621" s="14"/>
      <c r="G621" s="14"/>
      <c r="H621" s="14"/>
    </row>
    <row r="622" spans="1:8">
      <c r="A622" s="14"/>
      <c r="B622" s="14"/>
      <c r="C622" s="14"/>
      <c r="D622" s="14"/>
      <c r="E622" s="14"/>
      <c r="F622" s="14"/>
      <c r="G622" s="14"/>
      <c r="H622" s="14"/>
    </row>
    <row r="623" spans="1:8">
      <c r="A623" s="14"/>
      <c r="B623" s="14"/>
      <c r="C623" s="14"/>
      <c r="D623" s="14"/>
      <c r="E623" s="14"/>
      <c r="F623" s="14"/>
      <c r="G623" s="14"/>
      <c r="H623" s="14"/>
    </row>
    <row r="624" spans="1:8">
      <c r="A624" s="14"/>
      <c r="B624" s="14"/>
      <c r="C624" s="14"/>
      <c r="D624" s="14"/>
      <c r="E624" s="14"/>
      <c r="F624" s="14"/>
      <c r="G624" s="14"/>
      <c r="H624" s="14"/>
    </row>
    <row r="625" spans="1:8">
      <c r="A625" s="14"/>
      <c r="B625" s="14"/>
      <c r="C625" s="14"/>
      <c r="D625" s="14"/>
      <c r="E625" s="14"/>
      <c r="F625" s="14"/>
      <c r="G625" s="14"/>
      <c r="H625" s="14"/>
    </row>
    <row r="626" spans="1:8">
      <c r="A626" s="14"/>
      <c r="B626" s="14"/>
      <c r="C626" s="14"/>
      <c r="D626" s="14"/>
      <c r="E626" s="14"/>
      <c r="F626" s="14"/>
      <c r="G626" s="14"/>
      <c r="H626" s="14"/>
    </row>
    <row r="627" spans="1:8">
      <c r="A627" s="14"/>
      <c r="B627" s="14"/>
      <c r="C627" s="14"/>
      <c r="D627" s="14"/>
      <c r="E627" s="14"/>
      <c r="F627" s="14"/>
      <c r="G627" s="14"/>
      <c r="H627" s="14"/>
    </row>
    <row r="628" spans="1:8">
      <c r="A628" s="14"/>
      <c r="B628" s="14"/>
      <c r="C628" s="14"/>
      <c r="D628" s="14"/>
      <c r="E628" s="14"/>
      <c r="F628" s="14"/>
      <c r="G628" s="14"/>
      <c r="H628" s="14"/>
    </row>
    <row r="629" spans="1:8">
      <c r="A629" s="14"/>
      <c r="B629" s="14"/>
      <c r="C629" s="14"/>
      <c r="D629" s="14"/>
      <c r="E629" s="14"/>
      <c r="F629" s="14"/>
      <c r="G629" s="14"/>
      <c r="H629" s="14"/>
    </row>
    <row r="630" spans="1:8">
      <c r="A630" s="14"/>
      <c r="B630" s="14"/>
      <c r="C630" s="14"/>
      <c r="D630" s="14"/>
      <c r="E630" s="14"/>
      <c r="F630" s="14"/>
      <c r="G630" s="14"/>
      <c r="H630" s="14"/>
    </row>
    <row r="631" spans="1:8">
      <c r="A631" s="14"/>
      <c r="B631" s="14"/>
      <c r="C631" s="14"/>
      <c r="D631" s="14"/>
      <c r="E631" s="14"/>
      <c r="F631" s="14"/>
      <c r="G631" s="14"/>
      <c r="H631" s="14"/>
    </row>
    <row r="632" spans="1:8">
      <c r="A632" s="14"/>
      <c r="B632" s="14"/>
      <c r="C632" s="14"/>
      <c r="D632" s="14"/>
      <c r="E632" s="14"/>
      <c r="F632" s="14"/>
      <c r="G632" s="14"/>
      <c r="H632" s="14"/>
    </row>
    <row r="633" spans="1:8">
      <c r="A633" s="14"/>
      <c r="B633" s="14"/>
      <c r="C633" s="14"/>
      <c r="D633" s="14"/>
      <c r="E633" s="14"/>
      <c r="F633" s="14"/>
      <c r="G633" s="14"/>
      <c r="H633" s="14"/>
    </row>
    <row r="634" spans="1:8">
      <c r="A634" s="14"/>
      <c r="B634" s="14"/>
      <c r="C634" s="14"/>
      <c r="D634" s="14"/>
      <c r="E634" s="14"/>
      <c r="F634" s="14"/>
      <c r="G634" s="14"/>
      <c r="H634" s="14"/>
    </row>
    <row r="635" spans="1:8">
      <c r="A635" s="14"/>
      <c r="B635" s="14"/>
      <c r="C635" s="14"/>
      <c r="D635" s="14"/>
      <c r="E635" s="14"/>
      <c r="F635" s="14"/>
      <c r="G635" s="14"/>
      <c r="H635" s="14"/>
    </row>
    <row r="636" spans="1:8">
      <c r="A636" s="14"/>
      <c r="B636" s="14"/>
      <c r="C636" s="14"/>
      <c r="D636" s="14"/>
      <c r="E636" s="14"/>
      <c r="F636" s="14"/>
      <c r="G636" s="14"/>
      <c r="H636" s="14"/>
    </row>
    <row r="637" spans="1:8">
      <c r="A637" s="14"/>
      <c r="B637" s="14"/>
      <c r="C637" s="14"/>
      <c r="D637" s="14"/>
      <c r="E637" s="14"/>
      <c r="F637" s="14"/>
      <c r="G637" s="14"/>
      <c r="H637" s="14"/>
    </row>
    <row r="638" spans="1:8">
      <c r="A638" s="14"/>
      <c r="B638" s="14"/>
      <c r="C638" s="14"/>
      <c r="D638" s="14"/>
      <c r="E638" s="14"/>
      <c r="F638" s="14"/>
      <c r="G638" s="14"/>
      <c r="H638" s="14"/>
    </row>
    <row r="639" spans="1:8">
      <c r="A639" s="14"/>
      <c r="B639" s="14"/>
      <c r="C639" s="14"/>
      <c r="D639" s="14"/>
      <c r="E639" s="14"/>
      <c r="F639" s="14"/>
      <c r="G639" s="14"/>
      <c r="H639" s="14"/>
    </row>
    <row r="640" spans="1:8">
      <c r="A640" s="14"/>
      <c r="B640" s="14"/>
      <c r="C640" s="14"/>
      <c r="D640" s="14"/>
      <c r="E640" s="14"/>
      <c r="F640" s="14"/>
      <c r="G640" s="14"/>
      <c r="H640" s="14"/>
    </row>
    <row r="641" spans="1:8">
      <c r="A641" s="14"/>
      <c r="B641" s="14"/>
      <c r="C641" s="14"/>
      <c r="D641" s="14"/>
      <c r="E641" s="14"/>
      <c r="F641" s="14"/>
      <c r="G641" s="14"/>
      <c r="H641" s="14"/>
    </row>
    <row r="642" spans="1:8">
      <c r="A642" s="14"/>
      <c r="B642" s="14"/>
      <c r="C642" s="14"/>
      <c r="D642" s="14"/>
      <c r="E642" s="14"/>
      <c r="F642" s="14"/>
      <c r="G642" s="14"/>
      <c r="H642" s="14"/>
    </row>
    <row r="643" spans="1:8">
      <c r="A643" s="14"/>
      <c r="B643" s="14"/>
      <c r="C643" s="14"/>
      <c r="D643" s="14"/>
      <c r="E643" s="14"/>
      <c r="F643" s="14"/>
      <c r="G643" s="14"/>
      <c r="H643" s="14"/>
    </row>
    <row r="644" spans="1:8">
      <c r="A644" s="14"/>
      <c r="B644" s="14"/>
      <c r="C644" s="14"/>
      <c r="D644" s="14"/>
      <c r="E644" s="14"/>
      <c r="F644" s="14"/>
      <c r="G644" s="14"/>
      <c r="H644" s="14"/>
    </row>
    <row r="645" spans="1:8">
      <c r="A645" s="14"/>
      <c r="B645" s="14"/>
      <c r="C645" s="14"/>
      <c r="D645" s="14"/>
      <c r="E645" s="14"/>
      <c r="F645" s="14"/>
      <c r="G645" s="14"/>
      <c r="H645" s="14"/>
    </row>
    <row r="646" spans="1:8">
      <c r="A646" s="14"/>
      <c r="B646" s="14"/>
      <c r="C646" s="14"/>
      <c r="D646" s="14"/>
      <c r="E646" s="14"/>
      <c r="F646" s="14"/>
      <c r="G646" s="14"/>
      <c r="H646" s="14"/>
    </row>
    <row r="647" spans="1:8">
      <c r="A647" s="14"/>
      <c r="B647" s="14"/>
      <c r="C647" s="14"/>
      <c r="D647" s="14"/>
      <c r="E647" s="14"/>
      <c r="F647" s="14"/>
      <c r="G647" s="14"/>
      <c r="H647" s="14"/>
    </row>
    <row r="648" spans="1:8">
      <c r="A648" s="14"/>
      <c r="B648" s="14"/>
      <c r="C648" s="14"/>
      <c r="D648" s="14"/>
      <c r="E648" s="14"/>
      <c r="F648" s="14"/>
      <c r="G648" s="14"/>
      <c r="H648" s="14"/>
    </row>
    <row r="649" spans="1:8">
      <c r="A649" s="14"/>
      <c r="B649" s="14"/>
      <c r="C649" s="14"/>
      <c r="D649" s="14"/>
      <c r="E649" s="14"/>
      <c r="F649" s="14"/>
      <c r="G649" s="14"/>
      <c r="H649" s="14"/>
    </row>
    <row r="650" spans="1:8">
      <c r="A650" s="14"/>
      <c r="B650" s="14"/>
      <c r="C650" s="14"/>
      <c r="D650" s="14"/>
      <c r="E650" s="14"/>
      <c r="F650" s="14"/>
      <c r="G650" s="14"/>
      <c r="H650" s="14"/>
    </row>
    <row r="651" spans="1:8">
      <c r="A651" s="14"/>
      <c r="B651" s="14"/>
      <c r="C651" s="14"/>
      <c r="D651" s="14"/>
      <c r="E651" s="14"/>
      <c r="F651" s="14"/>
      <c r="G651" s="14"/>
      <c r="H651" s="14"/>
    </row>
    <row r="652" spans="1:8">
      <c r="A652" s="14"/>
      <c r="B652" s="14"/>
      <c r="C652" s="14"/>
      <c r="D652" s="14"/>
      <c r="E652" s="14"/>
      <c r="F652" s="14"/>
      <c r="G652" s="14"/>
      <c r="H652" s="14"/>
    </row>
    <row r="653" spans="1:8">
      <c r="A653" s="14"/>
      <c r="B653" s="14"/>
      <c r="C653" s="14"/>
      <c r="D653" s="14"/>
      <c r="E653" s="14"/>
      <c r="F653" s="14"/>
      <c r="G653" s="14"/>
      <c r="H653" s="14"/>
    </row>
    <row r="654" spans="1:8">
      <c r="A654" s="14"/>
      <c r="B654" s="14"/>
      <c r="C654" s="14"/>
      <c r="D654" s="14"/>
      <c r="E654" s="14"/>
      <c r="F654" s="14"/>
      <c r="G654" s="14"/>
      <c r="H654" s="14"/>
    </row>
    <row r="655" spans="1:8">
      <c r="A655" s="14"/>
      <c r="B655" s="14"/>
      <c r="C655" s="14"/>
      <c r="D655" s="14"/>
      <c r="E655" s="14"/>
      <c r="F655" s="14"/>
      <c r="G655" s="14"/>
      <c r="H655" s="14"/>
    </row>
    <row r="656" spans="1:8">
      <c r="A656" s="14"/>
      <c r="B656" s="14"/>
      <c r="C656" s="14"/>
      <c r="D656" s="14"/>
      <c r="E656" s="14"/>
      <c r="F656" s="14"/>
      <c r="G656" s="14"/>
      <c r="H656" s="14"/>
    </row>
    <row r="657" spans="1:8">
      <c r="A657" s="14"/>
      <c r="B657" s="14"/>
      <c r="C657" s="14"/>
      <c r="D657" s="14"/>
      <c r="E657" s="14"/>
      <c r="F657" s="14"/>
      <c r="G657" s="14"/>
      <c r="H657" s="14"/>
    </row>
    <row r="658" spans="1:8">
      <c r="A658" s="14"/>
      <c r="B658" s="14"/>
      <c r="C658" s="14"/>
      <c r="D658" s="14"/>
      <c r="E658" s="14"/>
      <c r="F658" s="14"/>
      <c r="G658" s="14"/>
      <c r="H658" s="14"/>
    </row>
    <row r="659" spans="1:8">
      <c r="A659" s="14"/>
      <c r="B659" s="14"/>
      <c r="C659" s="14"/>
      <c r="D659" s="14"/>
      <c r="E659" s="14"/>
      <c r="F659" s="14"/>
      <c r="G659" s="14"/>
      <c r="H659" s="14"/>
    </row>
    <row r="660" spans="1:8">
      <c r="A660" s="14"/>
      <c r="B660" s="14"/>
      <c r="C660" s="14"/>
      <c r="D660" s="14"/>
      <c r="E660" s="14"/>
      <c r="F660" s="14"/>
      <c r="G660" s="14"/>
      <c r="H660" s="14"/>
    </row>
    <row r="661" spans="1:8">
      <c r="A661" s="14"/>
      <c r="B661" s="14"/>
      <c r="C661" s="14"/>
      <c r="D661" s="14"/>
      <c r="E661" s="14"/>
      <c r="F661" s="14"/>
      <c r="G661" s="14"/>
      <c r="H661" s="14"/>
    </row>
    <row r="662" spans="1:8">
      <c r="A662" s="14"/>
      <c r="B662" s="14"/>
      <c r="C662" s="14"/>
      <c r="D662" s="14"/>
      <c r="E662" s="14"/>
      <c r="F662" s="14"/>
      <c r="G662" s="14"/>
      <c r="H662" s="14"/>
    </row>
    <row r="663" spans="1:8">
      <c r="A663" s="14"/>
      <c r="B663" s="14"/>
      <c r="C663" s="14"/>
      <c r="D663" s="14"/>
      <c r="E663" s="14"/>
      <c r="F663" s="14"/>
      <c r="G663" s="14"/>
      <c r="H663" s="14"/>
    </row>
    <row r="664" spans="1:8">
      <c r="A664" s="14"/>
      <c r="B664" s="14"/>
      <c r="C664" s="14"/>
      <c r="D664" s="14"/>
      <c r="E664" s="14"/>
      <c r="F664" s="14"/>
      <c r="G664" s="14"/>
      <c r="H664" s="14"/>
    </row>
    <row r="665" spans="1:8">
      <c r="A665" s="14"/>
      <c r="B665" s="14"/>
      <c r="C665" s="14"/>
      <c r="D665" s="14"/>
      <c r="E665" s="14"/>
      <c r="F665" s="14"/>
      <c r="G665" s="14"/>
      <c r="H665" s="14"/>
    </row>
    <row r="666" spans="1:8">
      <c r="A666" s="14"/>
      <c r="B666" s="14"/>
      <c r="C666" s="14"/>
      <c r="D666" s="14"/>
      <c r="E666" s="14"/>
      <c r="F666" s="14"/>
      <c r="G666" s="14"/>
      <c r="H666" s="14"/>
    </row>
    <row r="667" spans="1:8">
      <c r="A667" s="14"/>
      <c r="B667" s="14"/>
      <c r="C667" s="14"/>
      <c r="D667" s="14"/>
      <c r="E667" s="14"/>
      <c r="F667" s="14"/>
      <c r="G667" s="14"/>
      <c r="H667" s="14"/>
    </row>
    <row r="668" spans="1:8">
      <c r="A668" s="14"/>
      <c r="B668" s="14"/>
      <c r="C668" s="14"/>
      <c r="D668" s="14"/>
      <c r="E668" s="14"/>
      <c r="F668" s="14"/>
      <c r="G668" s="14"/>
      <c r="H668" s="14"/>
    </row>
    <row r="669" spans="1:8">
      <c r="A669" s="14"/>
      <c r="B669" s="14"/>
      <c r="C669" s="14"/>
      <c r="D669" s="14"/>
      <c r="E669" s="14"/>
      <c r="F669" s="14"/>
      <c r="G669" s="14"/>
      <c r="H669" s="14"/>
    </row>
    <row r="670" spans="1:8">
      <c r="A670" s="14"/>
      <c r="B670" s="14"/>
      <c r="C670" s="14"/>
      <c r="D670" s="14"/>
      <c r="E670" s="14"/>
      <c r="F670" s="14"/>
      <c r="G670" s="14"/>
      <c r="H670" s="14"/>
    </row>
    <row r="671" spans="1:8">
      <c r="A671" s="14"/>
      <c r="B671" s="14"/>
      <c r="C671" s="14"/>
      <c r="D671" s="14"/>
      <c r="E671" s="14"/>
      <c r="F671" s="14"/>
      <c r="G671" s="14"/>
      <c r="H671" s="14"/>
    </row>
    <row r="672" spans="1:8">
      <c r="A672" s="14"/>
      <c r="B672" s="14"/>
      <c r="C672" s="14"/>
      <c r="D672" s="14"/>
      <c r="E672" s="14"/>
      <c r="F672" s="14"/>
      <c r="G672" s="14"/>
      <c r="H672" s="14"/>
    </row>
    <row r="673" spans="1:8">
      <c r="A673" s="14"/>
      <c r="B673" s="14"/>
      <c r="C673" s="14"/>
      <c r="D673" s="14"/>
      <c r="E673" s="14"/>
      <c r="F673" s="14"/>
      <c r="G673" s="14"/>
      <c r="H673" s="14"/>
    </row>
    <row r="674" spans="1:8">
      <c r="A674" s="14"/>
      <c r="B674" s="14"/>
      <c r="C674" s="14"/>
      <c r="D674" s="14"/>
      <c r="E674" s="14"/>
      <c r="F674" s="14"/>
      <c r="G674" s="14"/>
      <c r="H674" s="14"/>
    </row>
    <row r="675" spans="1:8">
      <c r="A675" s="14"/>
      <c r="B675" s="14"/>
      <c r="C675" s="14"/>
      <c r="D675" s="14"/>
      <c r="E675" s="14"/>
      <c r="F675" s="14"/>
      <c r="G675" s="14"/>
      <c r="H675" s="14"/>
    </row>
    <row r="676" spans="1:8">
      <c r="A676" s="14"/>
      <c r="B676" s="14"/>
      <c r="C676" s="14"/>
      <c r="D676" s="14"/>
      <c r="E676" s="14"/>
      <c r="F676" s="14"/>
      <c r="G676" s="14"/>
      <c r="H676" s="14"/>
    </row>
    <row r="677" spans="1:8">
      <c r="A677" s="14"/>
      <c r="B677" s="14"/>
      <c r="C677" s="14"/>
      <c r="D677" s="14"/>
      <c r="E677" s="14"/>
      <c r="F677" s="14"/>
      <c r="G677" s="14"/>
      <c r="H677" s="14"/>
    </row>
    <row r="678" spans="1:8">
      <c r="A678" s="14"/>
      <c r="B678" s="14"/>
      <c r="C678" s="14"/>
      <c r="D678" s="14"/>
      <c r="E678" s="14"/>
      <c r="F678" s="14"/>
      <c r="G678" s="14"/>
      <c r="H678" s="14"/>
    </row>
    <row r="679" spans="1:8">
      <c r="A679" s="14"/>
      <c r="B679" s="14"/>
      <c r="C679" s="14"/>
      <c r="D679" s="14"/>
      <c r="E679" s="14"/>
      <c r="F679" s="14"/>
      <c r="G679" s="14"/>
      <c r="H679" s="14"/>
    </row>
    <row r="680" spans="1:8">
      <c r="A680" s="14"/>
      <c r="B680" s="14"/>
      <c r="C680" s="14"/>
      <c r="D680" s="14"/>
      <c r="E680" s="14"/>
      <c r="F680" s="14"/>
      <c r="G680" s="14"/>
      <c r="H680" s="14"/>
    </row>
    <row r="681" spans="1:8">
      <c r="A681" s="14"/>
      <c r="B681" s="14"/>
      <c r="C681" s="14"/>
      <c r="D681" s="14"/>
      <c r="E681" s="14"/>
      <c r="F681" s="14"/>
      <c r="G681" s="14"/>
      <c r="H681" s="14"/>
    </row>
    <row r="682" spans="1:8">
      <c r="A682" s="14"/>
      <c r="B682" s="14"/>
      <c r="C682" s="14"/>
      <c r="D682" s="14"/>
      <c r="E682" s="14"/>
      <c r="F682" s="14"/>
      <c r="G682" s="14"/>
      <c r="H682" s="14"/>
    </row>
    <row r="683" spans="1:8">
      <c r="A683" s="14"/>
      <c r="B683" s="14"/>
      <c r="C683" s="14"/>
      <c r="D683" s="14"/>
      <c r="E683" s="14"/>
      <c r="F683" s="14"/>
      <c r="G683" s="14"/>
      <c r="H683" s="14"/>
    </row>
    <row r="684" spans="1:8">
      <c r="A684" s="14"/>
      <c r="B684" s="14"/>
      <c r="C684" s="14"/>
      <c r="D684" s="14"/>
      <c r="E684" s="14"/>
      <c r="F684" s="14"/>
      <c r="G684" s="14"/>
      <c r="H684" s="14"/>
    </row>
    <row r="685" spans="1:8">
      <c r="A685" s="14"/>
      <c r="B685" s="14"/>
      <c r="C685" s="14"/>
      <c r="D685" s="14"/>
      <c r="E685" s="14"/>
      <c r="F685" s="14"/>
      <c r="G685" s="14"/>
      <c r="H685" s="14"/>
    </row>
    <row r="686" spans="1:8">
      <c r="A686" s="14"/>
      <c r="B686" s="14"/>
      <c r="C686" s="14"/>
      <c r="D686" s="14"/>
      <c r="E686" s="14"/>
      <c r="F686" s="14"/>
      <c r="G686" s="14"/>
      <c r="H686" s="14"/>
    </row>
    <row r="687" spans="1:8">
      <c r="A687" s="14"/>
      <c r="B687" s="14"/>
      <c r="C687" s="14"/>
      <c r="D687" s="14"/>
      <c r="E687" s="14"/>
      <c r="F687" s="14"/>
      <c r="G687" s="14"/>
      <c r="H687" s="14"/>
    </row>
    <row r="688" spans="1:8">
      <c r="A688" s="14"/>
      <c r="B688" s="14"/>
      <c r="C688" s="14"/>
      <c r="D688" s="14"/>
      <c r="E688" s="14"/>
      <c r="F688" s="14"/>
      <c r="G688" s="14"/>
      <c r="H688" s="14"/>
    </row>
    <row r="689" spans="1:8">
      <c r="A689" s="14"/>
      <c r="B689" s="14"/>
      <c r="C689" s="14"/>
      <c r="D689" s="14"/>
      <c r="E689" s="14"/>
      <c r="F689" s="14"/>
      <c r="G689" s="14"/>
      <c r="H689" s="14"/>
    </row>
    <row r="690" spans="1:8">
      <c r="A690" s="14"/>
      <c r="B690" s="14"/>
      <c r="C690" s="14"/>
      <c r="D690" s="14"/>
      <c r="E690" s="14"/>
      <c r="F690" s="14"/>
      <c r="G690" s="14"/>
      <c r="H690" s="14"/>
    </row>
    <row r="691" spans="1:8">
      <c r="A691" s="14"/>
      <c r="B691" s="14"/>
      <c r="C691" s="14"/>
      <c r="D691" s="14"/>
      <c r="E691" s="14"/>
      <c r="F691" s="14"/>
      <c r="G691" s="14"/>
      <c r="H691" s="14"/>
    </row>
    <row r="692" spans="1:8">
      <c r="A692" s="14"/>
      <c r="B692" s="14"/>
      <c r="C692" s="14"/>
      <c r="D692" s="14"/>
      <c r="E692" s="14"/>
      <c r="F692" s="14"/>
      <c r="G692" s="14"/>
      <c r="H692" s="14"/>
    </row>
    <row r="693" spans="1:8">
      <c r="A693" s="14"/>
      <c r="B693" s="14"/>
      <c r="C693" s="14"/>
      <c r="D693" s="14"/>
      <c r="E693" s="14"/>
      <c r="F693" s="14"/>
      <c r="G693" s="14"/>
      <c r="H693" s="14"/>
    </row>
    <row r="694" spans="1:8">
      <c r="A694" s="14"/>
      <c r="B694" s="14"/>
      <c r="C694" s="14"/>
      <c r="D694" s="14"/>
      <c r="E694" s="14"/>
      <c r="F694" s="14"/>
      <c r="G694" s="14"/>
      <c r="H694" s="14"/>
    </row>
    <row r="695" spans="1:8">
      <c r="A695" s="14"/>
      <c r="B695" s="14"/>
      <c r="C695" s="14"/>
      <c r="D695" s="14"/>
      <c r="E695" s="14"/>
      <c r="F695" s="14"/>
      <c r="G695" s="14"/>
      <c r="H695" s="14"/>
    </row>
    <row r="696" spans="1:8">
      <c r="A696" s="14"/>
      <c r="B696" s="14"/>
      <c r="C696" s="14"/>
      <c r="D696" s="14"/>
      <c r="E696" s="14"/>
      <c r="F696" s="14"/>
      <c r="G696" s="14"/>
      <c r="H696" s="14"/>
    </row>
    <row r="697" spans="1:8">
      <c r="A697" s="14"/>
      <c r="B697" s="14"/>
      <c r="C697" s="14"/>
      <c r="D697" s="14"/>
      <c r="E697" s="14"/>
      <c r="F697" s="14"/>
      <c r="G697" s="14"/>
      <c r="H697" s="14"/>
    </row>
    <row r="698" spans="1:8">
      <c r="A698" s="14"/>
      <c r="B698" s="14"/>
      <c r="C698" s="14"/>
      <c r="D698" s="14"/>
      <c r="E698" s="14"/>
      <c r="F698" s="14"/>
      <c r="G698" s="14"/>
      <c r="H698" s="14"/>
    </row>
    <row r="699" spans="1:8">
      <c r="A699" s="14"/>
      <c r="B699" s="14"/>
      <c r="C699" s="14"/>
      <c r="D699" s="14"/>
      <c r="E699" s="14"/>
      <c r="F699" s="14"/>
      <c r="G699" s="14"/>
      <c r="H699" s="14"/>
    </row>
    <row r="700" spans="1:8">
      <c r="A700" s="14"/>
      <c r="B700" s="14"/>
      <c r="C700" s="14"/>
      <c r="D700" s="14"/>
      <c r="E700" s="14"/>
      <c r="F700" s="14"/>
      <c r="G700" s="14"/>
      <c r="H700" s="14"/>
    </row>
    <row r="701" spans="1:8">
      <c r="A701" s="14"/>
      <c r="B701" s="14"/>
      <c r="C701" s="14"/>
      <c r="D701" s="14"/>
      <c r="E701" s="14"/>
      <c r="F701" s="14"/>
      <c r="G701" s="14"/>
      <c r="H701" s="14"/>
    </row>
    <row r="702" spans="1:8">
      <c r="A702" s="14"/>
      <c r="B702" s="14"/>
      <c r="C702" s="14"/>
      <c r="D702" s="14"/>
      <c r="E702" s="14"/>
      <c r="F702" s="14"/>
      <c r="G702" s="14"/>
      <c r="H702" s="14"/>
    </row>
    <row r="703" spans="1:8">
      <c r="A703" s="14"/>
      <c r="B703" s="14"/>
      <c r="C703" s="14"/>
      <c r="D703" s="14"/>
      <c r="E703" s="14"/>
      <c r="F703" s="14"/>
      <c r="G703" s="14"/>
      <c r="H703" s="14"/>
    </row>
    <row r="704" spans="1:8">
      <c r="A704" s="14"/>
      <c r="B704" s="14"/>
      <c r="C704" s="14"/>
      <c r="D704" s="14"/>
      <c r="E704" s="14"/>
      <c r="F704" s="14"/>
      <c r="G704" s="14"/>
      <c r="H704" s="14"/>
    </row>
    <row r="705" spans="1:8">
      <c r="A705" s="14"/>
      <c r="B705" s="14"/>
      <c r="C705" s="14"/>
      <c r="D705" s="14"/>
      <c r="E705" s="14"/>
      <c r="F705" s="14"/>
      <c r="G705" s="14"/>
      <c r="H705" s="14"/>
    </row>
    <row r="706" spans="1:8">
      <c r="A706" s="14"/>
      <c r="B706" s="14"/>
      <c r="C706" s="14"/>
      <c r="D706" s="14"/>
      <c r="E706" s="14"/>
      <c r="F706" s="14"/>
      <c r="G706" s="14"/>
      <c r="H706" s="14"/>
    </row>
    <row r="707" spans="1:8">
      <c r="A707" s="14"/>
      <c r="B707" s="14"/>
      <c r="C707" s="14"/>
      <c r="D707" s="14"/>
      <c r="E707" s="14"/>
      <c r="F707" s="14"/>
      <c r="G707" s="14"/>
      <c r="H707" s="14"/>
    </row>
    <row r="708" spans="1:8">
      <c r="A708" s="14"/>
      <c r="B708" s="14"/>
      <c r="C708" s="14"/>
      <c r="D708" s="14"/>
      <c r="E708" s="14"/>
      <c r="F708" s="14"/>
      <c r="G708" s="14"/>
      <c r="H708" s="14"/>
    </row>
    <row r="709" spans="1:8">
      <c r="A709" s="14"/>
      <c r="B709" s="14"/>
      <c r="C709" s="14"/>
      <c r="D709" s="14"/>
      <c r="E709" s="14"/>
      <c r="F709" s="14"/>
      <c r="G709" s="14"/>
      <c r="H709" s="14"/>
    </row>
    <row r="710" spans="1:8">
      <c r="A710" s="14"/>
      <c r="B710" s="14"/>
      <c r="C710" s="14"/>
      <c r="D710" s="14"/>
      <c r="E710" s="14"/>
      <c r="F710" s="14"/>
      <c r="G710" s="14"/>
      <c r="H710" s="14"/>
    </row>
    <row r="711" spans="1:8">
      <c r="A711" s="14"/>
      <c r="B711" s="14"/>
      <c r="C711" s="14"/>
      <c r="D711" s="14"/>
      <c r="E711" s="14"/>
      <c r="F711" s="14"/>
      <c r="G711" s="14"/>
      <c r="H711" s="14"/>
    </row>
    <row r="712" spans="1:8">
      <c r="A712" s="14"/>
      <c r="B712" s="14"/>
      <c r="C712" s="14"/>
      <c r="D712" s="14"/>
      <c r="E712" s="14"/>
      <c r="F712" s="14"/>
      <c r="G712" s="14"/>
      <c r="H712" s="14"/>
    </row>
    <row r="713" spans="1:8">
      <c r="A713" s="14"/>
      <c r="B713" s="14"/>
      <c r="C713" s="14"/>
      <c r="D713" s="14"/>
      <c r="E713" s="14"/>
      <c r="F713" s="14"/>
      <c r="G713" s="14"/>
      <c r="H713" s="14"/>
    </row>
    <row r="714" spans="1:8">
      <c r="A714" s="14"/>
      <c r="B714" s="14"/>
      <c r="C714" s="14"/>
      <c r="D714" s="14"/>
      <c r="E714" s="14"/>
      <c r="F714" s="14"/>
      <c r="G714" s="14"/>
      <c r="H714" s="14"/>
    </row>
    <row r="715" spans="1:8">
      <c r="A715" s="14"/>
      <c r="B715" s="14"/>
      <c r="C715" s="14"/>
      <c r="D715" s="14"/>
      <c r="E715" s="14"/>
      <c r="F715" s="14"/>
      <c r="G715" s="14"/>
      <c r="H715" s="14"/>
    </row>
    <row r="716" spans="1:8">
      <c r="A716" s="14"/>
      <c r="B716" s="14"/>
      <c r="C716" s="14"/>
      <c r="D716" s="14"/>
      <c r="E716" s="14"/>
      <c r="F716" s="14"/>
      <c r="G716" s="14"/>
      <c r="H716" s="14"/>
    </row>
    <row r="717" spans="1:8">
      <c r="A717" s="14"/>
      <c r="B717" s="14"/>
      <c r="C717" s="14"/>
      <c r="D717" s="14"/>
      <c r="E717" s="14"/>
      <c r="F717" s="14"/>
      <c r="G717" s="14"/>
      <c r="H717" s="14"/>
    </row>
    <row r="718" spans="1:8">
      <c r="A718" s="14"/>
      <c r="B718" s="14"/>
      <c r="C718" s="14"/>
      <c r="D718" s="14"/>
      <c r="E718" s="14"/>
      <c r="F718" s="14"/>
      <c r="G718" s="14"/>
      <c r="H718" s="14"/>
    </row>
    <row r="719" spans="1:8">
      <c r="A719" s="14"/>
      <c r="B719" s="14"/>
      <c r="C719" s="14"/>
      <c r="D719" s="14"/>
      <c r="E719" s="14"/>
      <c r="F719" s="14"/>
      <c r="G719" s="14"/>
      <c r="H719" s="14"/>
    </row>
    <row r="720" spans="1:8">
      <c r="A720" s="14"/>
      <c r="B720" s="14"/>
      <c r="C720" s="14"/>
      <c r="D720" s="14"/>
      <c r="E720" s="14"/>
      <c r="F720" s="14"/>
      <c r="G720" s="14"/>
      <c r="H720" s="14"/>
    </row>
    <row r="721" spans="1:8">
      <c r="A721" s="14"/>
      <c r="B721" s="14"/>
      <c r="C721" s="14"/>
      <c r="D721" s="14"/>
      <c r="E721" s="14"/>
      <c r="F721" s="14"/>
      <c r="G721" s="14"/>
      <c r="H721" s="14"/>
    </row>
    <row r="722" spans="1:8">
      <c r="A722" s="14"/>
      <c r="B722" s="14"/>
      <c r="C722" s="14"/>
      <c r="D722" s="14"/>
      <c r="E722" s="14"/>
      <c r="F722" s="14"/>
      <c r="G722" s="14"/>
      <c r="H722" s="14"/>
    </row>
    <row r="723" spans="1:8">
      <c r="A723" s="14"/>
      <c r="B723" s="14"/>
      <c r="C723" s="14"/>
      <c r="D723" s="14"/>
      <c r="E723" s="14"/>
      <c r="F723" s="14"/>
      <c r="G723" s="14"/>
      <c r="H723" s="14"/>
    </row>
    <row r="724" spans="1:8">
      <c r="A724" s="14"/>
      <c r="B724" s="14"/>
      <c r="C724" s="14"/>
      <c r="D724" s="14"/>
      <c r="E724" s="14"/>
      <c r="F724" s="14"/>
      <c r="G724" s="14"/>
      <c r="H724" s="14"/>
    </row>
    <row r="725" spans="1:8">
      <c r="A725" s="14"/>
      <c r="B725" s="14"/>
      <c r="C725" s="14"/>
      <c r="D725" s="14"/>
      <c r="E725" s="14"/>
      <c r="F725" s="14"/>
      <c r="G725" s="14"/>
      <c r="H725" s="14"/>
    </row>
    <row r="726" spans="1:8">
      <c r="A726" s="14"/>
      <c r="B726" s="14"/>
      <c r="C726" s="14"/>
      <c r="D726" s="14"/>
      <c r="E726" s="14"/>
      <c r="F726" s="14"/>
      <c r="G726" s="14"/>
      <c r="H726" s="14"/>
    </row>
    <row r="727" spans="1:8">
      <c r="A727" s="14"/>
      <c r="B727" s="14"/>
      <c r="C727" s="14"/>
      <c r="D727" s="14"/>
      <c r="E727" s="14"/>
      <c r="F727" s="14"/>
      <c r="G727" s="14"/>
      <c r="H727" s="14"/>
    </row>
    <row r="728" spans="1:8">
      <c r="A728" s="14"/>
      <c r="B728" s="14"/>
      <c r="C728" s="14"/>
      <c r="D728" s="14"/>
      <c r="E728" s="14"/>
      <c r="F728" s="14"/>
      <c r="G728" s="14"/>
      <c r="H728" s="14"/>
    </row>
    <row r="729" spans="1:8">
      <c r="A729" s="14"/>
      <c r="B729" s="14"/>
      <c r="C729" s="14"/>
      <c r="D729" s="14"/>
      <c r="E729" s="14"/>
      <c r="F729" s="14"/>
      <c r="G729" s="14"/>
      <c r="H729" s="14"/>
    </row>
    <row r="730" spans="1:8">
      <c r="A730" s="14"/>
      <c r="B730" s="14"/>
      <c r="C730" s="14"/>
      <c r="D730" s="14"/>
      <c r="E730" s="14"/>
      <c r="F730" s="14"/>
      <c r="G730" s="14"/>
      <c r="H730" s="14"/>
    </row>
    <row r="731" spans="1:8">
      <c r="A731" s="14"/>
      <c r="B731" s="14"/>
      <c r="C731" s="14"/>
      <c r="D731" s="14"/>
      <c r="E731" s="14"/>
      <c r="F731" s="14"/>
      <c r="G731" s="14"/>
      <c r="H731" s="14"/>
    </row>
    <row r="732" spans="1:8">
      <c r="A732" s="14"/>
      <c r="B732" s="14"/>
      <c r="C732" s="14"/>
      <c r="D732" s="14"/>
      <c r="E732" s="14"/>
      <c r="F732" s="14"/>
      <c r="G732" s="14"/>
      <c r="H732" s="14"/>
    </row>
    <row r="733" spans="1:8">
      <c r="A733" s="14"/>
      <c r="B733" s="14"/>
      <c r="C733" s="14"/>
      <c r="D733" s="14"/>
      <c r="E733" s="14"/>
      <c r="F733" s="14"/>
      <c r="G733" s="14"/>
      <c r="H733" s="14"/>
    </row>
    <row r="734" spans="1:8">
      <c r="A734" s="14"/>
      <c r="B734" s="14"/>
      <c r="C734" s="14"/>
      <c r="D734" s="14"/>
      <c r="E734" s="14"/>
      <c r="F734" s="14"/>
      <c r="G734" s="14"/>
      <c r="H734" s="14"/>
    </row>
    <row r="735" spans="1:8">
      <c r="A735" s="14"/>
      <c r="B735" s="14"/>
      <c r="C735" s="14"/>
      <c r="D735" s="14"/>
      <c r="E735" s="14"/>
      <c r="F735" s="14"/>
      <c r="G735" s="14"/>
      <c r="H735" s="14"/>
    </row>
    <row r="736" spans="1:8">
      <c r="A736" s="14"/>
      <c r="B736" s="14"/>
      <c r="C736" s="14"/>
      <c r="D736" s="14"/>
      <c r="E736" s="14"/>
      <c r="F736" s="14"/>
      <c r="G736" s="14"/>
      <c r="H736" s="14"/>
    </row>
    <row r="737" spans="1:8">
      <c r="A737" s="14"/>
      <c r="B737" s="14"/>
      <c r="C737" s="14"/>
      <c r="D737" s="14"/>
      <c r="E737" s="14"/>
      <c r="F737" s="14"/>
      <c r="G737" s="14"/>
      <c r="H737" s="14"/>
    </row>
    <row r="738" spans="1:8">
      <c r="A738" s="14"/>
      <c r="B738" s="14"/>
      <c r="C738" s="14"/>
      <c r="D738" s="14"/>
      <c r="E738" s="14"/>
      <c r="F738" s="14"/>
      <c r="G738" s="14"/>
      <c r="H738" s="14"/>
    </row>
    <row r="739" spans="1:8">
      <c r="A739" s="14"/>
      <c r="B739" s="14"/>
      <c r="C739" s="14"/>
      <c r="D739" s="14"/>
      <c r="E739" s="14"/>
      <c r="F739" s="14"/>
      <c r="G739" s="14"/>
      <c r="H739" s="14"/>
    </row>
    <row r="740" spans="1:8">
      <c r="A740" s="14"/>
      <c r="B740" s="14"/>
      <c r="C740" s="14"/>
      <c r="D740" s="14"/>
      <c r="E740" s="14"/>
      <c r="F740" s="14"/>
      <c r="G740" s="14"/>
      <c r="H740" s="14"/>
    </row>
    <row r="741" spans="1:8">
      <c r="A741" s="14"/>
      <c r="B741" s="14"/>
      <c r="C741" s="14"/>
      <c r="D741" s="14"/>
      <c r="E741" s="14"/>
      <c r="F741" s="14"/>
      <c r="G741" s="14"/>
      <c r="H741" s="14"/>
    </row>
    <row r="742" spans="1:8">
      <c r="A742" s="14"/>
      <c r="B742" s="14"/>
      <c r="C742" s="14"/>
      <c r="D742" s="14"/>
      <c r="E742" s="14"/>
      <c r="F742" s="14"/>
      <c r="G742" s="14"/>
      <c r="H742" s="14"/>
    </row>
    <row r="743" spans="1:8">
      <c r="A743" s="14"/>
      <c r="B743" s="14"/>
      <c r="C743" s="14"/>
      <c r="D743" s="14"/>
      <c r="E743" s="14"/>
      <c r="F743" s="14"/>
      <c r="G743" s="14"/>
      <c r="H743" s="14"/>
    </row>
    <row r="744" spans="1:8">
      <c r="A744" s="14"/>
      <c r="B744" s="14"/>
      <c r="C744" s="14"/>
      <c r="D744" s="14"/>
      <c r="E744" s="14"/>
      <c r="F744" s="14"/>
      <c r="G744" s="14"/>
      <c r="H744" s="14"/>
    </row>
    <row r="745" spans="1:8">
      <c r="A745" s="14"/>
      <c r="B745" s="14"/>
      <c r="C745" s="14"/>
      <c r="D745" s="14"/>
      <c r="E745" s="14"/>
      <c r="F745" s="14"/>
      <c r="G745" s="14"/>
      <c r="H745" s="14"/>
    </row>
    <row r="746" spans="1:8">
      <c r="A746" s="14"/>
      <c r="B746" s="14"/>
      <c r="C746" s="14"/>
      <c r="D746" s="14"/>
      <c r="E746" s="14"/>
      <c r="F746" s="14"/>
      <c r="G746" s="14"/>
      <c r="H746" s="14"/>
    </row>
    <row r="747" spans="1:8">
      <c r="A747" s="14"/>
      <c r="B747" s="14"/>
      <c r="C747" s="14"/>
      <c r="D747" s="14"/>
      <c r="E747" s="14"/>
      <c r="F747" s="14"/>
      <c r="G747" s="14"/>
      <c r="H747" s="14"/>
    </row>
    <row r="748" spans="1:8">
      <c r="A748" s="14"/>
      <c r="B748" s="14"/>
      <c r="C748" s="14"/>
      <c r="D748" s="14"/>
      <c r="E748" s="14"/>
      <c r="F748" s="14"/>
      <c r="G748" s="14"/>
      <c r="H748" s="14"/>
    </row>
    <row r="749" spans="1:8">
      <c r="A749" s="14"/>
      <c r="B749" s="14"/>
      <c r="C749" s="14"/>
      <c r="D749" s="14"/>
      <c r="E749" s="14"/>
      <c r="F749" s="14"/>
      <c r="G749" s="14"/>
      <c r="H749" s="14"/>
    </row>
    <row r="750" spans="1:8">
      <c r="A750" s="14"/>
      <c r="B750" s="14"/>
      <c r="C750" s="14"/>
      <c r="D750" s="14"/>
      <c r="E750" s="14"/>
      <c r="F750" s="14"/>
      <c r="G750" s="14"/>
      <c r="H750" s="14"/>
    </row>
    <row r="751" spans="1:8">
      <c r="A751" s="14"/>
      <c r="B751" s="14"/>
      <c r="C751" s="14"/>
      <c r="D751" s="14"/>
      <c r="E751" s="14"/>
      <c r="F751" s="14"/>
      <c r="G751" s="14"/>
      <c r="H751" s="14"/>
    </row>
    <row r="752" spans="1:8">
      <c r="A752" s="14"/>
      <c r="B752" s="14"/>
      <c r="C752" s="14"/>
      <c r="D752" s="14"/>
      <c r="E752" s="14"/>
      <c r="F752" s="14"/>
      <c r="G752" s="14"/>
      <c r="H752" s="14"/>
    </row>
    <row r="753" spans="1:8">
      <c r="A753" s="14"/>
      <c r="B753" s="14"/>
      <c r="C753" s="14"/>
      <c r="D753" s="14"/>
      <c r="E753" s="14"/>
      <c r="F753" s="14"/>
      <c r="G753" s="14"/>
      <c r="H753" s="14"/>
    </row>
    <row r="754" spans="1:8">
      <c r="A754" s="14"/>
      <c r="B754" s="14"/>
      <c r="C754" s="14"/>
      <c r="D754" s="14"/>
      <c r="E754" s="14"/>
      <c r="F754" s="14"/>
      <c r="G754" s="14"/>
      <c r="H754" s="14"/>
    </row>
    <row r="755" spans="1:8">
      <c r="A755" s="14"/>
      <c r="B755" s="14"/>
      <c r="C755" s="14"/>
      <c r="D755" s="14"/>
      <c r="E755" s="14"/>
      <c r="F755" s="14"/>
      <c r="G755" s="14"/>
      <c r="H755" s="14"/>
    </row>
    <row r="756" spans="1:8">
      <c r="A756" s="14"/>
      <c r="B756" s="14"/>
      <c r="C756" s="14"/>
      <c r="D756" s="14"/>
      <c r="E756" s="14"/>
      <c r="F756" s="14"/>
      <c r="G756" s="14"/>
      <c r="H756" s="14"/>
    </row>
    <row r="757" spans="1:8">
      <c r="A757" s="14"/>
      <c r="B757" s="14"/>
      <c r="C757" s="14"/>
      <c r="D757" s="14"/>
      <c r="E757" s="14"/>
      <c r="F757" s="14"/>
      <c r="G757" s="14"/>
      <c r="H757" s="14"/>
    </row>
    <row r="758" spans="1:8">
      <c r="A758" s="14"/>
      <c r="B758" s="14"/>
      <c r="C758" s="14"/>
      <c r="D758" s="14"/>
      <c r="E758" s="14"/>
      <c r="F758" s="14"/>
      <c r="G758" s="14"/>
      <c r="H758" s="14"/>
    </row>
    <row r="759" spans="1:8">
      <c r="A759" s="14"/>
      <c r="B759" s="14"/>
      <c r="C759" s="14"/>
      <c r="D759" s="14"/>
      <c r="E759" s="14"/>
      <c r="F759" s="14"/>
      <c r="G759" s="14"/>
      <c r="H759" s="14"/>
    </row>
    <row r="760" spans="1:8">
      <c r="A760" s="14"/>
      <c r="B760" s="14"/>
      <c r="C760" s="14"/>
      <c r="D760" s="14"/>
      <c r="E760" s="14"/>
      <c r="F760" s="14"/>
      <c r="G760" s="14"/>
      <c r="H760" s="14"/>
    </row>
    <row r="761" spans="1:8">
      <c r="A761" s="14"/>
      <c r="B761" s="14"/>
      <c r="C761" s="14"/>
      <c r="D761" s="14"/>
      <c r="E761" s="14"/>
      <c r="F761" s="14"/>
      <c r="G761" s="14"/>
      <c r="H761" s="14"/>
    </row>
    <row r="762" spans="1:8">
      <c r="A762" s="14"/>
      <c r="B762" s="14"/>
      <c r="C762" s="14"/>
      <c r="D762" s="14"/>
      <c r="E762" s="14"/>
      <c r="F762" s="14"/>
      <c r="G762" s="14"/>
      <c r="H762" s="14"/>
    </row>
    <row r="763" spans="1:8">
      <c r="A763" s="14"/>
      <c r="B763" s="14"/>
      <c r="C763" s="14"/>
      <c r="D763" s="14"/>
      <c r="E763" s="14"/>
      <c r="F763" s="14"/>
      <c r="G763" s="14"/>
      <c r="H763" s="14"/>
    </row>
    <row r="764" spans="1:8">
      <c r="A764" s="14"/>
      <c r="B764" s="14"/>
      <c r="C764" s="14"/>
      <c r="D764" s="14"/>
      <c r="E764" s="14"/>
      <c r="F764" s="14"/>
      <c r="G764" s="14"/>
      <c r="H764" s="14"/>
    </row>
    <row r="765" spans="1:8">
      <c r="A765" s="14"/>
      <c r="B765" s="14"/>
      <c r="C765" s="14"/>
      <c r="D765" s="14"/>
      <c r="E765" s="14"/>
      <c r="F765" s="14"/>
      <c r="G765" s="14"/>
      <c r="H765" s="14"/>
    </row>
    <row r="766" spans="1:8">
      <c r="A766" s="14"/>
      <c r="B766" s="14"/>
      <c r="C766" s="14"/>
      <c r="D766" s="14"/>
      <c r="E766" s="14"/>
      <c r="F766" s="14"/>
      <c r="G766" s="14"/>
      <c r="H766" s="14"/>
    </row>
    <row r="767" spans="1:8">
      <c r="A767" s="14"/>
      <c r="B767" s="14"/>
      <c r="C767" s="14"/>
      <c r="D767" s="14"/>
      <c r="E767" s="14"/>
      <c r="F767" s="14"/>
      <c r="G767" s="14"/>
      <c r="H767" s="14"/>
    </row>
    <row r="768" spans="1:8">
      <c r="A768" s="14"/>
      <c r="B768" s="14"/>
      <c r="C768" s="14"/>
      <c r="D768" s="14"/>
      <c r="E768" s="14"/>
      <c r="F768" s="14"/>
      <c r="G768" s="14"/>
      <c r="H768" s="14"/>
    </row>
    <row r="769" spans="1:8">
      <c r="A769" s="14"/>
      <c r="B769" s="14"/>
      <c r="C769" s="14"/>
      <c r="D769" s="14"/>
      <c r="E769" s="14"/>
      <c r="F769" s="14"/>
      <c r="G769" s="14"/>
      <c r="H769" s="14"/>
    </row>
    <row r="770" spans="1:8">
      <c r="A770" s="14"/>
      <c r="B770" s="14"/>
      <c r="C770" s="14"/>
      <c r="D770" s="14"/>
      <c r="E770" s="14"/>
      <c r="F770" s="14"/>
      <c r="G770" s="14"/>
      <c r="H770" s="14"/>
    </row>
    <row r="771" spans="1:8">
      <c r="A771" s="14"/>
      <c r="B771" s="14"/>
      <c r="C771" s="14"/>
      <c r="D771" s="14"/>
      <c r="E771" s="14"/>
      <c r="F771" s="14"/>
      <c r="G771" s="14"/>
      <c r="H771" s="14"/>
    </row>
    <row r="772" spans="1:8">
      <c r="A772" s="14"/>
      <c r="B772" s="14"/>
      <c r="C772" s="14"/>
      <c r="D772" s="14"/>
      <c r="E772" s="14"/>
      <c r="F772" s="14"/>
      <c r="G772" s="14"/>
      <c r="H772" s="14"/>
    </row>
    <row r="773" spans="1:8">
      <c r="A773" s="14"/>
      <c r="B773" s="14"/>
      <c r="C773" s="14"/>
      <c r="D773" s="14"/>
      <c r="E773" s="14"/>
      <c r="F773" s="14"/>
      <c r="G773" s="14"/>
      <c r="H773" s="14"/>
    </row>
    <row r="774" spans="1:8">
      <c r="A774" s="14"/>
      <c r="B774" s="14"/>
      <c r="C774" s="14"/>
      <c r="D774" s="14"/>
      <c r="E774" s="14"/>
      <c r="F774" s="14"/>
      <c r="G774" s="14"/>
      <c r="H774" s="14"/>
    </row>
    <row r="775" spans="1:8">
      <c r="A775" s="14"/>
      <c r="B775" s="14"/>
      <c r="C775" s="14"/>
      <c r="D775" s="14"/>
      <c r="E775" s="14"/>
      <c r="F775" s="14"/>
      <c r="G775" s="14"/>
      <c r="H775" s="14"/>
    </row>
    <row r="776" spans="1:8">
      <c r="A776" s="14"/>
      <c r="B776" s="14"/>
      <c r="C776" s="14"/>
      <c r="D776" s="14"/>
      <c r="E776" s="14"/>
      <c r="F776" s="14"/>
      <c r="G776" s="14"/>
      <c r="H776" s="14"/>
    </row>
    <row r="777" spans="1:8">
      <c r="A777" s="14"/>
      <c r="B777" s="14"/>
      <c r="C777" s="14"/>
      <c r="D777" s="14"/>
      <c r="E777" s="14"/>
      <c r="F777" s="14"/>
      <c r="G777" s="14"/>
      <c r="H777" s="14"/>
    </row>
    <row r="778" spans="1:8">
      <c r="A778" s="14"/>
      <c r="B778" s="14"/>
      <c r="C778" s="14"/>
      <c r="D778" s="14"/>
      <c r="E778" s="14"/>
      <c r="F778" s="14"/>
      <c r="G778" s="14"/>
      <c r="H778" s="14"/>
    </row>
    <row r="779" spans="1:8">
      <c r="A779" s="14"/>
      <c r="B779" s="14"/>
      <c r="C779" s="14"/>
      <c r="D779" s="14"/>
      <c r="E779" s="14"/>
      <c r="F779" s="14"/>
      <c r="G779" s="14"/>
      <c r="H779" s="14"/>
    </row>
    <row r="780" spans="1:8">
      <c r="A780" s="14"/>
      <c r="B780" s="14"/>
      <c r="C780" s="14"/>
      <c r="D780" s="14"/>
      <c r="E780" s="14"/>
      <c r="F780" s="14"/>
      <c r="G780" s="14"/>
      <c r="H780" s="14"/>
    </row>
    <row r="781" spans="1:8">
      <c r="A781" s="14"/>
      <c r="B781" s="14"/>
      <c r="C781" s="14"/>
      <c r="D781" s="14"/>
      <c r="E781" s="14"/>
      <c r="F781" s="14"/>
      <c r="G781" s="14"/>
      <c r="H781" s="14"/>
    </row>
    <row r="782" spans="1:8">
      <c r="A782" s="14"/>
      <c r="B782" s="14"/>
      <c r="C782" s="14"/>
      <c r="D782" s="14"/>
      <c r="E782" s="14"/>
      <c r="F782" s="14"/>
      <c r="G782" s="14"/>
      <c r="H782" s="14"/>
    </row>
    <row r="783" spans="1:8">
      <c r="A783" s="14"/>
      <c r="B783" s="14"/>
      <c r="C783" s="14"/>
      <c r="D783" s="14"/>
      <c r="E783" s="14"/>
      <c r="F783" s="14"/>
      <c r="G783" s="14"/>
      <c r="H783" s="14"/>
    </row>
    <row r="784" spans="1:8">
      <c r="A784" s="14"/>
      <c r="B784" s="14"/>
      <c r="C784" s="14"/>
      <c r="D784" s="14"/>
      <c r="E784" s="14"/>
      <c r="F784" s="14"/>
      <c r="G784" s="14"/>
      <c r="H784" s="14"/>
    </row>
    <row r="785" spans="1:8">
      <c r="A785" s="14"/>
      <c r="B785" s="14"/>
      <c r="C785" s="14"/>
      <c r="D785" s="14"/>
      <c r="E785" s="14"/>
      <c r="F785" s="14"/>
      <c r="G785" s="14"/>
      <c r="H785" s="14"/>
    </row>
    <row r="786" spans="1:8">
      <c r="A786" s="14"/>
      <c r="B786" s="14"/>
      <c r="C786" s="14"/>
      <c r="D786" s="14"/>
      <c r="E786" s="14"/>
      <c r="F786" s="14"/>
      <c r="G786" s="14"/>
      <c r="H786" s="14"/>
    </row>
    <row r="787" spans="1:8">
      <c r="A787" s="14"/>
      <c r="B787" s="14"/>
      <c r="C787" s="14"/>
      <c r="D787" s="14"/>
      <c r="E787" s="14"/>
      <c r="F787" s="14"/>
      <c r="G787" s="14"/>
      <c r="H787" s="14"/>
    </row>
    <row r="788" spans="1:8">
      <c r="A788" s="14"/>
      <c r="B788" s="14"/>
      <c r="C788" s="14"/>
      <c r="D788" s="14"/>
      <c r="E788" s="14"/>
      <c r="F788" s="14"/>
      <c r="G788" s="14"/>
      <c r="H788" s="14"/>
    </row>
    <row r="789" spans="1:8">
      <c r="A789" s="14"/>
      <c r="B789" s="14"/>
      <c r="C789" s="14"/>
      <c r="D789" s="14"/>
      <c r="E789" s="14"/>
      <c r="F789" s="14"/>
      <c r="G789" s="14"/>
      <c r="H789" s="14"/>
    </row>
    <row r="790" spans="1:8">
      <c r="A790" s="14"/>
      <c r="B790" s="14"/>
      <c r="C790" s="14"/>
      <c r="D790" s="14"/>
      <c r="E790" s="14"/>
      <c r="F790" s="14"/>
      <c r="G790" s="14"/>
      <c r="H790" s="14"/>
    </row>
    <row r="791" spans="1:8">
      <c r="A791" s="14"/>
      <c r="B791" s="14"/>
      <c r="C791" s="14"/>
      <c r="D791" s="14"/>
      <c r="E791" s="14"/>
      <c r="F791" s="14"/>
      <c r="G791" s="14"/>
      <c r="H791" s="14"/>
    </row>
    <row r="792" spans="1:8">
      <c r="A792" s="14"/>
      <c r="B792" s="14"/>
      <c r="C792" s="14"/>
      <c r="D792" s="14"/>
      <c r="E792" s="14"/>
      <c r="F792" s="14"/>
      <c r="G792" s="14"/>
      <c r="H792" s="14"/>
    </row>
    <row r="793" spans="1:8">
      <c r="A793" s="14"/>
      <c r="B793" s="14"/>
      <c r="C793" s="14"/>
      <c r="D793" s="14"/>
      <c r="E793" s="14"/>
      <c r="F793" s="14"/>
      <c r="G793" s="14"/>
      <c r="H793" s="14"/>
    </row>
    <row r="794" spans="1:8">
      <c r="A794" s="14"/>
      <c r="B794" s="14"/>
      <c r="C794" s="14"/>
      <c r="D794" s="14"/>
      <c r="E794" s="14"/>
      <c r="F794" s="14"/>
      <c r="G794" s="14"/>
      <c r="H794" s="14"/>
    </row>
    <row r="795" spans="1:8">
      <c r="A795" s="14"/>
      <c r="B795" s="14"/>
      <c r="C795" s="14"/>
      <c r="D795" s="14"/>
      <c r="E795" s="14"/>
      <c r="F795" s="14"/>
      <c r="G795" s="14"/>
      <c r="H795" s="14"/>
    </row>
    <row r="796" spans="1:8">
      <c r="A796" s="14"/>
      <c r="B796" s="14"/>
      <c r="C796" s="14"/>
      <c r="D796" s="14"/>
      <c r="E796" s="14"/>
      <c r="F796" s="14"/>
      <c r="G796" s="14"/>
      <c r="H796" s="14"/>
    </row>
    <row r="797" spans="1:8">
      <c r="A797" s="14"/>
      <c r="B797" s="14"/>
      <c r="C797" s="14"/>
      <c r="D797" s="14"/>
      <c r="E797" s="14"/>
      <c r="F797" s="14"/>
      <c r="G797" s="14"/>
      <c r="H797" s="14"/>
    </row>
    <row r="798" spans="1:8">
      <c r="A798" s="14"/>
      <c r="B798" s="14"/>
      <c r="C798" s="14"/>
      <c r="D798" s="14"/>
      <c r="E798" s="14"/>
      <c r="F798" s="14"/>
      <c r="G798" s="14"/>
      <c r="H798" s="14"/>
    </row>
    <row r="799" spans="1:8">
      <c r="A799" s="14"/>
      <c r="B799" s="14"/>
      <c r="C799" s="14"/>
      <c r="D799" s="14"/>
      <c r="E799" s="14"/>
      <c r="F799" s="14"/>
      <c r="G799" s="14"/>
      <c r="H799" s="14"/>
    </row>
    <row r="800" spans="1:8">
      <c r="A800" s="14"/>
      <c r="B800" s="14"/>
      <c r="C800" s="14"/>
      <c r="D800" s="14"/>
      <c r="E800" s="14"/>
      <c r="F800" s="14"/>
      <c r="G800" s="14"/>
      <c r="H800" s="14"/>
    </row>
    <row r="801" spans="1:8">
      <c r="A801" s="14"/>
      <c r="B801" s="14"/>
      <c r="C801" s="14"/>
      <c r="D801" s="14"/>
      <c r="E801" s="14"/>
      <c r="F801" s="14"/>
      <c r="G801" s="14"/>
      <c r="H801" s="14"/>
    </row>
    <row r="802" spans="1:8">
      <c r="A802" s="14"/>
      <c r="B802" s="14"/>
      <c r="C802" s="14"/>
      <c r="D802" s="14"/>
      <c r="E802" s="14"/>
      <c r="F802" s="14"/>
      <c r="G802" s="14"/>
      <c r="H802" s="14"/>
    </row>
    <row r="803" spans="1:8">
      <c r="A803" s="14"/>
      <c r="B803" s="14"/>
      <c r="C803" s="14"/>
      <c r="D803" s="14"/>
      <c r="E803" s="14"/>
      <c r="F803" s="14"/>
      <c r="G803" s="14"/>
      <c r="H803" s="14"/>
    </row>
    <row r="804" spans="1:8">
      <c r="A804" s="14"/>
      <c r="B804" s="14"/>
      <c r="C804" s="14"/>
      <c r="D804" s="14"/>
      <c r="E804" s="14"/>
      <c r="F804" s="14"/>
      <c r="G804" s="14"/>
      <c r="H804" s="14"/>
    </row>
    <row r="805" spans="1:8">
      <c r="A805" s="14"/>
      <c r="B805" s="14"/>
      <c r="C805" s="14"/>
      <c r="D805" s="14"/>
      <c r="E805" s="14"/>
      <c r="F805" s="14"/>
      <c r="G805" s="14"/>
      <c r="H805" s="14"/>
    </row>
    <row r="806" spans="1:8">
      <c r="A806" s="14"/>
      <c r="B806" s="14"/>
      <c r="C806" s="14"/>
      <c r="D806" s="14"/>
      <c r="E806" s="14"/>
      <c r="F806" s="14"/>
      <c r="G806" s="14"/>
      <c r="H806" s="14"/>
    </row>
    <row r="807" spans="1:8">
      <c r="A807" s="14"/>
      <c r="B807" s="14"/>
      <c r="C807" s="14"/>
      <c r="D807" s="14"/>
      <c r="E807" s="14"/>
      <c r="F807" s="14"/>
      <c r="G807" s="14"/>
      <c r="H807" s="14"/>
    </row>
    <row r="808" spans="1:8">
      <c r="A808" s="14"/>
      <c r="B808" s="14"/>
      <c r="C808" s="14"/>
      <c r="D808" s="14"/>
      <c r="E808" s="14"/>
      <c r="F808" s="14"/>
      <c r="G808" s="14"/>
      <c r="H808" s="14"/>
    </row>
    <row r="809" spans="1:8">
      <c r="A809" s="14"/>
      <c r="B809" s="14"/>
      <c r="C809" s="14"/>
      <c r="D809" s="14"/>
      <c r="E809" s="14"/>
      <c r="F809" s="14"/>
      <c r="G809" s="14"/>
      <c r="H809" s="14"/>
    </row>
    <row r="810" spans="1:8">
      <c r="A810" s="14"/>
      <c r="B810" s="14"/>
      <c r="C810" s="14"/>
      <c r="D810" s="14"/>
      <c r="E810" s="14"/>
      <c r="F810" s="14"/>
      <c r="G810" s="14"/>
      <c r="H810" s="14"/>
    </row>
    <row r="811" spans="1:8">
      <c r="A811" s="14"/>
      <c r="B811" s="14"/>
      <c r="C811" s="14"/>
      <c r="D811" s="14"/>
      <c r="E811" s="14"/>
      <c r="F811" s="14"/>
      <c r="G811" s="14"/>
      <c r="H811" s="14"/>
    </row>
    <row r="812" spans="1:8">
      <c r="A812" s="14"/>
      <c r="B812" s="14"/>
      <c r="C812" s="14"/>
      <c r="D812" s="14"/>
      <c r="E812" s="14"/>
      <c r="F812" s="14"/>
      <c r="G812" s="14"/>
      <c r="H812" s="14"/>
    </row>
    <row r="813" spans="1:8">
      <c r="A813" s="14"/>
      <c r="B813" s="14"/>
      <c r="C813" s="14"/>
      <c r="D813" s="14"/>
      <c r="E813" s="14"/>
      <c r="F813" s="14"/>
      <c r="G813" s="14"/>
      <c r="H813" s="14"/>
    </row>
    <row r="814" spans="1:8">
      <c r="A814" s="14"/>
      <c r="B814" s="14"/>
      <c r="C814" s="14"/>
      <c r="D814" s="14"/>
      <c r="E814" s="14"/>
      <c r="F814" s="14"/>
      <c r="G814" s="14"/>
      <c r="H814" s="14"/>
    </row>
    <row r="815" spans="1:8">
      <c r="A815" s="14"/>
      <c r="B815" s="14"/>
      <c r="C815" s="14"/>
      <c r="D815" s="14"/>
      <c r="E815" s="14"/>
      <c r="F815" s="14"/>
      <c r="G815" s="14"/>
      <c r="H815" s="14"/>
    </row>
    <row r="816" spans="1:8">
      <c r="A816" s="14"/>
      <c r="B816" s="14"/>
      <c r="C816" s="14"/>
      <c r="D816" s="14"/>
      <c r="E816" s="14"/>
      <c r="F816" s="14"/>
      <c r="G816" s="14"/>
      <c r="H816" s="14"/>
    </row>
    <row r="817" spans="1:8">
      <c r="A817" s="14"/>
      <c r="B817" s="14"/>
      <c r="C817" s="14"/>
      <c r="D817" s="14"/>
      <c r="E817" s="14"/>
      <c r="F817" s="14"/>
      <c r="G817" s="14"/>
      <c r="H817" s="14"/>
    </row>
    <row r="818" spans="1:8">
      <c r="A818" s="14"/>
      <c r="B818" s="14"/>
      <c r="C818" s="14"/>
      <c r="D818" s="14"/>
      <c r="E818" s="14"/>
      <c r="F818" s="14"/>
      <c r="G818" s="14"/>
      <c r="H818" s="14"/>
    </row>
    <row r="819" spans="1:8">
      <c r="A819" s="14"/>
      <c r="B819" s="14"/>
      <c r="C819" s="14"/>
      <c r="D819" s="14"/>
      <c r="E819" s="14"/>
      <c r="F819" s="14"/>
      <c r="G819" s="14"/>
      <c r="H819" s="14"/>
    </row>
    <row r="820" spans="1:8">
      <c r="A820" s="14"/>
      <c r="B820" s="14"/>
      <c r="C820" s="14"/>
      <c r="D820" s="14"/>
      <c r="E820" s="14"/>
      <c r="F820" s="14"/>
      <c r="G820" s="14"/>
      <c r="H820" s="14"/>
    </row>
    <row r="821" spans="1:8">
      <c r="A821" s="14"/>
      <c r="B821" s="14"/>
      <c r="C821" s="14"/>
      <c r="D821" s="14"/>
      <c r="E821" s="14"/>
      <c r="F821" s="14"/>
      <c r="G821" s="14"/>
      <c r="H821" s="14"/>
    </row>
    <row r="822" spans="1:8">
      <c r="A822" s="14"/>
      <c r="B822" s="14"/>
      <c r="C822" s="14"/>
      <c r="D822" s="14"/>
      <c r="E822" s="14"/>
      <c r="F822" s="14"/>
      <c r="G822" s="14"/>
      <c r="H822" s="14"/>
    </row>
    <row r="823" spans="1:8">
      <c r="A823" s="14"/>
      <c r="B823" s="14"/>
      <c r="C823" s="14"/>
      <c r="D823" s="14"/>
      <c r="E823" s="14"/>
      <c r="F823" s="14"/>
      <c r="G823" s="14"/>
      <c r="H823" s="14"/>
    </row>
    <row r="824" spans="1:8">
      <c r="A824" s="14"/>
      <c r="B824" s="14"/>
      <c r="C824" s="14"/>
      <c r="D824" s="14"/>
      <c r="E824" s="14"/>
      <c r="F824" s="14"/>
      <c r="G824" s="14"/>
      <c r="H824" s="14"/>
    </row>
    <row r="825" spans="1:8">
      <c r="A825" s="14"/>
      <c r="B825" s="14"/>
      <c r="C825" s="14"/>
      <c r="D825" s="14"/>
      <c r="E825" s="14"/>
      <c r="F825" s="14"/>
      <c r="G825" s="14"/>
      <c r="H825" s="14"/>
    </row>
    <row r="826" spans="1:8">
      <c r="A826" s="14"/>
      <c r="B826" s="14"/>
      <c r="C826" s="14"/>
      <c r="D826" s="14"/>
      <c r="E826" s="14"/>
      <c r="F826" s="14"/>
      <c r="G826" s="14"/>
      <c r="H826" s="14"/>
    </row>
    <row r="827" spans="1:8">
      <c r="A827" s="14"/>
      <c r="B827" s="14"/>
      <c r="C827" s="14"/>
      <c r="D827" s="14"/>
      <c r="E827" s="14"/>
      <c r="F827" s="14"/>
      <c r="G827" s="14"/>
      <c r="H827" s="14"/>
    </row>
    <row r="828" spans="1:8">
      <c r="A828" s="14"/>
      <c r="B828" s="14"/>
      <c r="C828" s="14"/>
      <c r="D828" s="14"/>
      <c r="E828" s="14"/>
      <c r="F828" s="14"/>
      <c r="G828" s="14"/>
      <c r="H828" s="14"/>
    </row>
    <row r="829" spans="1:8">
      <c r="A829" s="14"/>
      <c r="B829" s="14"/>
      <c r="C829" s="14"/>
      <c r="D829" s="14"/>
      <c r="E829" s="14"/>
      <c r="F829" s="14"/>
      <c r="G829" s="14"/>
      <c r="H829" s="14"/>
    </row>
    <row r="830" spans="1:8">
      <c r="A830" s="14"/>
      <c r="B830" s="14"/>
      <c r="C830" s="14"/>
      <c r="D830" s="14"/>
      <c r="E830" s="14"/>
      <c r="F830" s="14"/>
      <c r="G830" s="14"/>
      <c r="H830" s="14"/>
    </row>
    <row r="831" spans="1:8">
      <c r="A831" s="14"/>
      <c r="B831" s="14"/>
      <c r="C831" s="14"/>
      <c r="D831" s="14"/>
      <c r="E831" s="14"/>
      <c r="F831" s="14"/>
      <c r="G831" s="14"/>
      <c r="H831" s="14"/>
    </row>
    <row r="832" spans="1:8">
      <c r="A832" s="14"/>
      <c r="B832" s="14"/>
      <c r="C832" s="14"/>
      <c r="D832" s="14"/>
      <c r="E832" s="14"/>
      <c r="F832" s="14"/>
      <c r="G832" s="14"/>
      <c r="H832" s="14"/>
    </row>
    <row r="833" spans="1:8">
      <c r="A833" s="14"/>
      <c r="B833" s="14"/>
      <c r="C833" s="14"/>
      <c r="D833" s="14"/>
      <c r="E833" s="14"/>
      <c r="F833" s="14"/>
      <c r="G833" s="14"/>
      <c r="H833" s="14"/>
    </row>
    <row r="834" spans="1:8">
      <c r="A834" s="14"/>
      <c r="B834" s="14"/>
      <c r="C834" s="14"/>
      <c r="D834" s="14"/>
      <c r="E834" s="14"/>
      <c r="F834" s="14"/>
      <c r="G834" s="14"/>
      <c r="H834" s="14"/>
    </row>
    <row r="835" spans="1:8">
      <c r="A835" s="14"/>
      <c r="B835" s="14"/>
      <c r="C835" s="14"/>
      <c r="D835" s="14"/>
      <c r="E835" s="14"/>
      <c r="F835" s="14"/>
      <c r="G835" s="14"/>
      <c r="H835" s="14"/>
    </row>
    <row r="836" spans="1:8">
      <c r="A836" s="14"/>
      <c r="B836" s="14"/>
      <c r="C836" s="14"/>
      <c r="D836" s="14"/>
      <c r="E836" s="14"/>
      <c r="F836" s="14"/>
      <c r="G836" s="14"/>
      <c r="H836" s="14"/>
    </row>
    <row r="837" spans="1:8">
      <c r="A837" s="14"/>
      <c r="B837" s="14"/>
      <c r="C837" s="14"/>
      <c r="D837" s="14"/>
      <c r="E837" s="14"/>
      <c r="F837" s="14"/>
      <c r="G837" s="14"/>
      <c r="H837" s="14"/>
    </row>
    <row r="838" spans="1:8">
      <c r="A838" s="14"/>
      <c r="B838" s="14"/>
      <c r="C838" s="14"/>
      <c r="D838" s="14"/>
      <c r="E838" s="14"/>
      <c r="F838" s="14"/>
      <c r="G838" s="14"/>
      <c r="H838" s="14"/>
    </row>
    <row r="839" spans="1:8">
      <c r="A839" s="14"/>
      <c r="B839" s="14"/>
      <c r="C839" s="14"/>
      <c r="D839" s="14"/>
      <c r="E839" s="14"/>
      <c r="F839" s="14"/>
      <c r="G839" s="14"/>
      <c r="H839" s="14"/>
    </row>
    <row r="840" spans="1:8">
      <c r="A840" s="14"/>
      <c r="B840" s="14"/>
      <c r="C840" s="14"/>
      <c r="D840" s="14"/>
      <c r="E840" s="14"/>
      <c r="F840" s="14"/>
      <c r="G840" s="14"/>
      <c r="H840" s="14"/>
    </row>
    <row r="841" spans="1:8">
      <c r="A841" s="14"/>
      <c r="B841" s="14"/>
      <c r="C841" s="14"/>
      <c r="D841" s="14"/>
      <c r="E841" s="14"/>
      <c r="F841" s="14"/>
      <c r="G841" s="14"/>
      <c r="H841" s="14"/>
    </row>
    <row r="842" spans="1:8">
      <c r="A842" s="14"/>
      <c r="B842" s="14"/>
      <c r="C842" s="14"/>
      <c r="D842" s="14"/>
      <c r="E842" s="14"/>
      <c r="F842" s="14"/>
      <c r="G842" s="14"/>
      <c r="H842" s="14"/>
    </row>
    <row r="843" spans="1:8">
      <c r="A843" s="14"/>
      <c r="B843" s="14"/>
      <c r="C843" s="14"/>
      <c r="D843" s="14"/>
      <c r="E843" s="14"/>
      <c r="F843" s="14"/>
      <c r="G843" s="14"/>
      <c r="H843" s="14"/>
    </row>
    <row r="844" spans="1:8">
      <c r="A844" s="14"/>
      <c r="B844" s="14"/>
      <c r="C844" s="14"/>
      <c r="D844" s="14"/>
      <c r="E844" s="14"/>
      <c r="F844" s="14"/>
      <c r="G844" s="14"/>
      <c r="H844" s="14"/>
    </row>
    <row r="845" spans="1:8">
      <c r="A845" s="14"/>
      <c r="B845" s="14"/>
      <c r="C845" s="14"/>
      <c r="D845" s="14"/>
      <c r="E845" s="14"/>
      <c r="F845" s="14"/>
      <c r="G845" s="14"/>
      <c r="H845" s="14"/>
    </row>
    <row r="846" spans="1:8">
      <c r="A846" s="14"/>
      <c r="B846" s="14"/>
      <c r="C846" s="14"/>
      <c r="D846" s="14"/>
      <c r="E846" s="14"/>
      <c r="F846" s="14"/>
      <c r="G846" s="14"/>
      <c r="H846" s="14"/>
    </row>
    <row r="847" spans="1:8">
      <c r="A847" s="14"/>
      <c r="B847" s="14"/>
      <c r="C847" s="14"/>
      <c r="D847" s="14"/>
      <c r="E847" s="14"/>
      <c r="F847" s="14"/>
      <c r="G847" s="14"/>
      <c r="H847" s="14"/>
    </row>
    <row r="848" spans="1:8">
      <c r="A848" s="14"/>
      <c r="B848" s="14"/>
      <c r="C848" s="14"/>
      <c r="D848" s="14"/>
      <c r="E848" s="14"/>
      <c r="F848" s="14"/>
      <c r="G848" s="14"/>
      <c r="H848" s="14"/>
    </row>
    <row r="849" spans="1:8">
      <c r="A849" s="14"/>
      <c r="B849" s="14"/>
      <c r="C849" s="14"/>
      <c r="D849" s="14"/>
      <c r="E849" s="14"/>
      <c r="F849" s="14"/>
      <c r="G849" s="14"/>
      <c r="H849" s="14"/>
    </row>
    <row r="850" spans="1:8">
      <c r="A850" s="14"/>
      <c r="B850" s="14"/>
      <c r="C850" s="14"/>
      <c r="D850" s="14"/>
      <c r="E850" s="14"/>
      <c r="F850" s="14"/>
      <c r="G850" s="14"/>
      <c r="H850" s="14"/>
    </row>
    <row r="851" spans="1:8">
      <c r="A851" s="14"/>
      <c r="B851" s="14"/>
      <c r="C851" s="14"/>
      <c r="D851" s="14"/>
      <c r="E851" s="14"/>
      <c r="F851" s="14"/>
      <c r="G851" s="14"/>
      <c r="H851" s="14"/>
    </row>
    <row r="852" spans="1:8">
      <c r="A852" s="14"/>
      <c r="B852" s="14"/>
      <c r="C852" s="14"/>
      <c r="D852" s="14"/>
      <c r="E852" s="14"/>
      <c r="F852" s="14"/>
      <c r="G852" s="14"/>
      <c r="H852" s="14"/>
    </row>
    <row r="853" spans="1:8">
      <c r="A853" s="14"/>
      <c r="B853" s="14"/>
      <c r="C853" s="14"/>
      <c r="D853" s="14"/>
      <c r="E853" s="14"/>
      <c r="F853" s="14"/>
      <c r="G853" s="14"/>
      <c r="H853" s="14"/>
    </row>
    <row r="854" spans="1:8">
      <c r="A854" s="14"/>
      <c r="B854" s="14"/>
      <c r="C854" s="14"/>
      <c r="D854" s="14"/>
      <c r="E854" s="14"/>
      <c r="F854" s="14"/>
      <c r="G854" s="14"/>
      <c r="H854" s="14"/>
    </row>
    <row r="855" spans="1:8">
      <c r="A855" s="14"/>
      <c r="B855" s="14"/>
      <c r="C855" s="14"/>
      <c r="D855" s="14"/>
      <c r="E855" s="14"/>
      <c r="F855" s="14"/>
      <c r="G855" s="14"/>
      <c r="H855" s="14"/>
    </row>
    <row r="856" spans="1:8">
      <c r="A856" s="14"/>
      <c r="B856" s="14"/>
      <c r="C856" s="14"/>
      <c r="D856" s="14"/>
      <c r="E856" s="14"/>
      <c r="F856" s="14"/>
      <c r="G856" s="14"/>
      <c r="H856" s="14"/>
    </row>
    <row r="857" spans="1:8">
      <c r="A857" s="14"/>
      <c r="B857" s="14"/>
      <c r="C857" s="14"/>
      <c r="D857" s="14"/>
      <c r="E857" s="14"/>
      <c r="F857" s="14"/>
      <c r="G857" s="14"/>
      <c r="H857" s="14"/>
    </row>
    <row r="858" spans="1:8">
      <c r="A858" s="14"/>
      <c r="B858" s="14"/>
      <c r="C858" s="14"/>
      <c r="D858" s="14"/>
      <c r="E858" s="14"/>
      <c r="F858" s="14"/>
      <c r="G858" s="14"/>
      <c r="H858" s="14"/>
    </row>
    <row r="859" spans="1:8">
      <c r="A859" s="14"/>
      <c r="B859" s="14"/>
      <c r="C859" s="14"/>
      <c r="D859" s="14"/>
      <c r="E859" s="14"/>
      <c r="F859" s="14"/>
      <c r="G859" s="14"/>
      <c r="H859" s="14"/>
    </row>
    <row r="860" spans="1:8">
      <c r="A860" s="14"/>
      <c r="B860" s="14"/>
      <c r="C860" s="14"/>
      <c r="D860" s="14"/>
      <c r="E860" s="14"/>
      <c r="F860" s="14"/>
      <c r="G860" s="14"/>
      <c r="H860" s="14"/>
    </row>
    <row r="861" spans="1:8">
      <c r="A861" s="14"/>
      <c r="B861" s="14"/>
      <c r="C861" s="14"/>
      <c r="D861" s="14"/>
      <c r="E861" s="14"/>
      <c r="F861" s="14"/>
      <c r="G861" s="14"/>
      <c r="H861" s="14"/>
    </row>
    <row r="862" spans="1:8">
      <c r="A862" s="14"/>
      <c r="B862" s="14"/>
      <c r="C862" s="14"/>
      <c r="D862" s="14"/>
      <c r="E862" s="14"/>
      <c r="F862" s="14"/>
      <c r="G862" s="14"/>
      <c r="H862" s="14"/>
    </row>
    <row r="863" spans="1:8">
      <c r="A863" s="14"/>
      <c r="B863" s="14"/>
      <c r="C863" s="14"/>
      <c r="D863" s="14"/>
      <c r="E863" s="14"/>
      <c r="F863" s="14"/>
      <c r="G863" s="14"/>
      <c r="H863" s="14"/>
    </row>
    <row r="864" spans="1:8">
      <c r="A864" s="14"/>
      <c r="B864" s="14"/>
      <c r="C864" s="14"/>
      <c r="D864" s="14"/>
      <c r="E864" s="14"/>
      <c r="F864" s="14"/>
      <c r="G864" s="14"/>
      <c r="H864" s="14"/>
    </row>
    <row r="865" spans="1:8">
      <c r="A865" s="14"/>
      <c r="B865" s="14"/>
      <c r="C865" s="14"/>
      <c r="D865" s="14"/>
      <c r="E865" s="14"/>
      <c r="F865" s="14"/>
      <c r="G865" s="14"/>
      <c r="H865" s="14"/>
    </row>
    <row r="866" spans="1:8">
      <c r="A866" s="14"/>
      <c r="B866" s="14"/>
      <c r="C866" s="14"/>
      <c r="D866" s="14"/>
      <c r="E866" s="14"/>
      <c r="F866" s="14"/>
      <c r="G866" s="14"/>
      <c r="H866" s="14"/>
    </row>
    <row r="867" spans="1:8">
      <c r="A867" s="14"/>
      <c r="B867" s="14"/>
      <c r="C867" s="14"/>
      <c r="D867" s="14"/>
      <c r="E867" s="14"/>
      <c r="F867" s="14"/>
      <c r="G867" s="14"/>
      <c r="H867" s="14"/>
    </row>
    <row r="868" spans="1:8">
      <c r="A868" s="14"/>
      <c r="B868" s="14"/>
      <c r="C868" s="14"/>
      <c r="D868" s="14"/>
      <c r="E868" s="14"/>
      <c r="F868" s="14"/>
      <c r="G868" s="14"/>
      <c r="H868" s="14"/>
    </row>
    <row r="869" spans="1:8">
      <c r="A869" s="14"/>
      <c r="B869" s="14"/>
      <c r="C869" s="14"/>
      <c r="D869" s="14"/>
      <c r="E869" s="14"/>
      <c r="F869" s="14"/>
      <c r="G869" s="14"/>
      <c r="H869" s="14"/>
    </row>
    <row r="870" spans="1:8">
      <c r="A870" s="14"/>
      <c r="B870" s="14"/>
      <c r="C870" s="14"/>
      <c r="D870" s="14"/>
      <c r="E870" s="14"/>
      <c r="F870" s="14"/>
      <c r="G870" s="14"/>
      <c r="H870" s="14"/>
    </row>
    <row r="871" spans="1:8">
      <c r="A871" s="14"/>
      <c r="B871" s="14"/>
      <c r="C871" s="14"/>
      <c r="D871" s="14"/>
      <c r="E871" s="14"/>
      <c r="F871" s="14"/>
      <c r="G871" s="14"/>
      <c r="H871" s="14"/>
    </row>
    <row r="872" spans="1:8">
      <c r="A872" s="14"/>
      <c r="B872" s="14"/>
      <c r="C872" s="14"/>
      <c r="D872" s="14"/>
      <c r="E872" s="14"/>
      <c r="F872" s="14"/>
      <c r="G872" s="14"/>
      <c r="H872" s="14"/>
    </row>
    <row r="873" spans="1:8">
      <c r="A873" s="14"/>
      <c r="B873" s="14"/>
      <c r="C873" s="14"/>
      <c r="D873" s="14"/>
      <c r="E873" s="14"/>
      <c r="F873" s="14"/>
      <c r="G873" s="14"/>
      <c r="H873" s="14"/>
    </row>
    <row r="874" spans="1:8">
      <c r="A874" s="14"/>
      <c r="B874" s="14"/>
      <c r="C874" s="14"/>
      <c r="D874" s="14"/>
      <c r="E874" s="14"/>
      <c r="F874" s="14"/>
      <c r="G874" s="14"/>
      <c r="H874" s="14"/>
    </row>
    <row r="875" spans="1:8">
      <c r="A875" s="14"/>
      <c r="B875" s="14"/>
      <c r="C875" s="14"/>
      <c r="D875" s="14"/>
      <c r="E875" s="14"/>
      <c r="F875" s="14"/>
      <c r="G875" s="14"/>
      <c r="H875" s="14"/>
    </row>
    <row r="876" spans="1:8">
      <c r="A876" s="14"/>
      <c r="B876" s="14"/>
      <c r="C876" s="14"/>
      <c r="D876" s="14"/>
      <c r="E876" s="14"/>
      <c r="F876" s="14"/>
      <c r="G876" s="14"/>
      <c r="H876" s="14"/>
    </row>
    <row r="877" spans="1:8">
      <c r="A877" s="14"/>
      <c r="B877" s="14"/>
      <c r="C877" s="14"/>
      <c r="D877" s="14"/>
      <c r="E877" s="14"/>
      <c r="F877" s="14"/>
      <c r="G877" s="14"/>
      <c r="H877" s="14"/>
    </row>
    <row r="878" spans="1:8">
      <c r="A878" s="14"/>
      <c r="B878" s="14"/>
      <c r="C878" s="14"/>
      <c r="D878" s="14"/>
      <c r="E878" s="14"/>
      <c r="F878" s="14"/>
      <c r="G878" s="14"/>
      <c r="H878" s="14"/>
    </row>
    <row r="879" spans="1:8">
      <c r="A879" s="14"/>
      <c r="B879" s="14"/>
      <c r="C879" s="14"/>
      <c r="D879" s="14"/>
      <c r="E879" s="14"/>
      <c r="F879" s="14"/>
      <c r="G879" s="14"/>
      <c r="H879" s="14"/>
    </row>
    <row r="880" spans="1:8">
      <c r="A880" s="14"/>
      <c r="B880" s="14"/>
      <c r="C880" s="14"/>
      <c r="D880" s="14"/>
      <c r="E880" s="14"/>
      <c r="F880" s="14"/>
      <c r="G880" s="14"/>
      <c r="H880" s="14"/>
    </row>
    <row r="881" spans="1:8">
      <c r="A881" s="14"/>
      <c r="B881" s="14"/>
      <c r="C881" s="14"/>
      <c r="D881" s="14"/>
      <c r="E881" s="14"/>
      <c r="F881" s="14"/>
      <c r="G881" s="14"/>
      <c r="H881" s="14"/>
    </row>
    <row r="882" spans="1:8">
      <c r="A882" s="14"/>
      <c r="B882" s="14"/>
      <c r="C882" s="14"/>
      <c r="D882" s="14"/>
      <c r="E882" s="14"/>
      <c r="F882" s="14"/>
      <c r="G882" s="14"/>
      <c r="H882" s="14"/>
    </row>
    <row r="883" spans="1:8">
      <c r="A883" s="14"/>
      <c r="B883" s="14"/>
      <c r="C883" s="14"/>
      <c r="D883" s="14"/>
      <c r="E883" s="14"/>
      <c r="F883" s="14"/>
      <c r="G883" s="14"/>
      <c r="H883" s="14"/>
    </row>
    <row r="884" spans="1:8">
      <c r="A884" s="14"/>
      <c r="B884" s="14"/>
      <c r="C884" s="14"/>
      <c r="D884" s="14"/>
      <c r="E884" s="14"/>
      <c r="F884" s="14"/>
      <c r="G884" s="14"/>
      <c r="H884" s="14"/>
    </row>
    <row r="885" spans="1:8">
      <c r="A885" s="14"/>
      <c r="B885" s="14"/>
      <c r="C885" s="14"/>
      <c r="D885" s="14"/>
      <c r="E885" s="14"/>
      <c r="F885" s="14"/>
      <c r="G885" s="14"/>
      <c r="H885" s="14"/>
    </row>
    <row r="886" spans="1:8">
      <c r="A886" s="14"/>
      <c r="B886" s="14"/>
      <c r="C886" s="14"/>
      <c r="D886" s="14"/>
      <c r="E886" s="14"/>
      <c r="F886" s="14"/>
      <c r="G886" s="14"/>
      <c r="H886" s="14"/>
    </row>
    <row r="887" spans="1:8">
      <c r="A887" s="14"/>
      <c r="B887" s="14"/>
      <c r="C887" s="14"/>
      <c r="D887" s="14"/>
      <c r="E887" s="14"/>
      <c r="F887" s="14"/>
      <c r="G887" s="14"/>
      <c r="H887" s="14"/>
    </row>
    <row r="888" spans="1:8">
      <c r="A888" s="14"/>
      <c r="B888" s="14"/>
      <c r="C888" s="14"/>
      <c r="D888" s="14"/>
      <c r="E888" s="14"/>
      <c r="F888" s="14"/>
      <c r="G888" s="14"/>
      <c r="H888" s="14"/>
    </row>
    <row r="889" spans="1:8">
      <c r="A889" s="14"/>
      <c r="B889" s="14"/>
      <c r="C889" s="14"/>
      <c r="D889" s="14"/>
      <c r="E889" s="14"/>
      <c r="F889" s="14"/>
      <c r="G889" s="14"/>
      <c r="H889" s="14"/>
    </row>
    <row r="890" spans="1:8">
      <c r="A890" s="14"/>
      <c r="B890" s="14"/>
      <c r="C890" s="14"/>
      <c r="D890" s="14"/>
      <c r="E890" s="14"/>
      <c r="F890" s="14"/>
      <c r="G890" s="14"/>
      <c r="H890" s="14"/>
    </row>
    <row r="891" spans="1:8">
      <c r="A891" s="14"/>
      <c r="B891" s="14"/>
      <c r="C891" s="14"/>
      <c r="D891" s="14"/>
      <c r="E891" s="14"/>
      <c r="F891" s="14"/>
      <c r="G891" s="14"/>
      <c r="H891" s="14"/>
    </row>
    <row r="892" spans="1:8">
      <c r="A892" s="14"/>
      <c r="B892" s="14"/>
      <c r="C892" s="14"/>
      <c r="D892" s="14"/>
      <c r="E892" s="14"/>
      <c r="F892" s="14"/>
      <c r="G892" s="14"/>
      <c r="H892" s="14"/>
    </row>
    <row r="893" spans="1:8">
      <c r="A893" s="14"/>
      <c r="B893" s="14"/>
      <c r="C893" s="14"/>
      <c r="D893" s="14"/>
      <c r="E893" s="14"/>
      <c r="F893" s="14"/>
      <c r="G893" s="14"/>
      <c r="H893" s="14"/>
    </row>
    <row r="894" spans="1:8">
      <c r="A894" s="14"/>
      <c r="B894" s="14"/>
      <c r="C894" s="14"/>
      <c r="D894" s="14"/>
      <c r="E894" s="14"/>
      <c r="F894" s="14"/>
      <c r="G894" s="14"/>
      <c r="H894" s="14"/>
    </row>
    <row r="895" spans="1:8">
      <c r="A895" s="14"/>
      <c r="B895" s="14"/>
      <c r="C895" s="14"/>
      <c r="D895" s="14"/>
      <c r="E895" s="14"/>
      <c r="F895" s="14"/>
      <c r="G895" s="14"/>
      <c r="H895" s="14"/>
    </row>
    <row r="896" spans="1:8">
      <c r="A896" s="14"/>
      <c r="B896" s="14"/>
      <c r="C896" s="14"/>
      <c r="D896" s="14"/>
      <c r="E896" s="14"/>
      <c r="F896" s="14"/>
      <c r="G896" s="14"/>
      <c r="H896" s="14"/>
    </row>
    <row r="897" spans="1:8">
      <c r="A897" s="14"/>
      <c r="B897" s="14"/>
      <c r="C897" s="14"/>
      <c r="D897" s="14"/>
      <c r="E897" s="14"/>
      <c r="F897" s="14"/>
      <c r="G897" s="14"/>
      <c r="H897" s="14"/>
    </row>
    <row r="898" spans="1:8">
      <c r="A898" s="14"/>
      <c r="B898" s="14"/>
      <c r="C898" s="14"/>
      <c r="D898" s="14"/>
      <c r="E898" s="14"/>
      <c r="F898" s="14"/>
      <c r="G898" s="14"/>
      <c r="H898" s="14"/>
    </row>
    <row r="899" spans="1:8">
      <c r="A899" s="14"/>
      <c r="B899" s="14"/>
      <c r="C899" s="14"/>
      <c r="D899" s="14"/>
      <c r="E899" s="14"/>
      <c r="F899" s="14"/>
      <c r="G899" s="14"/>
      <c r="H899" s="14"/>
    </row>
    <row r="900" spans="1:8">
      <c r="A900" s="14"/>
      <c r="B900" s="14"/>
      <c r="C900" s="14"/>
      <c r="D900" s="14"/>
      <c r="E900" s="14"/>
      <c r="F900" s="14"/>
      <c r="G900" s="14"/>
      <c r="H900" s="14"/>
    </row>
    <row r="901" spans="1:8">
      <c r="A901" s="14"/>
      <c r="B901" s="14"/>
      <c r="C901" s="14"/>
      <c r="D901" s="14"/>
      <c r="E901" s="14"/>
      <c r="F901" s="14"/>
      <c r="G901" s="14"/>
      <c r="H901" s="14"/>
    </row>
    <row r="902" spans="1:8">
      <c r="A902" s="14"/>
      <c r="B902" s="14"/>
      <c r="C902" s="14"/>
      <c r="D902" s="14"/>
      <c r="E902" s="14"/>
      <c r="F902" s="14"/>
      <c r="G902" s="14"/>
      <c r="H902" s="14"/>
    </row>
    <row r="903" spans="1:8">
      <c r="A903" s="14"/>
      <c r="B903" s="14"/>
      <c r="C903" s="14"/>
      <c r="D903" s="14"/>
      <c r="E903" s="14"/>
      <c r="F903" s="14"/>
      <c r="G903" s="14"/>
      <c r="H903" s="14"/>
    </row>
    <row r="904" spans="1:8">
      <c r="A904" s="14"/>
      <c r="B904" s="14"/>
      <c r="C904" s="14"/>
      <c r="D904" s="14"/>
      <c r="E904" s="14"/>
      <c r="F904" s="14"/>
      <c r="G904" s="14"/>
      <c r="H904" s="14"/>
    </row>
    <row r="905" spans="1:8">
      <c r="A905" s="14"/>
      <c r="B905" s="14"/>
      <c r="C905" s="14"/>
      <c r="D905" s="14"/>
      <c r="E905" s="14"/>
      <c r="F905" s="14"/>
      <c r="G905" s="14"/>
      <c r="H905" s="14"/>
    </row>
    <row r="906" spans="1:8">
      <c r="A906" s="14"/>
      <c r="B906" s="14"/>
      <c r="C906" s="14"/>
      <c r="D906" s="14"/>
      <c r="E906" s="14"/>
      <c r="F906" s="14"/>
      <c r="G906" s="14"/>
      <c r="H906" s="14"/>
    </row>
    <row r="907" spans="1:8">
      <c r="A907" s="14"/>
      <c r="B907" s="14"/>
      <c r="C907" s="14"/>
      <c r="D907" s="14"/>
      <c r="E907" s="14"/>
      <c r="F907" s="14"/>
      <c r="G907" s="14"/>
      <c r="H907" s="14"/>
    </row>
    <row r="908" spans="1:8">
      <c r="A908" s="14"/>
      <c r="B908" s="14"/>
      <c r="C908" s="14"/>
      <c r="D908" s="14"/>
      <c r="E908" s="14"/>
      <c r="F908" s="14"/>
      <c r="G908" s="14"/>
      <c r="H908" s="14"/>
    </row>
    <row r="909" spans="1:8">
      <c r="A909" s="14"/>
      <c r="B909" s="14"/>
      <c r="C909" s="14"/>
      <c r="D909" s="14"/>
      <c r="E909" s="14"/>
      <c r="F909" s="14"/>
      <c r="G909" s="14"/>
      <c r="H909" s="14"/>
    </row>
    <row r="910" spans="1:8">
      <c r="A910" s="14"/>
      <c r="B910" s="14"/>
      <c r="C910" s="14"/>
      <c r="D910" s="14"/>
      <c r="E910" s="14"/>
      <c r="F910" s="14"/>
      <c r="G910" s="14"/>
      <c r="H910" s="14"/>
    </row>
    <row r="911" spans="1:8">
      <c r="A911" s="14"/>
      <c r="B911" s="14"/>
      <c r="C911" s="14"/>
      <c r="D911" s="14"/>
      <c r="E911" s="14"/>
      <c r="F911" s="14"/>
      <c r="G911" s="14"/>
      <c r="H911" s="14"/>
    </row>
    <row r="912" spans="1:8">
      <c r="A912" s="14"/>
      <c r="B912" s="14"/>
      <c r="C912" s="14"/>
      <c r="D912" s="14"/>
      <c r="E912" s="14"/>
      <c r="F912" s="14"/>
      <c r="G912" s="14"/>
      <c r="H912" s="14"/>
    </row>
    <row r="913" spans="1:8">
      <c r="A913" s="14"/>
      <c r="B913" s="14"/>
      <c r="C913" s="14"/>
      <c r="D913" s="14"/>
      <c r="E913" s="14"/>
      <c r="F913" s="14"/>
      <c r="G913" s="14"/>
      <c r="H913" s="14"/>
    </row>
    <row r="914" spans="1:8">
      <c r="A914" s="14"/>
      <c r="B914" s="14"/>
      <c r="C914" s="14"/>
      <c r="D914" s="14"/>
      <c r="E914" s="14"/>
      <c r="F914" s="14"/>
      <c r="G914" s="14"/>
      <c r="H914" s="14"/>
    </row>
    <row r="915" spans="1:8">
      <c r="A915" s="14"/>
      <c r="B915" s="14"/>
      <c r="C915" s="14"/>
      <c r="D915" s="14"/>
      <c r="E915" s="14"/>
      <c r="F915" s="14"/>
      <c r="G915" s="14"/>
      <c r="H915" s="14"/>
    </row>
    <row r="916" spans="1:8">
      <c r="A916" s="14"/>
      <c r="B916" s="14"/>
      <c r="C916" s="14"/>
      <c r="D916" s="14"/>
      <c r="E916" s="14"/>
      <c r="F916" s="14"/>
      <c r="G916" s="14"/>
      <c r="H916" s="14"/>
    </row>
    <row r="917" spans="1:8">
      <c r="A917" s="14"/>
      <c r="B917" s="14"/>
      <c r="C917" s="14"/>
      <c r="D917" s="14"/>
      <c r="E917" s="14"/>
      <c r="F917" s="14"/>
      <c r="G917" s="14"/>
      <c r="H917" s="14"/>
    </row>
    <row r="918" spans="1:8">
      <c r="A918" s="14"/>
      <c r="B918" s="14"/>
      <c r="C918" s="14"/>
      <c r="D918" s="14"/>
      <c r="E918" s="14"/>
      <c r="F918" s="14"/>
      <c r="G918" s="14"/>
      <c r="H918" s="14"/>
    </row>
    <row r="919" spans="1:8">
      <c r="A919" s="14"/>
      <c r="B919" s="14"/>
      <c r="C919" s="14"/>
      <c r="D919" s="14"/>
      <c r="E919" s="14"/>
      <c r="F919" s="14"/>
      <c r="G919" s="14"/>
      <c r="H919" s="14"/>
    </row>
    <row r="920" spans="1:8">
      <c r="A920" s="14"/>
      <c r="B920" s="14"/>
      <c r="C920" s="14"/>
      <c r="D920" s="14"/>
      <c r="E920" s="14"/>
      <c r="F920" s="14"/>
      <c r="G920" s="14"/>
      <c r="H920" s="14"/>
    </row>
    <row r="921" spans="1:8">
      <c r="A921" s="14"/>
      <c r="B921" s="14"/>
      <c r="C921" s="14"/>
      <c r="D921" s="14"/>
      <c r="E921" s="14"/>
      <c r="F921" s="14"/>
      <c r="G921" s="14"/>
      <c r="H921" s="14"/>
    </row>
    <row r="922" spans="1:8">
      <c r="A922" s="14"/>
      <c r="B922" s="14"/>
      <c r="C922" s="14"/>
      <c r="D922" s="14"/>
      <c r="E922" s="14"/>
      <c r="F922" s="14"/>
      <c r="G922" s="14"/>
      <c r="H922" s="14"/>
    </row>
    <row r="923" spans="1:8">
      <c r="A923" s="14"/>
      <c r="B923" s="14"/>
      <c r="C923" s="14"/>
      <c r="D923" s="14"/>
      <c r="E923" s="14"/>
      <c r="F923" s="14"/>
      <c r="G923" s="14"/>
      <c r="H923" s="14"/>
    </row>
    <row r="924" spans="1:8">
      <c r="A924" s="14"/>
      <c r="B924" s="14"/>
      <c r="C924" s="14"/>
      <c r="D924" s="14"/>
      <c r="E924" s="14"/>
      <c r="F924" s="14"/>
      <c r="G924" s="14"/>
      <c r="H924" s="14"/>
    </row>
    <row r="925" spans="1:8">
      <c r="A925" s="14"/>
      <c r="B925" s="14"/>
      <c r="C925" s="14"/>
      <c r="D925" s="14"/>
      <c r="E925" s="14"/>
      <c r="F925" s="14"/>
      <c r="G925" s="14"/>
      <c r="H925" s="14"/>
    </row>
    <row r="926" spans="1:8">
      <c r="A926" s="14"/>
      <c r="B926" s="14"/>
      <c r="C926" s="14"/>
      <c r="D926" s="14"/>
      <c r="E926" s="14"/>
      <c r="F926" s="14"/>
      <c r="G926" s="14"/>
      <c r="H926" s="14"/>
    </row>
    <row r="927" spans="1:8">
      <c r="A927" s="14"/>
      <c r="B927" s="14"/>
      <c r="C927" s="14"/>
      <c r="D927" s="14"/>
      <c r="E927" s="14"/>
      <c r="F927" s="14"/>
      <c r="G927" s="14"/>
      <c r="H927" s="14"/>
    </row>
    <row r="928" spans="1:8">
      <c r="A928" s="14"/>
      <c r="B928" s="14"/>
      <c r="C928" s="14"/>
      <c r="D928" s="14"/>
      <c r="E928" s="14"/>
      <c r="F928" s="14"/>
      <c r="G928" s="14"/>
      <c r="H928" s="14"/>
    </row>
    <row r="929" spans="1:8">
      <c r="A929" s="14"/>
      <c r="B929" s="14"/>
      <c r="C929" s="14"/>
      <c r="D929" s="14"/>
      <c r="E929" s="14"/>
      <c r="F929" s="14"/>
      <c r="G929" s="14"/>
      <c r="H929" s="14"/>
    </row>
    <row r="930" spans="1:8">
      <c r="A930" s="14"/>
      <c r="B930" s="14"/>
      <c r="C930" s="14"/>
      <c r="D930" s="14"/>
      <c r="E930" s="14"/>
      <c r="F930" s="14"/>
      <c r="G930" s="14"/>
      <c r="H930" s="14"/>
    </row>
    <row r="931" spans="1:8">
      <c r="A931" s="14"/>
      <c r="B931" s="14"/>
      <c r="C931" s="14"/>
      <c r="D931" s="14"/>
      <c r="E931" s="14"/>
      <c r="F931" s="14"/>
      <c r="G931" s="14"/>
      <c r="H931" s="14"/>
    </row>
    <row r="932" spans="1:8">
      <c r="A932" s="14"/>
      <c r="B932" s="14"/>
      <c r="C932" s="14"/>
      <c r="D932" s="14"/>
      <c r="E932" s="14"/>
      <c r="F932" s="14"/>
      <c r="G932" s="14"/>
      <c r="H932" s="14"/>
    </row>
    <row r="933" spans="1:8">
      <c r="A933" s="14"/>
      <c r="B933" s="14"/>
      <c r="C933" s="14"/>
      <c r="D933" s="14"/>
      <c r="E933" s="14"/>
      <c r="F933" s="14"/>
      <c r="G933" s="14"/>
      <c r="H933" s="14"/>
    </row>
    <row r="934" spans="1:8">
      <c r="A934" s="14"/>
      <c r="B934" s="14"/>
      <c r="C934" s="14"/>
      <c r="D934" s="14"/>
      <c r="E934" s="14"/>
      <c r="F934" s="14"/>
      <c r="G934" s="14"/>
      <c r="H934" s="14"/>
    </row>
    <row r="935" spans="1:8">
      <c r="A935" s="14"/>
      <c r="B935" s="14"/>
      <c r="C935" s="14"/>
      <c r="D935" s="14"/>
      <c r="E935" s="14"/>
      <c r="F935" s="14"/>
      <c r="G935" s="14"/>
      <c r="H935" s="14"/>
    </row>
    <row r="936" spans="1:8">
      <c r="A936" s="14"/>
      <c r="B936" s="14"/>
      <c r="C936" s="14"/>
      <c r="D936" s="14"/>
      <c r="E936" s="14"/>
      <c r="F936" s="14"/>
      <c r="G936" s="14"/>
      <c r="H936" s="14"/>
    </row>
    <row r="937" spans="1:8">
      <c r="A937" s="14"/>
      <c r="B937" s="14"/>
      <c r="C937" s="14"/>
      <c r="D937" s="14"/>
      <c r="E937" s="14"/>
      <c r="F937" s="14"/>
      <c r="G937" s="14"/>
      <c r="H937" s="14"/>
    </row>
    <row r="938" spans="1:8">
      <c r="A938" s="14"/>
      <c r="B938" s="14"/>
      <c r="C938" s="14"/>
      <c r="D938" s="14"/>
      <c r="E938" s="14"/>
      <c r="F938" s="14"/>
      <c r="G938" s="14"/>
      <c r="H938" s="14"/>
    </row>
    <row r="939" spans="1:8">
      <c r="A939" s="14"/>
      <c r="B939" s="14"/>
      <c r="C939" s="14"/>
      <c r="D939" s="14"/>
      <c r="E939" s="14"/>
      <c r="F939" s="14"/>
      <c r="G939" s="14"/>
      <c r="H939" s="14"/>
    </row>
    <row r="940" spans="1:8">
      <c r="A940" s="14"/>
      <c r="B940" s="14"/>
      <c r="C940" s="14"/>
      <c r="D940" s="14"/>
      <c r="E940" s="14"/>
      <c r="F940" s="14"/>
      <c r="G940" s="14"/>
      <c r="H940" s="14"/>
    </row>
    <row r="941" spans="1:8">
      <c r="A941" s="14"/>
      <c r="B941" s="14"/>
      <c r="C941" s="14"/>
      <c r="D941" s="14"/>
      <c r="E941" s="14"/>
      <c r="F941" s="14"/>
      <c r="G941" s="14"/>
      <c r="H941" s="14"/>
    </row>
    <row r="942" spans="1:8">
      <c r="A942" s="14"/>
      <c r="B942" s="14"/>
      <c r="C942" s="14"/>
      <c r="D942" s="14"/>
      <c r="E942" s="14"/>
      <c r="F942" s="14"/>
      <c r="G942" s="14"/>
      <c r="H942" s="14"/>
    </row>
    <row r="943" spans="1:8">
      <c r="A943" s="14"/>
      <c r="B943" s="14"/>
      <c r="C943" s="14"/>
      <c r="D943" s="14"/>
      <c r="E943" s="14"/>
      <c r="F943" s="14"/>
      <c r="G943" s="14"/>
      <c r="H943" s="14"/>
    </row>
    <row r="944" spans="1:8">
      <c r="A944" s="14"/>
      <c r="B944" s="14"/>
      <c r="C944" s="14"/>
      <c r="D944" s="14"/>
      <c r="E944" s="14"/>
      <c r="F944" s="14"/>
      <c r="G944" s="14"/>
      <c r="H944" s="14"/>
    </row>
    <row r="945" spans="1:8">
      <c r="A945" s="14"/>
      <c r="B945" s="14"/>
      <c r="C945" s="14"/>
      <c r="D945" s="14"/>
      <c r="E945" s="14"/>
      <c r="F945" s="14"/>
      <c r="G945" s="14"/>
      <c r="H945" s="14"/>
    </row>
    <row r="946" spans="1:8">
      <c r="A946" s="14"/>
      <c r="B946" s="14"/>
      <c r="C946" s="14"/>
      <c r="D946" s="14"/>
      <c r="E946" s="14"/>
      <c r="F946" s="14"/>
      <c r="G946" s="14"/>
      <c r="H946" s="14"/>
    </row>
    <row r="947" spans="1:8">
      <c r="A947" s="14"/>
      <c r="B947" s="14"/>
      <c r="C947" s="14"/>
      <c r="D947" s="14"/>
      <c r="E947" s="14"/>
      <c r="F947" s="14"/>
      <c r="G947" s="14"/>
      <c r="H947" s="14"/>
    </row>
    <row r="948" spans="1:8">
      <c r="A948" s="14"/>
      <c r="B948" s="14"/>
      <c r="C948" s="14"/>
      <c r="D948" s="14"/>
      <c r="E948" s="14"/>
      <c r="F948" s="14"/>
      <c r="G948" s="14"/>
      <c r="H948" s="14"/>
    </row>
    <row r="949" spans="1:8">
      <c r="A949" s="14"/>
      <c r="B949" s="14"/>
      <c r="C949" s="14"/>
      <c r="D949" s="14"/>
      <c r="E949" s="14"/>
      <c r="F949" s="14"/>
      <c r="G949" s="14"/>
      <c r="H949" s="14"/>
    </row>
    <row r="950" spans="1:8">
      <c r="A950" s="14"/>
      <c r="B950" s="14"/>
      <c r="C950" s="14"/>
      <c r="D950" s="14"/>
      <c r="E950" s="14"/>
      <c r="F950" s="14"/>
      <c r="G950" s="14"/>
      <c r="H950" s="14"/>
    </row>
    <row r="951" spans="1:8">
      <c r="A951" s="14"/>
      <c r="B951" s="14"/>
      <c r="C951" s="14"/>
      <c r="D951" s="14"/>
      <c r="E951" s="14"/>
      <c r="F951" s="14"/>
      <c r="G951" s="14"/>
      <c r="H951" s="14"/>
    </row>
    <row r="952" spans="1:8">
      <c r="A952" s="14"/>
      <c r="B952" s="14"/>
      <c r="C952" s="14"/>
      <c r="D952" s="14"/>
      <c r="E952" s="14"/>
      <c r="F952" s="14"/>
      <c r="G952" s="14"/>
      <c r="H952" s="14"/>
    </row>
    <row r="953" spans="1:8">
      <c r="A953" s="14"/>
      <c r="B953" s="14"/>
      <c r="C953" s="14"/>
      <c r="D953" s="14"/>
      <c r="E953" s="14"/>
      <c r="F953" s="14"/>
      <c r="G953" s="14"/>
      <c r="H953" s="14"/>
    </row>
    <row r="954" spans="1:8">
      <c r="A954" s="14"/>
      <c r="B954" s="14"/>
      <c r="C954" s="14"/>
      <c r="D954" s="14"/>
      <c r="E954" s="14"/>
      <c r="F954" s="14"/>
      <c r="G954" s="14"/>
      <c r="H954" s="14"/>
    </row>
    <row r="955" spans="1:8">
      <c r="A955" s="14"/>
      <c r="B955" s="14"/>
      <c r="C955" s="14"/>
      <c r="D955" s="14"/>
      <c r="E955" s="14"/>
      <c r="F955" s="14"/>
      <c r="G955" s="14"/>
      <c r="H955" s="14"/>
    </row>
    <row r="956" spans="1:8">
      <c r="A956" s="14"/>
      <c r="B956" s="14"/>
      <c r="C956" s="14"/>
      <c r="D956" s="14"/>
      <c r="E956" s="14"/>
      <c r="F956" s="14"/>
      <c r="G956" s="14"/>
      <c r="H956" s="14"/>
    </row>
    <row r="957" spans="1:8">
      <c r="A957" s="14"/>
      <c r="B957" s="14"/>
      <c r="C957" s="14"/>
      <c r="D957" s="14"/>
      <c r="E957" s="14"/>
      <c r="F957" s="14"/>
      <c r="G957" s="14"/>
      <c r="H957" s="14"/>
    </row>
    <row r="958" spans="1:8">
      <c r="A958" s="14"/>
      <c r="B958" s="14"/>
      <c r="C958" s="14"/>
      <c r="D958" s="14"/>
      <c r="E958" s="14"/>
      <c r="F958" s="14"/>
      <c r="G958" s="14"/>
      <c r="H958" s="14"/>
    </row>
    <row r="959" spans="1:8">
      <c r="A959" s="14"/>
      <c r="B959" s="14"/>
      <c r="C959" s="14"/>
      <c r="D959" s="14"/>
      <c r="E959" s="14"/>
      <c r="F959" s="14"/>
      <c r="G959" s="14"/>
      <c r="H959" s="14"/>
    </row>
    <row r="960" spans="1:8">
      <c r="A960" s="14"/>
      <c r="B960" s="14"/>
      <c r="C960" s="14"/>
      <c r="D960" s="14"/>
      <c r="E960" s="14"/>
      <c r="F960" s="14"/>
      <c r="G960" s="14"/>
      <c r="H960" s="14"/>
    </row>
    <row r="961" spans="1:8">
      <c r="A961" s="14"/>
      <c r="B961" s="14"/>
      <c r="C961" s="14"/>
      <c r="D961" s="14"/>
      <c r="E961" s="14"/>
      <c r="F961" s="14"/>
      <c r="G961" s="14"/>
      <c r="H961" s="14"/>
    </row>
    <row r="962" spans="1:8">
      <c r="A962" s="14"/>
      <c r="B962" s="14"/>
      <c r="C962" s="14"/>
      <c r="D962" s="14"/>
      <c r="E962" s="14"/>
      <c r="F962" s="14"/>
      <c r="G962" s="14"/>
      <c r="H962" s="14"/>
    </row>
    <row r="963" spans="1:8">
      <c r="A963" s="14"/>
      <c r="B963" s="14"/>
      <c r="C963" s="14"/>
      <c r="D963" s="14"/>
      <c r="E963" s="14"/>
      <c r="F963" s="14"/>
      <c r="G963" s="14"/>
      <c r="H963" s="14"/>
    </row>
    <row r="964" spans="1:8">
      <c r="A964" s="14"/>
      <c r="B964" s="14"/>
      <c r="C964" s="14"/>
      <c r="D964" s="14"/>
      <c r="E964" s="14"/>
      <c r="F964" s="14"/>
      <c r="G964" s="14"/>
      <c r="H964" s="14"/>
    </row>
    <row r="965" spans="1:8">
      <c r="A965" s="14"/>
      <c r="B965" s="14"/>
      <c r="C965" s="14"/>
      <c r="D965" s="14"/>
      <c r="E965" s="14"/>
      <c r="F965" s="14"/>
      <c r="G965" s="14"/>
      <c r="H965" s="14"/>
    </row>
    <row r="966" spans="1:8">
      <c r="A966" s="14"/>
      <c r="B966" s="14"/>
      <c r="C966" s="14"/>
      <c r="D966" s="14"/>
      <c r="E966" s="14"/>
      <c r="F966" s="14"/>
      <c r="G966" s="14"/>
      <c r="H966" s="14"/>
    </row>
    <row r="967" spans="1:8">
      <c r="A967" s="14"/>
      <c r="B967" s="14"/>
      <c r="C967" s="14"/>
      <c r="D967" s="14"/>
      <c r="E967" s="14"/>
      <c r="F967" s="14"/>
      <c r="G967" s="14"/>
      <c r="H967" s="14"/>
    </row>
    <row r="968" spans="1:8">
      <c r="A968" s="14"/>
      <c r="B968" s="14"/>
      <c r="C968" s="14"/>
      <c r="D968" s="14"/>
      <c r="E968" s="14"/>
      <c r="F968" s="14"/>
      <c r="G968" s="14"/>
      <c r="H968" s="14"/>
    </row>
    <row r="969" spans="1:8">
      <c r="A969" s="14"/>
      <c r="B969" s="14"/>
      <c r="C969" s="14"/>
      <c r="D969" s="14"/>
      <c r="E969" s="14"/>
      <c r="F969" s="14"/>
      <c r="G969" s="14"/>
      <c r="H969" s="14"/>
    </row>
    <row r="970" spans="1:8">
      <c r="A970" s="14"/>
      <c r="B970" s="14"/>
      <c r="C970" s="14"/>
      <c r="D970" s="14"/>
      <c r="E970" s="14"/>
      <c r="F970" s="14"/>
      <c r="G970" s="14"/>
      <c r="H970" s="14"/>
    </row>
    <row r="971" spans="1:8">
      <c r="A971" s="14"/>
      <c r="B971" s="14"/>
      <c r="C971" s="14"/>
      <c r="D971" s="14"/>
      <c r="E971" s="14"/>
      <c r="F971" s="14"/>
      <c r="G971" s="14"/>
      <c r="H971" s="14"/>
    </row>
    <row r="972" spans="1:8">
      <c r="A972" s="14"/>
      <c r="B972" s="14"/>
      <c r="C972" s="14"/>
      <c r="D972" s="14"/>
      <c r="E972" s="14"/>
      <c r="F972" s="14"/>
      <c r="G972" s="14"/>
      <c r="H972" s="14"/>
    </row>
    <row r="973" spans="1:8">
      <c r="A973" s="14"/>
      <c r="B973" s="14"/>
      <c r="C973" s="14"/>
      <c r="D973" s="14"/>
      <c r="E973" s="14"/>
      <c r="F973" s="14"/>
      <c r="G973" s="14"/>
      <c r="H973" s="14"/>
    </row>
    <row r="974" spans="1:8">
      <c r="A974" s="14"/>
      <c r="B974" s="14"/>
      <c r="C974" s="14"/>
      <c r="D974" s="14"/>
      <c r="E974" s="14"/>
      <c r="F974" s="14"/>
      <c r="G974" s="14"/>
      <c r="H974" s="14"/>
    </row>
    <row r="975" spans="1:8">
      <c r="A975" s="14"/>
      <c r="B975" s="14"/>
      <c r="C975" s="14"/>
      <c r="D975" s="14"/>
      <c r="E975" s="14"/>
      <c r="F975" s="14"/>
      <c r="G975" s="14"/>
      <c r="H975" s="14"/>
    </row>
    <row r="976" spans="1:8">
      <c r="A976" s="14"/>
      <c r="B976" s="14"/>
      <c r="C976" s="14"/>
      <c r="D976" s="14"/>
      <c r="E976" s="14"/>
      <c r="F976" s="14"/>
      <c r="G976" s="14"/>
      <c r="H976" s="14"/>
    </row>
    <row r="977" spans="1:8">
      <c r="A977" s="14"/>
      <c r="B977" s="14"/>
      <c r="C977" s="14"/>
      <c r="D977" s="14"/>
      <c r="E977" s="14"/>
      <c r="F977" s="14"/>
      <c r="G977" s="14"/>
      <c r="H977" s="14"/>
    </row>
    <row r="978" spans="1:8">
      <c r="A978" s="14"/>
      <c r="B978" s="14"/>
      <c r="C978" s="14"/>
      <c r="D978" s="14"/>
      <c r="E978" s="14"/>
      <c r="F978" s="14"/>
      <c r="G978" s="14"/>
      <c r="H978" s="14"/>
    </row>
    <row r="979" spans="1:8">
      <c r="A979" s="14"/>
      <c r="B979" s="14"/>
      <c r="C979" s="14"/>
      <c r="D979" s="14"/>
      <c r="E979" s="14"/>
      <c r="F979" s="14"/>
      <c r="G979" s="14"/>
      <c r="H979" s="14"/>
    </row>
    <row r="980" spans="1:8">
      <c r="A980" s="14"/>
      <c r="B980" s="14"/>
      <c r="C980" s="14"/>
      <c r="D980" s="14"/>
      <c r="E980" s="14"/>
      <c r="F980" s="14"/>
      <c r="G980" s="14"/>
      <c r="H980" s="14"/>
    </row>
    <row r="981" spans="1:8">
      <c r="A981" s="14"/>
      <c r="B981" s="14"/>
      <c r="C981" s="14"/>
      <c r="D981" s="14"/>
      <c r="E981" s="14"/>
      <c r="F981" s="14"/>
      <c r="G981" s="14"/>
      <c r="H981" s="14"/>
    </row>
    <row r="982" spans="1:8">
      <c r="A982" s="14"/>
      <c r="B982" s="14"/>
      <c r="C982" s="14"/>
      <c r="D982" s="14"/>
      <c r="E982" s="14"/>
      <c r="F982" s="14"/>
      <c r="G982" s="14"/>
      <c r="H982" s="14"/>
    </row>
    <row r="983" spans="1:8">
      <c r="A983" s="14"/>
      <c r="B983" s="14"/>
      <c r="C983" s="14"/>
      <c r="D983" s="14"/>
      <c r="E983" s="14"/>
      <c r="F983" s="14"/>
      <c r="G983" s="14"/>
      <c r="H983" s="14"/>
    </row>
    <row r="984" spans="1:8">
      <c r="A984" s="14"/>
      <c r="B984" s="14"/>
      <c r="C984" s="14"/>
      <c r="D984" s="14"/>
      <c r="E984" s="14"/>
      <c r="F984" s="14"/>
      <c r="G984" s="14"/>
      <c r="H984" s="14"/>
    </row>
    <row r="985" spans="1:8">
      <c r="A985" s="14"/>
      <c r="B985" s="14"/>
      <c r="C985" s="14"/>
      <c r="D985" s="14"/>
      <c r="E985" s="14"/>
      <c r="F985" s="14"/>
      <c r="G985" s="14"/>
      <c r="H985" s="14"/>
    </row>
    <row r="986" spans="1:8">
      <c r="A986" s="14"/>
      <c r="B986" s="14"/>
      <c r="C986" s="14"/>
      <c r="D986" s="14"/>
      <c r="E986" s="14"/>
      <c r="F986" s="14"/>
      <c r="G986" s="14"/>
      <c r="H986" s="14"/>
    </row>
    <row r="987" spans="1:8">
      <c r="A987" s="14"/>
      <c r="B987" s="14"/>
      <c r="C987" s="14"/>
      <c r="D987" s="14"/>
      <c r="E987" s="14"/>
      <c r="F987" s="14"/>
      <c r="G987" s="14"/>
      <c r="H987" s="14"/>
    </row>
    <row r="988" spans="1:8">
      <c r="A988" s="14"/>
      <c r="B988" s="14"/>
      <c r="C988" s="14"/>
      <c r="D988" s="14"/>
      <c r="E988" s="14"/>
      <c r="F988" s="14"/>
      <c r="G988" s="14"/>
      <c r="H988" s="14"/>
    </row>
    <row r="989" spans="1:8">
      <c r="A989" s="14"/>
      <c r="B989" s="14"/>
      <c r="C989" s="14"/>
      <c r="D989" s="14"/>
      <c r="E989" s="14"/>
      <c r="F989" s="14"/>
      <c r="G989" s="14"/>
      <c r="H989" s="14"/>
    </row>
    <row r="990" spans="1:8">
      <c r="A990" s="14"/>
      <c r="B990" s="14"/>
      <c r="C990" s="14"/>
      <c r="D990" s="14"/>
      <c r="E990" s="14"/>
      <c r="F990" s="14"/>
      <c r="G990" s="14"/>
      <c r="H990" s="14"/>
    </row>
    <row r="991" spans="1:8">
      <c r="A991" s="14"/>
      <c r="B991" s="14"/>
      <c r="C991" s="14"/>
      <c r="D991" s="14"/>
      <c r="E991" s="14"/>
      <c r="F991" s="14"/>
      <c r="G991" s="14"/>
      <c r="H991" s="14"/>
    </row>
    <row r="992" spans="1:8">
      <c r="A992" s="14"/>
      <c r="B992" s="14"/>
      <c r="C992" s="14"/>
      <c r="D992" s="14"/>
      <c r="E992" s="14"/>
      <c r="F992" s="14"/>
      <c r="G992" s="14"/>
      <c r="H992" s="14"/>
    </row>
    <row r="993" spans="1:8">
      <c r="A993" s="14"/>
      <c r="B993" s="14"/>
      <c r="C993" s="14"/>
      <c r="D993" s="14"/>
      <c r="E993" s="14"/>
      <c r="F993" s="14"/>
      <c r="G993" s="14"/>
      <c r="H993" s="14"/>
    </row>
    <row r="994" spans="1:8">
      <c r="A994" s="14"/>
      <c r="B994" s="14"/>
      <c r="C994" s="14"/>
      <c r="D994" s="14"/>
      <c r="E994" s="14"/>
      <c r="F994" s="14"/>
      <c r="G994" s="14"/>
      <c r="H994" s="14"/>
    </row>
    <row r="995" spans="1:8">
      <c r="A995" s="14"/>
      <c r="B995" s="14"/>
      <c r="C995" s="14"/>
      <c r="D995" s="14"/>
      <c r="E995" s="14"/>
      <c r="F995" s="14"/>
      <c r="G995" s="14"/>
      <c r="H995" s="14"/>
    </row>
    <row r="996" spans="1:8">
      <c r="A996" s="14"/>
      <c r="B996" s="14"/>
      <c r="C996" s="14"/>
      <c r="D996" s="14"/>
      <c r="E996" s="14"/>
      <c r="F996" s="14"/>
      <c r="G996" s="14"/>
      <c r="H996" s="14"/>
    </row>
    <row r="997" spans="1:8">
      <c r="A997" s="14"/>
      <c r="B997" s="14"/>
      <c r="C997" s="14"/>
      <c r="D997" s="14"/>
      <c r="E997" s="14"/>
      <c r="F997" s="14"/>
      <c r="G997" s="14"/>
      <c r="H997" s="14"/>
    </row>
    <row r="998" spans="1:8">
      <c r="A998" s="14"/>
      <c r="B998" s="14"/>
      <c r="C998" s="14"/>
      <c r="D998" s="14"/>
      <c r="E998" s="14"/>
      <c r="F998" s="14"/>
      <c r="G998" s="14"/>
      <c r="H998" s="14"/>
    </row>
    <row r="999" spans="1:8">
      <c r="A999" s="14"/>
      <c r="B999" s="14"/>
      <c r="C999" s="14"/>
      <c r="D999" s="14"/>
      <c r="E999" s="14"/>
      <c r="F999" s="14"/>
      <c r="G999" s="14"/>
      <c r="H999" s="14"/>
    </row>
    <row r="1000" spans="1:8">
      <c r="A1000" s="14"/>
      <c r="B1000" s="14"/>
      <c r="C1000" s="14"/>
      <c r="D1000" s="14"/>
      <c r="E1000" s="14"/>
      <c r="F1000" s="14"/>
      <c r="G1000" s="14"/>
      <c r="H1000" s="14"/>
    </row>
  </sheetData>
  <mergeCells count="1">
    <mergeCell ref="B13: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7</vt:i4>
      </vt:variant>
      <vt:variant>
        <vt:lpstr>Named Ranges</vt:lpstr>
      </vt:variant>
      <vt:variant>
        <vt:i4>26</vt:i4>
      </vt:variant>
    </vt:vector>
  </HeadingPairs>
  <TitlesOfParts>
    <vt:vector size="33" baseType="lpstr">
      <vt:lpstr>Test Execution summary Report </vt:lpstr>
      <vt:lpstr>Home</vt:lpstr>
      <vt:lpstr>Candidates</vt:lpstr>
      <vt:lpstr>Jobs</vt:lpstr>
      <vt:lpstr>Reports</vt:lpstr>
      <vt:lpstr>Administration</vt:lpstr>
      <vt:lpstr>Instructions </vt:lpstr>
      <vt:lpstr>Jobs!Z_047978A4_F335_44DB_BD57_D1AE8B93EC3A_.wvu.FilterData</vt:lpstr>
      <vt:lpstr>Reports!Z_085AE22E_FF69_4D76_B510_9CEF01B6F020_.wvu.FilterData</vt:lpstr>
      <vt:lpstr>Candidates!Z_0C5A41AB_B55F_4B89_9460_3CE525C22397_.wvu.FilterData</vt:lpstr>
      <vt:lpstr>Home!Z_0C5A41AB_B55F_4B89_9460_3CE525C22397_.wvu.FilterData</vt:lpstr>
      <vt:lpstr>Jobs!Z_0C5A41AB_B55F_4B89_9460_3CE525C22397_.wvu.FilterData</vt:lpstr>
      <vt:lpstr>Reports!Z_0C5A41AB_B55F_4B89_9460_3CE525C22397_.wvu.FilterData</vt:lpstr>
      <vt:lpstr>Candidates!Z_0CE81D4B_3536_417C_9FE8_9EB408E25711_.wvu.FilterData</vt:lpstr>
      <vt:lpstr>Home!Z_0CE81D4B_3536_417C_9FE8_9EB408E25711_.wvu.FilterData</vt:lpstr>
      <vt:lpstr>Jobs!Z_0CE81D4B_3536_417C_9FE8_9EB408E25711_.wvu.FilterData</vt:lpstr>
      <vt:lpstr>Reports!Z_0CE81D4B_3536_417C_9FE8_9EB408E25711_.wvu.FilterData</vt:lpstr>
      <vt:lpstr>Administration!Z_1A0C6E97_D5EA_41CF_85FE_962E3A7DE5FA_.wvu.FilterData</vt:lpstr>
      <vt:lpstr>Candidates!Z_1A0C6E97_D5EA_41CF_85FE_962E3A7DE5FA_.wvu.FilterData</vt:lpstr>
      <vt:lpstr>Home!Z_1A0C6E97_D5EA_41CF_85FE_962E3A7DE5FA_.wvu.FilterData</vt:lpstr>
      <vt:lpstr>Jobs!Z_1A0C6E97_D5EA_41CF_85FE_962E3A7DE5FA_.wvu.FilterData</vt:lpstr>
      <vt:lpstr>Reports!Z_1A0C6E97_D5EA_41CF_85FE_962E3A7DE5FA_.wvu.FilterData</vt:lpstr>
      <vt:lpstr>Candidates!Z_28813FAB_2D2D_4EAA_8A29_C04A7EF44C54_.wvu.FilterData</vt:lpstr>
      <vt:lpstr>Jobs!Z_372E504F_59D8_4DDE_9BFF_46CC07B335E0_.wvu.FilterData</vt:lpstr>
      <vt:lpstr>Jobs!Z_38FB5FEF_B778_481E_B97F_349EA1ADC465_.wvu.FilterData</vt:lpstr>
      <vt:lpstr>Candidates!Z_5D7CB4D2_2D9B_4B5A_9E36_0388745FE123_.wvu.FilterData</vt:lpstr>
      <vt:lpstr>Jobs!Z_A82012F0_042E_4109_8FE6_772D75C92DFC_.wvu.FilterData</vt:lpstr>
      <vt:lpstr>Reports!Z_A82012F0_042E_4109_8FE6_772D75C92DFC_.wvu.FilterData</vt:lpstr>
      <vt:lpstr>Candidates!Z_C773E732_A580_4FCE_923F_03F64AA6DBFE_.wvu.FilterData</vt:lpstr>
      <vt:lpstr>Reports!Z_EE558F09_32C2_444D_BAFA_EF81F595F8A7_.wvu.FilterData</vt:lpstr>
      <vt:lpstr>Jobs!Z_F4A334B4_AEDF_4B3A_BF67_6686D8AB5C3B_.wvu.FilterData</vt:lpstr>
      <vt:lpstr>Candidates!Z_F82FA857_45BA_45A8_93D8_98B52102FBD0_.wvu.FilterData</vt:lpstr>
      <vt:lpstr>Jobs!Z_F82FA857_45BA_45A8_93D8_98B52102FBD0_.wvu.FilterData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2015-08-20T20:27:50Z</dcterms:modified>
</cp:coreProperties>
</file>