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epan/github/zhihuinongye/"/>
    </mc:Choice>
  </mc:AlternateContent>
  <xr:revisionPtr revIDLastSave="0" documentId="13_ncr:1_{DD5FFC1A-38EC-3644-A9C5-CF970012EE1F}" xr6:coauthVersionLast="40" xr6:coauthVersionMax="40" xr10:uidLastSave="{00000000-0000-0000-0000-000000000000}"/>
  <bookViews>
    <workbookView xWindow="4620" yWindow="2640" windowWidth="27840" windowHeight="16940" activeTab="1" xr2:uid="{873E2891-597C-0140-AD71-4A203246D01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13" i="2" l="1"/>
  <c r="AY12" i="2" s="1"/>
  <c r="AY11" i="2" s="1"/>
  <c r="AY10" i="2" s="1"/>
  <c r="AY9" i="2" s="1"/>
  <c r="AY8" i="2" s="1"/>
  <c r="AY7" i="2" s="1"/>
  <c r="AY6" i="2" s="1"/>
  <c r="AY5" i="2" s="1"/>
  <c r="AY4" i="2" s="1"/>
  <c r="AY3" i="2" s="1"/>
  <c r="AY14" i="2"/>
  <c r="AW13" i="2"/>
  <c r="AW12" i="2" s="1"/>
  <c r="AW11" i="2" s="1"/>
  <c r="AW10" i="2" s="1"/>
  <c r="AW9" i="2" s="1"/>
  <c r="AW8" i="2" s="1"/>
  <c r="AW7" i="2" s="1"/>
  <c r="AW6" i="2" s="1"/>
  <c r="AW5" i="2" s="1"/>
  <c r="AW4" i="2" s="1"/>
  <c r="AW3" i="2" s="1"/>
  <c r="AW14" i="2"/>
  <c r="J3" i="1"/>
  <c r="J4" i="1"/>
  <c r="J5" i="1"/>
  <c r="J6" i="1"/>
  <c r="J7" i="1"/>
  <c r="J8" i="1"/>
  <c r="J9" i="1"/>
  <c r="J10" i="1"/>
  <c r="J11" i="1"/>
  <c r="J2" i="1"/>
  <c r="D3" i="1"/>
  <c r="D4" i="1"/>
  <c r="D5" i="1"/>
  <c r="D6" i="1"/>
  <c r="D7" i="1"/>
  <c r="D8" i="1"/>
  <c r="D9" i="1"/>
  <c r="D10" i="1"/>
  <c r="D11" i="1"/>
  <c r="E11" i="1" s="1"/>
  <c r="E10" i="1" s="1"/>
  <c r="E9" i="1" s="1"/>
  <c r="E8" i="1" s="1"/>
  <c r="E7" i="1" s="1"/>
  <c r="E6" i="1" s="1"/>
  <c r="E5" i="1" s="1"/>
  <c r="E4" i="1" s="1"/>
  <c r="E3" i="1" s="1"/>
  <c r="E2" i="1" s="1"/>
  <c r="D2" i="1"/>
  <c r="C11" i="1"/>
  <c r="C10" i="1" s="1"/>
  <c r="C9" i="1" s="1"/>
  <c r="C8" i="1" s="1"/>
  <c r="C7" i="1" s="1"/>
  <c r="C6" i="1" s="1"/>
  <c r="C5" i="1" s="1"/>
  <c r="C4" i="1" s="1"/>
  <c r="C3" i="1" s="1"/>
  <c r="C2" i="1" s="1"/>
</calcChain>
</file>

<file path=xl/sharedStrings.xml><?xml version="1.0" encoding="utf-8"?>
<sst xmlns="http://schemas.openxmlformats.org/spreadsheetml/2006/main" count="306" uniqueCount="134">
  <si>
    <t>时间</t>
    <phoneticPr fontId="1" type="noConversion"/>
  </si>
  <si>
    <t>金额</t>
    <phoneticPr fontId="1" type="noConversion"/>
  </si>
  <si>
    <t>累计金额</t>
    <phoneticPr fontId="1" type="noConversion"/>
  </si>
  <si>
    <t>数量</t>
    <phoneticPr fontId="1" type="noConversion"/>
  </si>
  <si>
    <t>累计数量</t>
    <phoneticPr fontId="1" type="noConversion"/>
  </si>
  <si>
    <t>订单编号</t>
    <phoneticPr fontId="1" type="noConversion"/>
  </si>
  <si>
    <t>门店</t>
    <phoneticPr fontId="1" type="noConversion"/>
  </si>
  <si>
    <t>用户</t>
    <phoneticPr fontId="1" type="noConversion"/>
  </si>
  <si>
    <t>551835942493</t>
  </si>
  <si>
    <t>凌驭企业有限公司</t>
    <phoneticPr fontId="1" type="noConversion"/>
  </si>
  <si>
    <t>橙子橙</t>
    <phoneticPr fontId="1" type="noConversion"/>
  </si>
  <si>
    <t>查看</t>
    <phoneticPr fontId="1" type="noConversion"/>
  </si>
  <si>
    <t>账号ID</t>
    <phoneticPr fontId="1" type="noConversion"/>
  </si>
  <si>
    <t>地区</t>
    <phoneticPr fontId="1" type="noConversion"/>
  </si>
  <si>
    <t>姓名</t>
    <phoneticPr fontId="1" type="noConversion"/>
  </si>
  <si>
    <t>手机</t>
    <phoneticPr fontId="1" type="noConversion"/>
  </si>
  <si>
    <t>性别</t>
    <phoneticPr fontId="1" type="noConversion"/>
  </si>
  <si>
    <t>注册时间</t>
    <phoneticPr fontId="1" type="noConversion"/>
  </si>
  <si>
    <t>民族</t>
    <phoneticPr fontId="1" type="noConversion"/>
  </si>
  <si>
    <t>身份证</t>
    <phoneticPr fontId="1" type="noConversion"/>
  </si>
  <si>
    <t>出生日期</t>
    <phoneticPr fontId="1" type="noConversion"/>
  </si>
  <si>
    <t>住址</t>
    <phoneticPr fontId="1" type="noConversion"/>
  </si>
  <si>
    <t>有效期限</t>
    <phoneticPr fontId="1" type="noConversion"/>
  </si>
  <si>
    <t>正面</t>
    <phoneticPr fontId="1" type="noConversion"/>
  </si>
  <si>
    <t>背面</t>
    <phoneticPr fontId="1" type="noConversion"/>
  </si>
  <si>
    <t>人脸</t>
    <phoneticPr fontId="1" type="noConversion"/>
  </si>
  <si>
    <t>男</t>
    <phoneticPr fontId="1" type="noConversion"/>
  </si>
  <si>
    <t>江苏省 苏州市 常熟市</t>
  </si>
  <si>
    <t>汉</t>
    <phoneticPr fontId="1" type="noConversion"/>
  </si>
  <si>
    <t>江苏省苏州市常熟市XXXXXXX</t>
  </si>
  <si>
    <t>2019-01-01 至 2029-01-01</t>
    <phoneticPr fontId="1" type="noConversion"/>
  </si>
  <si>
    <t>这里是标题</t>
    <phoneticPr fontId="1" type="noConversion"/>
  </si>
  <si>
    <t>这里是内容</t>
    <phoneticPr fontId="1" type="noConversion"/>
  </si>
  <si>
    <t>角色</t>
    <phoneticPr fontId="1" type="noConversion"/>
  </si>
  <si>
    <t>权限</t>
    <phoneticPr fontId="1" type="noConversion"/>
  </si>
  <si>
    <t>角色1</t>
    <phoneticPr fontId="1" type="noConversion"/>
  </si>
  <si>
    <t>角色2</t>
  </si>
  <si>
    <t>角色3</t>
  </si>
  <si>
    <t>角色4</t>
  </si>
  <si>
    <t>角色5</t>
  </si>
  <si>
    <t>角色6</t>
  </si>
  <si>
    <t>角色7</t>
  </si>
  <si>
    <t>角色8</t>
  </si>
  <si>
    <t>角色9</t>
  </si>
  <si>
    <t>角色10</t>
  </si>
  <si>
    <t>用户管理</t>
    <phoneticPr fontId="1" type="noConversion"/>
  </si>
  <si>
    <t>消息管理</t>
    <phoneticPr fontId="1" type="noConversion"/>
  </si>
  <si>
    <t>手机号</t>
    <phoneticPr fontId="1" type="noConversion"/>
  </si>
  <si>
    <t>状态</t>
    <phoneticPr fontId="1" type="noConversion"/>
  </si>
  <si>
    <t>橙子橙1</t>
    <phoneticPr fontId="1" type="noConversion"/>
  </si>
  <si>
    <t>正常</t>
    <phoneticPr fontId="1" type="noConversion"/>
  </si>
  <si>
    <t>橙子橙2</t>
  </si>
  <si>
    <t>橙子橙3</t>
  </si>
  <si>
    <t>橙子橙4</t>
  </si>
  <si>
    <t>橙子橙5</t>
  </si>
  <si>
    <t>橙子橙6</t>
  </si>
  <si>
    <t>橙子橙7</t>
  </si>
  <si>
    <t>橙子橙8</t>
  </si>
  <si>
    <t>橙子橙9</t>
  </si>
  <si>
    <t>橙子橙10</t>
  </si>
  <si>
    <t>版块</t>
    <phoneticPr fontId="1" type="noConversion"/>
  </si>
  <si>
    <t>日志内容</t>
    <phoneticPr fontId="1" type="noConversion"/>
  </si>
  <si>
    <t>发布消息XXXXX</t>
    <phoneticPr fontId="1" type="noConversion"/>
  </si>
  <si>
    <t>摄像头1</t>
  </si>
  <si>
    <t>摄像头2</t>
  </si>
  <si>
    <t>摄像头3</t>
  </si>
  <si>
    <t>摄像头4</t>
  </si>
  <si>
    <t>摄像头5</t>
  </si>
  <si>
    <t>摄像头6</t>
  </si>
  <si>
    <t>摄像头7</t>
  </si>
  <si>
    <t>摄像头8</t>
  </si>
  <si>
    <t>摄像头9</t>
  </si>
  <si>
    <t>摄像头10</t>
  </si>
  <si>
    <t>编号</t>
    <phoneticPr fontId="1" type="noConversion"/>
  </si>
  <si>
    <t>名称</t>
    <phoneticPr fontId="1" type="noConversion"/>
  </si>
  <si>
    <t>位置</t>
    <phoneticPr fontId="1" type="noConversion"/>
  </si>
  <si>
    <t>视频地址</t>
    <phoneticPr fontId="1" type="noConversion"/>
  </si>
  <si>
    <t>添加时间</t>
    <phoneticPr fontId="1" type="noConversion"/>
  </si>
  <si>
    <t>曹古村</t>
    <phoneticPr fontId="1" type="noConversion"/>
  </si>
  <si>
    <t>门店1</t>
    <phoneticPr fontId="1" type="noConversion"/>
  </si>
  <si>
    <t>门店2</t>
  </si>
  <si>
    <t>门店3</t>
  </si>
  <si>
    <t>门店4</t>
  </si>
  <si>
    <t>门店5</t>
  </si>
  <si>
    <t>门店6</t>
  </si>
  <si>
    <t>门店7</t>
  </si>
  <si>
    <t>门店8</t>
  </si>
  <si>
    <t>门店9</t>
  </si>
  <si>
    <t>门店10</t>
  </si>
  <si>
    <t>读卡器1</t>
    <phoneticPr fontId="1" type="noConversion"/>
  </si>
  <si>
    <t>读卡器2</t>
  </si>
  <si>
    <t>读卡器3</t>
  </si>
  <si>
    <t>读卡器4</t>
  </si>
  <si>
    <t>读卡器5</t>
  </si>
  <si>
    <t>读卡器6</t>
  </si>
  <si>
    <t>读卡器7</t>
  </si>
  <si>
    <t>读卡器8</t>
  </si>
  <si>
    <t>读卡器9</t>
  </si>
  <si>
    <t>读卡器10</t>
  </si>
  <si>
    <t>录音设备1</t>
    <phoneticPr fontId="1" type="noConversion"/>
  </si>
  <si>
    <t>录音设备2</t>
  </si>
  <si>
    <t>录音设备3</t>
  </si>
  <si>
    <t>录音设备4</t>
  </si>
  <si>
    <t>录音设备5</t>
  </si>
  <si>
    <t>录音设备6</t>
  </si>
  <si>
    <t>录音设备7</t>
  </si>
  <si>
    <t>录音设备8</t>
  </si>
  <si>
    <t>录音设备9</t>
  </si>
  <si>
    <t>录音设备10</t>
  </si>
  <si>
    <t>人脸识别1</t>
    <phoneticPr fontId="1" type="noConversion"/>
  </si>
  <si>
    <t>人脸识别2</t>
  </si>
  <si>
    <t>人脸识别3</t>
  </si>
  <si>
    <t>人脸识别4</t>
  </si>
  <si>
    <t>人脸识别5</t>
  </si>
  <si>
    <t>人脸识别6</t>
  </si>
  <si>
    <t>人脸识别7</t>
  </si>
  <si>
    <t>人脸识别8</t>
  </si>
  <si>
    <t>人脸识别9</t>
  </si>
  <si>
    <t>人脸识别10</t>
  </si>
  <si>
    <t>商品1</t>
    <phoneticPr fontId="1" type="noConversion"/>
  </si>
  <si>
    <t>商品2</t>
  </si>
  <si>
    <t>商品3</t>
  </si>
  <si>
    <t>商品4</t>
  </si>
  <si>
    <t>标签1</t>
    <phoneticPr fontId="1" type="noConversion"/>
  </si>
  <si>
    <t>备忘录内容</t>
    <phoneticPr fontId="1" type="noConversion"/>
  </si>
  <si>
    <t>标签2</t>
  </si>
  <si>
    <t>标签3</t>
  </si>
  <si>
    <t>标签4</t>
  </si>
  <si>
    <t>标签5</t>
  </si>
  <si>
    <t>标签6</t>
  </si>
  <si>
    <t>标签7</t>
  </si>
  <si>
    <t>标签8</t>
  </si>
  <si>
    <t>标签9</t>
  </si>
  <si>
    <t>标签10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</si>
</sst>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/>
    <xf numFmtId="49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8C8C-D1FB-564E-B3CE-DC10AC085D2F}">
  <dimension ref="A1:M23"/>
  <sheetViews>
    <sheetView workbookViewId="0">
      <selection activeCell="K20" sqref="K20"/>
    </sheetView>
  </sheetViews>
  <sheetFormatPr baseColWidth="10" defaultRowHeight="16"/>
  <cols>
    <col min="8" max="8" width="21.6640625" customWidth="1"/>
    <col min="11" max="11" width="31.8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1</v>
      </c>
      <c r="J1" t="s">
        <v>3</v>
      </c>
      <c r="K1" t="s">
        <v>6</v>
      </c>
      <c r="L1" t="s">
        <v>7</v>
      </c>
    </row>
    <row r="2" spans="1:13">
      <c r="A2" s="1">
        <v>43343</v>
      </c>
      <c r="B2" s="2">
        <v>22000</v>
      </c>
      <c r="C2">
        <f t="shared" ref="C2:C10" si="0">C3+B2</f>
        <v>39300</v>
      </c>
      <c r="D2">
        <f>B2/25</f>
        <v>880</v>
      </c>
      <c r="E2">
        <f t="shared" ref="E2:E10" si="1">E3+D2</f>
        <v>1572</v>
      </c>
      <c r="G2" s="1">
        <v>43343</v>
      </c>
      <c r="H2" s="3" t="s">
        <v>8</v>
      </c>
      <c r="I2" s="2">
        <v>22000</v>
      </c>
      <c r="J2">
        <f>I2/25</f>
        <v>880</v>
      </c>
      <c r="K2" t="s">
        <v>9</v>
      </c>
      <c r="L2" t="s">
        <v>10</v>
      </c>
      <c r="M2" t="s">
        <v>11</v>
      </c>
    </row>
    <row r="3" spans="1:13">
      <c r="A3" s="1">
        <v>43342</v>
      </c>
      <c r="B3" s="2">
        <v>500</v>
      </c>
      <c r="C3">
        <f t="shared" si="0"/>
        <v>17300</v>
      </c>
      <c r="D3">
        <f t="shared" ref="D3:D11" si="2">B3/25</f>
        <v>20</v>
      </c>
      <c r="E3">
        <f t="shared" si="1"/>
        <v>692</v>
      </c>
      <c r="G3" s="1">
        <v>43342</v>
      </c>
      <c r="H3" s="3" t="s">
        <v>8</v>
      </c>
      <c r="I3" s="2">
        <v>500</v>
      </c>
      <c r="J3">
        <f t="shared" ref="J3:J11" si="3">I3/25</f>
        <v>20</v>
      </c>
      <c r="K3" t="s">
        <v>9</v>
      </c>
      <c r="L3" t="s">
        <v>10</v>
      </c>
      <c r="M3" t="s">
        <v>11</v>
      </c>
    </row>
    <row r="4" spans="1:13">
      <c r="A4" s="1">
        <v>43341</v>
      </c>
      <c r="B4" s="2">
        <v>3000</v>
      </c>
      <c r="C4">
        <f t="shared" si="0"/>
        <v>16800</v>
      </c>
      <c r="D4">
        <f t="shared" si="2"/>
        <v>120</v>
      </c>
      <c r="E4">
        <f t="shared" si="1"/>
        <v>672</v>
      </c>
      <c r="G4" s="1">
        <v>43341</v>
      </c>
      <c r="H4" s="3" t="s">
        <v>8</v>
      </c>
      <c r="I4" s="2">
        <v>3000</v>
      </c>
      <c r="J4">
        <f t="shared" si="3"/>
        <v>120</v>
      </c>
      <c r="K4" t="s">
        <v>9</v>
      </c>
      <c r="L4" t="s">
        <v>10</v>
      </c>
      <c r="M4" t="s">
        <v>11</v>
      </c>
    </row>
    <row r="5" spans="1:13">
      <c r="A5" s="1">
        <v>43340</v>
      </c>
      <c r="B5" s="2">
        <v>500</v>
      </c>
      <c r="C5">
        <f t="shared" si="0"/>
        <v>13800</v>
      </c>
      <c r="D5">
        <f t="shared" si="2"/>
        <v>20</v>
      </c>
      <c r="E5">
        <f t="shared" si="1"/>
        <v>552</v>
      </c>
      <c r="G5" s="1">
        <v>43340</v>
      </c>
      <c r="H5" s="3" t="s">
        <v>8</v>
      </c>
      <c r="I5" s="2">
        <v>500</v>
      </c>
      <c r="J5">
        <f t="shared" si="3"/>
        <v>20</v>
      </c>
      <c r="K5" t="s">
        <v>9</v>
      </c>
      <c r="L5" t="s">
        <v>10</v>
      </c>
      <c r="M5" t="s">
        <v>11</v>
      </c>
    </row>
    <row r="6" spans="1:13">
      <c r="A6" s="1">
        <v>43339</v>
      </c>
      <c r="B6" s="2">
        <v>10000</v>
      </c>
      <c r="C6">
        <f t="shared" si="0"/>
        <v>13300</v>
      </c>
      <c r="D6">
        <f t="shared" si="2"/>
        <v>400</v>
      </c>
      <c r="E6">
        <f t="shared" si="1"/>
        <v>532</v>
      </c>
      <c r="G6" s="1">
        <v>43339</v>
      </c>
      <c r="H6" s="3" t="s">
        <v>8</v>
      </c>
      <c r="I6" s="2">
        <v>10000</v>
      </c>
      <c r="J6">
        <f t="shared" si="3"/>
        <v>400</v>
      </c>
      <c r="K6" t="s">
        <v>9</v>
      </c>
      <c r="L6" t="s">
        <v>10</v>
      </c>
      <c r="M6" t="s">
        <v>11</v>
      </c>
    </row>
    <row r="7" spans="1:13">
      <c r="A7" s="1">
        <v>43338</v>
      </c>
      <c r="B7" s="2">
        <v>300</v>
      </c>
      <c r="C7">
        <f t="shared" si="0"/>
        <v>3300</v>
      </c>
      <c r="D7">
        <f t="shared" si="2"/>
        <v>12</v>
      </c>
      <c r="E7">
        <f t="shared" si="1"/>
        <v>132</v>
      </c>
      <c r="G7" s="1">
        <v>43338</v>
      </c>
      <c r="H7" s="3" t="s">
        <v>8</v>
      </c>
      <c r="I7" s="2">
        <v>300</v>
      </c>
      <c r="J7">
        <f t="shared" si="3"/>
        <v>12</v>
      </c>
      <c r="K7" t="s">
        <v>9</v>
      </c>
      <c r="L7" t="s">
        <v>10</v>
      </c>
      <c r="M7" t="s">
        <v>11</v>
      </c>
    </row>
    <row r="8" spans="1:13">
      <c r="A8" s="1">
        <v>43337</v>
      </c>
      <c r="B8" s="2">
        <v>400</v>
      </c>
      <c r="C8">
        <f t="shared" si="0"/>
        <v>3000</v>
      </c>
      <c r="D8">
        <f t="shared" si="2"/>
        <v>16</v>
      </c>
      <c r="E8">
        <f t="shared" si="1"/>
        <v>120</v>
      </c>
      <c r="G8" s="1">
        <v>43337</v>
      </c>
      <c r="H8" s="3" t="s">
        <v>8</v>
      </c>
      <c r="I8" s="2">
        <v>400</v>
      </c>
      <c r="J8">
        <f t="shared" si="3"/>
        <v>16</v>
      </c>
      <c r="K8" t="s">
        <v>9</v>
      </c>
      <c r="L8" t="s">
        <v>10</v>
      </c>
      <c r="M8" t="s">
        <v>11</v>
      </c>
    </row>
    <row r="9" spans="1:13">
      <c r="A9" s="1">
        <v>43336</v>
      </c>
      <c r="B9" s="2">
        <v>200</v>
      </c>
      <c r="C9">
        <f t="shared" si="0"/>
        <v>2600</v>
      </c>
      <c r="D9">
        <f t="shared" si="2"/>
        <v>8</v>
      </c>
      <c r="E9">
        <f t="shared" si="1"/>
        <v>104</v>
      </c>
      <c r="G9" s="1">
        <v>43336</v>
      </c>
      <c r="H9" s="3" t="s">
        <v>8</v>
      </c>
      <c r="I9" s="2">
        <v>200</v>
      </c>
      <c r="J9">
        <f t="shared" si="3"/>
        <v>8</v>
      </c>
      <c r="K9" t="s">
        <v>9</v>
      </c>
      <c r="L9" t="s">
        <v>10</v>
      </c>
      <c r="M9" t="s">
        <v>11</v>
      </c>
    </row>
    <row r="10" spans="1:13">
      <c r="A10" s="1">
        <v>43335</v>
      </c>
      <c r="B10" s="2">
        <v>1500</v>
      </c>
      <c r="C10">
        <f t="shared" si="0"/>
        <v>2400</v>
      </c>
      <c r="D10">
        <f t="shared" si="2"/>
        <v>60</v>
      </c>
      <c r="E10">
        <f t="shared" si="1"/>
        <v>96</v>
      </c>
      <c r="G10" s="1">
        <v>43335</v>
      </c>
      <c r="H10" s="3" t="s">
        <v>8</v>
      </c>
      <c r="I10" s="2">
        <v>1500</v>
      </c>
      <c r="J10">
        <f t="shared" si="3"/>
        <v>60</v>
      </c>
      <c r="K10" t="s">
        <v>9</v>
      </c>
      <c r="L10" t="s">
        <v>10</v>
      </c>
      <c r="M10" t="s">
        <v>11</v>
      </c>
    </row>
    <row r="11" spans="1:13">
      <c r="A11" s="1">
        <v>43334</v>
      </c>
      <c r="B11" s="2">
        <v>900</v>
      </c>
      <c r="C11">
        <f>C12+B11</f>
        <v>900</v>
      </c>
      <c r="D11">
        <f t="shared" si="2"/>
        <v>36</v>
      </c>
      <c r="E11">
        <f>E12+D11</f>
        <v>36</v>
      </c>
      <c r="G11" s="1">
        <v>43334</v>
      </c>
      <c r="H11" s="3" t="s">
        <v>8</v>
      </c>
      <c r="I11" s="2">
        <v>900</v>
      </c>
      <c r="J11">
        <f t="shared" si="3"/>
        <v>36</v>
      </c>
      <c r="K11" t="s">
        <v>9</v>
      </c>
      <c r="L11" t="s">
        <v>10</v>
      </c>
      <c r="M11" t="s">
        <v>11</v>
      </c>
    </row>
    <row r="14" spans="1:13">
      <c r="H14" s="1"/>
    </row>
    <row r="15" spans="1:13">
      <c r="H15" s="1"/>
    </row>
    <row r="16" spans="1:13">
      <c r="H16" s="1"/>
    </row>
    <row r="17" spans="8:8">
      <c r="H17" s="1"/>
    </row>
    <row r="18" spans="8:8">
      <c r="H18" s="1"/>
    </row>
    <row r="19" spans="8:8">
      <c r="H19" s="1"/>
    </row>
    <row r="20" spans="8:8">
      <c r="H20" s="1"/>
    </row>
    <row r="21" spans="8:8">
      <c r="H21" s="1"/>
    </row>
    <row r="22" spans="8:8">
      <c r="H22" s="1"/>
    </row>
    <row r="23" spans="8:8">
      <c r="H23" s="1"/>
    </row>
  </sheetData>
  <sortState ref="A2:A11">
    <sortCondition descending="1" ref="A2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2F49-F25F-E74D-B1C3-66CD574CA2F9}">
  <dimension ref="A1:BB23"/>
  <sheetViews>
    <sheetView tabSelected="1" topLeftCell="AO1" workbookViewId="0">
      <selection activeCell="BB3" sqref="BA3:BB12"/>
    </sheetView>
  </sheetViews>
  <sheetFormatPr baseColWidth="10" defaultRowHeight="16"/>
  <cols>
    <col min="2" max="2" width="16" bestFit="1" customWidth="1"/>
    <col min="5" max="5" width="16" bestFit="1" customWidth="1"/>
    <col min="12" max="12" width="13" bestFit="1" customWidth="1"/>
    <col min="18" max="18" width="13" bestFit="1" customWidth="1"/>
    <col min="23" max="23" width="17.5" bestFit="1" customWidth="1"/>
    <col min="47" max="47" width="14.83203125" bestFit="1" customWidth="1"/>
  </cols>
  <sheetData>
    <row r="1" spans="1:54">
      <c r="I1" t="s">
        <v>33</v>
      </c>
      <c r="J1" t="s">
        <v>34</v>
      </c>
      <c r="L1" t="s">
        <v>47</v>
      </c>
      <c r="M1" t="s">
        <v>14</v>
      </c>
      <c r="N1" t="s">
        <v>33</v>
      </c>
      <c r="O1" t="s">
        <v>48</v>
      </c>
      <c r="Q1" t="s">
        <v>0</v>
      </c>
      <c r="R1" t="s">
        <v>14</v>
      </c>
      <c r="S1" t="s">
        <v>60</v>
      </c>
      <c r="T1" t="s">
        <v>61</v>
      </c>
    </row>
    <row r="2" spans="1:54">
      <c r="A2" t="s">
        <v>12</v>
      </c>
      <c r="B2">
        <v>345243532</v>
      </c>
      <c r="E2" s="4">
        <v>43704.5</v>
      </c>
      <c r="F2" t="s">
        <v>31</v>
      </c>
      <c r="G2" t="s">
        <v>32</v>
      </c>
      <c r="I2" t="s">
        <v>35</v>
      </c>
      <c r="J2" t="s">
        <v>45</v>
      </c>
      <c r="L2">
        <v>13612341234</v>
      </c>
      <c r="M2" t="s">
        <v>49</v>
      </c>
      <c r="N2" t="s">
        <v>35</v>
      </c>
      <c r="O2" t="s">
        <v>50</v>
      </c>
      <c r="Q2" s="4">
        <v>43704.5</v>
      </c>
      <c r="R2" t="s">
        <v>49</v>
      </c>
      <c r="S2" t="s">
        <v>46</v>
      </c>
      <c r="T2" t="s">
        <v>62</v>
      </c>
      <c r="W2">
        <v>73562246</v>
      </c>
      <c r="X2" t="s">
        <v>63</v>
      </c>
      <c r="Y2" t="s">
        <v>50</v>
      </c>
      <c r="AA2" t="s">
        <v>73</v>
      </c>
      <c r="AB2">
        <v>73562246</v>
      </c>
      <c r="AD2">
        <v>73562246</v>
      </c>
      <c r="AE2" t="s">
        <v>89</v>
      </c>
      <c r="AF2" t="s">
        <v>79</v>
      </c>
      <c r="AH2" t="s">
        <v>99</v>
      </c>
      <c r="AI2" t="s">
        <v>109</v>
      </c>
      <c r="AK2" s="4">
        <v>43704.5</v>
      </c>
      <c r="AL2">
        <v>73562246</v>
      </c>
      <c r="AM2" t="s">
        <v>79</v>
      </c>
      <c r="AN2" t="s">
        <v>49</v>
      </c>
      <c r="AP2" t="s">
        <v>119</v>
      </c>
      <c r="AQ2">
        <v>100</v>
      </c>
      <c r="AR2">
        <v>200</v>
      </c>
      <c r="AS2">
        <v>20000</v>
      </c>
    </row>
    <row r="3" spans="1:54">
      <c r="A3" t="s">
        <v>14</v>
      </c>
      <c r="B3" t="s">
        <v>10</v>
      </c>
      <c r="E3" s="4">
        <v>43704.5</v>
      </c>
      <c r="F3" t="s">
        <v>31</v>
      </c>
      <c r="G3" t="s">
        <v>32</v>
      </c>
      <c r="I3" t="s">
        <v>36</v>
      </c>
      <c r="J3" t="s">
        <v>46</v>
      </c>
      <c r="L3">
        <v>13612341235</v>
      </c>
      <c r="M3" t="s">
        <v>51</v>
      </c>
      <c r="N3" t="s">
        <v>36</v>
      </c>
      <c r="O3" t="s">
        <v>50</v>
      </c>
      <c r="Q3" s="4">
        <v>43704.5</v>
      </c>
      <c r="R3" t="s">
        <v>51</v>
      </c>
      <c r="S3" t="s">
        <v>46</v>
      </c>
      <c r="T3" t="s">
        <v>62</v>
      </c>
      <c r="W3">
        <v>73562247</v>
      </c>
      <c r="X3" t="s">
        <v>64</v>
      </c>
      <c r="Y3" t="s">
        <v>50</v>
      </c>
      <c r="AA3" t="s">
        <v>74</v>
      </c>
      <c r="AB3" t="s">
        <v>63</v>
      </c>
      <c r="AD3">
        <v>73562247</v>
      </c>
      <c r="AE3" t="s">
        <v>90</v>
      </c>
      <c r="AF3" t="s">
        <v>80</v>
      </c>
      <c r="AH3" t="s">
        <v>100</v>
      </c>
      <c r="AI3" t="s">
        <v>110</v>
      </c>
      <c r="AK3" s="4">
        <v>43705.5</v>
      </c>
      <c r="AL3">
        <v>73562247</v>
      </c>
      <c r="AM3" t="s">
        <v>80</v>
      </c>
      <c r="AN3" t="s">
        <v>51</v>
      </c>
      <c r="AP3" t="s">
        <v>120</v>
      </c>
      <c r="AQ3">
        <v>100</v>
      </c>
      <c r="AR3">
        <v>200</v>
      </c>
      <c r="AS3">
        <v>20000</v>
      </c>
      <c r="AU3" s="1">
        <v>43704</v>
      </c>
      <c r="AV3">
        <v>10000</v>
      </c>
      <c r="AW3">
        <f t="shared" ref="AW3:AW13" si="0">AV3+AW4</f>
        <v>120000</v>
      </c>
      <c r="AX3">
        <v>200</v>
      </c>
      <c r="AY3">
        <f t="shared" ref="AY3:AY13" si="1">AX3+AY4</f>
        <v>2400</v>
      </c>
      <c r="BA3" t="s">
        <v>123</v>
      </c>
      <c r="BB3" t="s">
        <v>124</v>
      </c>
    </row>
    <row r="4" spans="1:54">
      <c r="A4" t="s">
        <v>16</v>
      </c>
      <c r="B4" t="s">
        <v>26</v>
      </c>
      <c r="E4" s="4">
        <v>43704.5</v>
      </c>
      <c r="F4" t="s">
        <v>31</v>
      </c>
      <c r="G4" t="s">
        <v>32</v>
      </c>
      <c r="I4" t="s">
        <v>37</v>
      </c>
      <c r="J4" t="s">
        <v>45</v>
      </c>
      <c r="L4">
        <v>13612341236</v>
      </c>
      <c r="M4" t="s">
        <v>52</v>
      </c>
      <c r="N4" t="s">
        <v>37</v>
      </c>
      <c r="O4" t="s">
        <v>50</v>
      </c>
      <c r="Q4" s="4">
        <v>43704.5</v>
      </c>
      <c r="R4" t="s">
        <v>52</v>
      </c>
      <c r="S4" t="s">
        <v>46</v>
      </c>
      <c r="T4" t="s">
        <v>62</v>
      </c>
      <c r="W4">
        <v>73562248</v>
      </c>
      <c r="X4" t="s">
        <v>65</v>
      </c>
      <c r="Y4" t="s">
        <v>50</v>
      </c>
      <c r="AA4" t="s">
        <v>75</v>
      </c>
      <c r="AB4" t="s">
        <v>78</v>
      </c>
      <c r="AD4">
        <v>73562248</v>
      </c>
      <c r="AE4" t="s">
        <v>91</v>
      </c>
      <c r="AF4" t="s">
        <v>81</v>
      </c>
      <c r="AH4" t="s">
        <v>101</v>
      </c>
      <c r="AI4" t="s">
        <v>111</v>
      </c>
      <c r="AK4" s="4">
        <v>43706.5</v>
      </c>
      <c r="AL4">
        <v>73562248</v>
      </c>
      <c r="AM4" t="s">
        <v>81</v>
      </c>
      <c r="AN4" t="s">
        <v>52</v>
      </c>
      <c r="AP4" t="s">
        <v>121</v>
      </c>
      <c r="AQ4">
        <v>100</v>
      </c>
      <c r="AR4">
        <v>200</v>
      </c>
      <c r="AS4">
        <v>20000</v>
      </c>
      <c r="AU4" s="1">
        <v>43703</v>
      </c>
      <c r="AV4">
        <v>10000</v>
      </c>
      <c r="AW4">
        <f t="shared" si="0"/>
        <v>110000</v>
      </c>
      <c r="AX4">
        <v>200</v>
      </c>
      <c r="AY4">
        <f t="shared" si="1"/>
        <v>2200</v>
      </c>
      <c r="BA4" t="s">
        <v>125</v>
      </c>
      <c r="BB4" t="s">
        <v>124</v>
      </c>
    </row>
    <row r="5" spans="1:54">
      <c r="A5" t="s">
        <v>15</v>
      </c>
      <c r="B5">
        <v>13612341234</v>
      </c>
      <c r="E5" s="4">
        <v>43704.5</v>
      </c>
      <c r="F5" t="s">
        <v>31</v>
      </c>
      <c r="G5" t="s">
        <v>32</v>
      </c>
      <c r="I5" t="s">
        <v>38</v>
      </c>
      <c r="J5" t="s">
        <v>46</v>
      </c>
      <c r="L5">
        <v>13612341237</v>
      </c>
      <c r="M5" t="s">
        <v>53</v>
      </c>
      <c r="N5" t="s">
        <v>38</v>
      </c>
      <c r="O5" t="s">
        <v>50</v>
      </c>
      <c r="Q5" s="4">
        <v>43704.5</v>
      </c>
      <c r="R5" t="s">
        <v>53</v>
      </c>
      <c r="S5" t="s">
        <v>46</v>
      </c>
      <c r="T5" t="s">
        <v>62</v>
      </c>
      <c r="W5">
        <v>73562249</v>
      </c>
      <c r="X5" t="s">
        <v>66</v>
      </c>
      <c r="Y5" t="s">
        <v>50</v>
      </c>
      <c r="AA5" t="s">
        <v>76</v>
      </c>
      <c r="AD5">
        <v>73562249</v>
      </c>
      <c r="AE5" t="s">
        <v>92</v>
      </c>
      <c r="AF5" t="s">
        <v>82</v>
      </c>
      <c r="AH5" t="s">
        <v>102</v>
      </c>
      <c r="AI5" t="s">
        <v>112</v>
      </c>
      <c r="AK5" s="4">
        <v>43707.5</v>
      </c>
      <c r="AL5">
        <v>73562249</v>
      </c>
      <c r="AM5" t="s">
        <v>82</v>
      </c>
      <c r="AN5" t="s">
        <v>53</v>
      </c>
      <c r="AP5" t="s">
        <v>122</v>
      </c>
      <c r="AQ5">
        <v>100</v>
      </c>
      <c r="AR5">
        <v>200</v>
      </c>
      <c r="AS5">
        <v>20000</v>
      </c>
      <c r="AU5" s="1">
        <v>43702</v>
      </c>
      <c r="AV5">
        <v>10000</v>
      </c>
      <c r="AW5">
        <f t="shared" si="0"/>
        <v>100000</v>
      </c>
      <c r="AX5">
        <v>200</v>
      </c>
      <c r="AY5">
        <f t="shared" si="1"/>
        <v>2000</v>
      </c>
      <c r="BA5" t="s">
        <v>126</v>
      </c>
      <c r="BB5" t="s">
        <v>124</v>
      </c>
    </row>
    <row r="6" spans="1:54">
      <c r="A6" t="s">
        <v>13</v>
      </c>
      <c r="B6" t="s">
        <v>27</v>
      </c>
      <c r="E6" s="4">
        <v>43704.5</v>
      </c>
      <c r="F6" t="s">
        <v>31</v>
      </c>
      <c r="G6" t="s">
        <v>32</v>
      </c>
      <c r="I6" t="s">
        <v>39</v>
      </c>
      <c r="J6" t="s">
        <v>45</v>
      </c>
      <c r="L6">
        <v>13612341238</v>
      </c>
      <c r="M6" t="s">
        <v>54</v>
      </c>
      <c r="N6" t="s">
        <v>39</v>
      </c>
      <c r="O6" t="s">
        <v>50</v>
      </c>
      <c r="Q6" s="4">
        <v>43704.5</v>
      </c>
      <c r="R6" t="s">
        <v>54</v>
      </c>
      <c r="S6" t="s">
        <v>46</v>
      </c>
      <c r="T6" t="s">
        <v>62</v>
      </c>
      <c r="W6">
        <v>73562250</v>
      </c>
      <c r="X6" t="s">
        <v>67</v>
      </c>
      <c r="Y6" t="s">
        <v>50</v>
      </c>
      <c r="AA6" t="s">
        <v>48</v>
      </c>
      <c r="AB6" t="s">
        <v>50</v>
      </c>
      <c r="AD6">
        <v>73562250</v>
      </c>
      <c r="AE6" t="s">
        <v>93</v>
      </c>
      <c r="AF6" t="s">
        <v>83</v>
      </c>
      <c r="AH6" t="s">
        <v>103</v>
      </c>
      <c r="AI6" t="s">
        <v>113</v>
      </c>
      <c r="AK6" s="4">
        <v>43708.5</v>
      </c>
      <c r="AL6">
        <v>73562250</v>
      </c>
      <c r="AM6" t="s">
        <v>83</v>
      </c>
      <c r="AN6" t="s">
        <v>54</v>
      </c>
      <c r="AU6" s="1">
        <v>43701</v>
      </c>
      <c r="AV6">
        <v>10000</v>
      </c>
      <c r="AW6">
        <f t="shared" si="0"/>
        <v>90000</v>
      </c>
      <c r="AX6">
        <v>200</v>
      </c>
      <c r="AY6">
        <f t="shared" si="1"/>
        <v>1800</v>
      </c>
      <c r="BA6" t="s">
        <v>127</v>
      </c>
      <c r="BB6" t="s">
        <v>124</v>
      </c>
    </row>
    <row r="7" spans="1:54">
      <c r="A7" t="s">
        <v>17</v>
      </c>
      <c r="B7" s="4">
        <v>43699.5</v>
      </c>
      <c r="E7" s="4">
        <v>43704.5</v>
      </c>
      <c r="F7" t="s">
        <v>31</v>
      </c>
      <c r="G7" t="s">
        <v>32</v>
      </c>
      <c r="I7" t="s">
        <v>40</v>
      </c>
      <c r="J7" t="s">
        <v>46</v>
      </c>
      <c r="L7">
        <v>13612341239</v>
      </c>
      <c r="M7" t="s">
        <v>55</v>
      </c>
      <c r="N7" t="s">
        <v>40</v>
      </c>
      <c r="O7" t="s">
        <v>50</v>
      </c>
      <c r="Q7" s="4">
        <v>43704.5</v>
      </c>
      <c r="R7" t="s">
        <v>55</v>
      </c>
      <c r="S7" t="s">
        <v>46</v>
      </c>
      <c r="T7" t="s">
        <v>62</v>
      </c>
      <c r="W7">
        <v>73562251</v>
      </c>
      <c r="X7" t="s">
        <v>68</v>
      </c>
      <c r="Y7" t="s">
        <v>50</v>
      </c>
      <c r="AA7" t="s">
        <v>77</v>
      </c>
      <c r="AB7" s="4">
        <v>43704.5</v>
      </c>
      <c r="AD7">
        <v>73562251</v>
      </c>
      <c r="AE7" t="s">
        <v>94</v>
      </c>
      <c r="AF7" t="s">
        <v>84</v>
      </c>
      <c r="AH7" t="s">
        <v>104</v>
      </c>
      <c r="AI7" t="s">
        <v>114</v>
      </c>
      <c r="AK7" s="4">
        <v>43709.5</v>
      </c>
      <c r="AL7">
        <v>73562251</v>
      </c>
      <c r="AM7" t="s">
        <v>84</v>
      </c>
      <c r="AN7" t="s">
        <v>55</v>
      </c>
      <c r="AU7" s="1">
        <v>43700</v>
      </c>
      <c r="AV7">
        <v>10000</v>
      </c>
      <c r="AW7">
        <f t="shared" si="0"/>
        <v>80000</v>
      </c>
      <c r="AX7">
        <v>200</v>
      </c>
      <c r="AY7">
        <f t="shared" si="1"/>
        <v>1600</v>
      </c>
      <c r="BA7" t="s">
        <v>128</v>
      </c>
      <c r="BB7" t="s">
        <v>124</v>
      </c>
    </row>
    <row r="8" spans="1:54">
      <c r="E8" s="4">
        <v>43704.5</v>
      </c>
      <c r="F8" t="s">
        <v>31</v>
      </c>
      <c r="G8" t="s">
        <v>32</v>
      </c>
      <c r="I8" t="s">
        <v>41</v>
      </c>
      <c r="J8" t="s">
        <v>45</v>
      </c>
      <c r="L8">
        <v>13612341240</v>
      </c>
      <c r="M8" t="s">
        <v>56</v>
      </c>
      <c r="N8" t="s">
        <v>41</v>
      </c>
      <c r="O8" t="s">
        <v>50</v>
      </c>
      <c r="Q8" s="4">
        <v>43704.5</v>
      </c>
      <c r="R8" t="s">
        <v>56</v>
      </c>
      <c r="S8" t="s">
        <v>46</v>
      </c>
      <c r="T8" t="s">
        <v>62</v>
      </c>
      <c r="W8">
        <v>73562252</v>
      </c>
      <c r="X8" t="s">
        <v>69</v>
      </c>
      <c r="Y8" t="s">
        <v>50</v>
      </c>
      <c r="AD8">
        <v>73562252</v>
      </c>
      <c r="AE8" t="s">
        <v>95</v>
      </c>
      <c r="AF8" t="s">
        <v>85</v>
      </c>
      <c r="AH8" t="s">
        <v>105</v>
      </c>
      <c r="AI8" t="s">
        <v>115</v>
      </c>
      <c r="AK8" s="4">
        <v>43710.5</v>
      </c>
      <c r="AL8">
        <v>73562252</v>
      </c>
      <c r="AM8" t="s">
        <v>85</v>
      </c>
      <c r="AN8" t="s">
        <v>56</v>
      </c>
      <c r="AU8" s="1">
        <v>43699</v>
      </c>
      <c r="AV8">
        <v>10000</v>
      </c>
      <c r="AW8">
        <f t="shared" si="0"/>
        <v>70000</v>
      </c>
      <c r="AX8">
        <v>200</v>
      </c>
      <c r="AY8">
        <f t="shared" si="1"/>
        <v>1400</v>
      </c>
      <c r="BA8" t="s">
        <v>129</v>
      </c>
      <c r="BB8" t="s">
        <v>124</v>
      </c>
    </row>
    <row r="9" spans="1:54">
      <c r="A9" t="s">
        <v>14</v>
      </c>
      <c r="B9" t="s">
        <v>10</v>
      </c>
      <c r="E9" s="4">
        <v>43704.5</v>
      </c>
      <c r="F9" t="s">
        <v>31</v>
      </c>
      <c r="G9" t="s">
        <v>32</v>
      </c>
      <c r="I9" t="s">
        <v>42</v>
      </c>
      <c r="J9" t="s">
        <v>46</v>
      </c>
      <c r="L9">
        <v>13612341241</v>
      </c>
      <c r="M9" t="s">
        <v>57</v>
      </c>
      <c r="N9" t="s">
        <v>42</v>
      </c>
      <c r="O9" t="s">
        <v>50</v>
      </c>
      <c r="Q9" s="4">
        <v>43704.5</v>
      </c>
      <c r="R9" t="s">
        <v>57</v>
      </c>
      <c r="S9" t="s">
        <v>46</v>
      </c>
      <c r="T9" t="s">
        <v>62</v>
      </c>
      <c r="W9">
        <v>73562253</v>
      </c>
      <c r="X9" t="s">
        <v>70</v>
      </c>
      <c r="Y9" t="s">
        <v>50</v>
      </c>
      <c r="AD9">
        <v>73562253</v>
      </c>
      <c r="AE9" t="s">
        <v>96</v>
      </c>
      <c r="AF9" t="s">
        <v>86</v>
      </c>
      <c r="AH9" t="s">
        <v>106</v>
      </c>
      <c r="AI9" t="s">
        <v>116</v>
      </c>
      <c r="AK9" s="4">
        <v>43711.5</v>
      </c>
      <c r="AL9">
        <v>73562253</v>
      </c>
      <c r="AM9" t="s">
        <v>86</v>
      </c>
      <c r="AN9" t="s">
        <v>57</v>
      </c>
      <c r="AU9" s="1">
        <v>43698</v>
      </c>
      <c r="AV9">
        <v>10000</v>
      </c>
      <c r="AW9">
        <f t="shared" si="0"/>
        <v>60000</v>
      </c>
      <c r="AX9">
        <v>200</v>
      </c>
      <c r="AY9">
        <f t="shared" si="1"/>
        <v>1200</v>
      </c>
      <c r="BA9" t="s">
        <v>130</v>
      </c>
      <c r="BB9" t="s">
        <v>124</v>
      </c>
    </row>
    <row r="10" spans="1:54">
      <c r="A10" t="s">
        <v>16</v>
      </c>
      <c r="B10" t="s">
        <v>26</v>
      </c>
      <c r="E10" s="4">
        <v>43704.5</v>
      </c>
      <c r="F10" t="s">
        <v>31</v>
      </c>
      <c r="G10" t="s">
        <v>32</v>
      </c>
      <c r="I10" t="s">
        <v>43</v>
      </c>
      <c r="J10" t="s">
        <v>45</v>
      </c>
      <c r="L10">
        <v>13612341242</v>
      </c>
      <c r="M10" t="s">
        <v>58</v>
      </c>
      <c r="N10" t="s">
        <v>43</v>
      </c>
      <c r="O10" t="s">
        <v>50</v>
      </c>
      <c r="Q10" s="4">
        <v>43704.5</v>
      </c>
      <c r="R10" t="s">
        <v>58</v>
      </c>
      <c r="S10" t="s">
        <v>46</v>
      </c>
      <c r="T10" t="s">
        <v>62</v>
      </c>
      <c r="W10">
        <v>73562254</v>
      </c>
      <c r="X10" t="s">
        <v>71</v>
      </c>
      <c r="Y10" t="s">
        <v>50</v>
      </c>
      <c r="AD10">
        <v>73562254</v>
      </c>
      <c r="AE10" t="s">
        <v>97</v>
      </c>
      <c r="AF10" t="s">
        <v>87</v>
      </c>
      <c r="AH10" t="s">
        <v>107</v>
      </c>
      <c r="AI10" t="s">
        <v>117</v>
      </c>
      <c r="AK10" s="4">
        <v>43712.5</v>
      </c>
      <c r="AL10">
        <v>73562254</v>
      </c>
      <c r="AM10" t="s">
        <v>87</v>
      </c>
      <c r="AN10" t="s">
        <v>58</v>
      </c>
      <c r="AU10" s="1">
        <v>43697</v>
      </c>
      <c r="AV10">
        <v>10000</v>
      </c>
      <c r="AW10">
        <f t="shared" si="0"/>
        <v>50000</v>
      </c>
      <c r="AX10">
        <v>200</v>
      </c>
      <c r="AY10">
        <f t="shared" si="1"/>
        <v>1000</v>
      </c>
      <c r="BA10" t="s">
        <v>131</v>
      </c>
      <c r="BB10" t="s">
        <v>124</v>
      </c>
    </row>
    <row r="11" spans="1:54">
      <c r="A11" t="s">
        <v>18</v>
      </c>
      <c r="B11" t="s">
        <v>28</v>
      </c>
      <c r="E11" s="4">
        <v>43704.5</v>
      </c>
      <c r="F11" t="s">
        <v>31</v>
      </c>
      <c r="G11" t="s">
        <v>32</v>
      </c>
      <c r="I11" t="s">
        <v>44</v>
      </c>
      <c r="J11" t="s">
        <v>46</v>
      </c>
      <c r="L11">
        <v>13612341243</v>
      </c>
      <c r="M11" t="s">
        <v>59</v>
      </c>
      <c r="N11" t="s">
        <v>44</v>
      </c>
      <c r="O11" t="s">
        <v>50</v>
      </c>
      <c r="Q11" s="4">
        <v>43704.5</v>
      </c>
      <c r="R11" t="s">
        <v>59</v>
      </c>
      <c r="S11" t="s">
        <v>46</v>
      </c>
      <c r="T11" t="s">
        <v>62</v>
      </c>
      <c r="W11">
        <v>73562255</v>
      </c>
      <c r="X11" t="s">
        <v>72</v>
      </c>
      <c r="Y11" t="s">
        <v>50</v>
      </c>
      <c r="AD11">
        <v>73562255</v>
      </c>
      <c r="AE11" t="s">
        <v>98</v>
      </c>
      <c r="AF11" t="s">
        <v>88</v>
      </c>
      <c r="AH11" t="s">
        <v>108</v>
      </c>
      <c r="AI11" t="s">
        <v>118</v>
      </c>
      <c r="AK11" s="4">
        <v>43713.5</v>
      </c>
      <c r="AL11">
        <v>73562255</v>
      </c>
      <c r="AM11" t="s">
        <v>88</v>
      </c>
      <c r="AN11" t="s">
        <v>59</v>
      </c>
      <c r="AU11" s="1">
        <v>43696</v>
      </c>
      <c r="AV11">
        <v>10000</v>
      </c>
      <c r="AW11">
        <f t="shared" si="0"/>
        <v>40000</v>
      </c>
      <c r="AX11">
        <v>200</v>
      </c>
      <c r="AY11">
        <f t="shared" si="1"/>
        <v>800</v>
      </c>
      <c r="BA11" t="s">
        <v>132</v>
      </c>
      <c r="BB11" t="s">
        <v>124</v>
      </c>
    </row>
    <row r="12" spans="1:54">
      <c r="A12" t="s">
        <v>19</v>
      </c>
      <c r="B12">
        <v>1.2345612345678099E+17</v>
      </c>
      <c r="AU12" s="1">
        <v>43695</v>
      </c>
      <c r="AV12">
        <v>10000</v>
      </c>
      <c r="AW12">
        <f t="shared" si="0"/>
        <v>30000</v>
      </c>
      <c r="AX12">
        <v>200</v>
      </c>
      <c r="AY12">
        <f t="shared" si="1"/>
        <v>600</v>
      </c>
      <c r="BA12" t="s">
        <v>133</v>
      </c>
      <c r="BB12" t="s">
        <v>124</v>
      </c>
    </row>
    <row r="13" spans="1:54">
      <c r="A13" t="s">
        <v>20</v>
      </c>
      <c r="B13" s="1">
        <v>32874</v>
      </c>
      <c r="AU13" s="1">
        <v>43694</v>
      </c>
      <c r="AV13">
        <v>10000</v>
      </c>
      <c r="AW13">
        <f t="shared" si="0"/>
        <v>20000</v>
      </c>
      <c r="AX13">
        <v>200</v>
      </c>
      <c r="AY13">
        <f t="shared" si="1"/>
        <v>400</v>
      </c>
    </row>
    <row r="14" spans="1:54">
      <c r="A14" t="s">
        <v>21</v>
      </c>
      <c r="B14" t="s">
        <v>29</v>
      </c>
      <c r="AU14" s="1">
        <v>43693</v>
      </c>
      <c r="AV14">
        <v>10000</v>
      </c>
      <c r="AW14">
        <f>AV14+AW15</f>
        <v>10000</v>
      </c>
      <c r="AX14">
        <v>200</v>
      </c>
      <c r="AY14">
        <f>AX14+AY15</f>
        <v>200</v>
      </c>
    </row>
    <row r="15" spans="1:54">
      <c r="A15" t="s">
        <v>22</v>
      </c>
      <c r="B15" t="s">
        <v>30</v>
      </c>
    </row>
    <row r="17" spans="1:18">
      <c r="A17" t="s">
        <v>23</v>
      </c>
    </row>
    <row r="18" spans="1:18">
      <c r="A18" t="s">
        <v>24</v>
      </c>
    </row>
    <row r="19" spans="1:18">
      <c r="A19" t="s">
        <v>25</v>
      </c>
      <c r="Q19" t="s">
        <v>0</v>
      </c>
      <c r="R19" s="4">
        <v>43704.5</v>
      </c>
    </row>
    <row r="20" spans="1:18">
      <c r="Q20" t="s">
        <v>14</v>
      </c>
      <c r="R20" t="s">
        <v>49</v>
      </c>
    </row>
    <row r="21" spans="1:18">
      <c r="Q21" t="s">
        <v>47</v>
      </c>
      <c r="R21">
        <v>13612341234</v>
      </c>
    </row>
    <row r="22" spans="1:18">
      <c r="Q22" t="s">
        <v>60</v>
      </c>
      <c r="R22" t="s">
        <v>46</v>
      </c>
    </row>
    <row r="23" spans="1:18">
      <c r="Q23" t="s">
        <v>61</v>
      </c>
      <c r="R23" t="s">
        <v>62</v>
      </c>
    </row>
  </sheetData>
  <sortState ref="AU3:AU14">
    <sortCondition descending="1" ref="AU1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2019-08-23T06:45:03Z</dcterms:created>
  <dcterms:modified xsi:type="dcterms:W3CDTF">2019-08-28T10:28:38Z</dcterms:modified>
</cp:coreProperties>
</file>