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827"/>
  <workbookPr/>
  <mc:AlternateContent xmlns:mc="http://schemas.openxmlformats.org/markup-compatibility/2006">
    <mc:Choice Requires="x15">
      <x15ac:absPath xmlns:x15ac="http://schemas.microsoft.com/office/spreadsheetml/2010/11/ac" url="C:\Users\Boris\Documents\GitHub\AdmissionOfficeStatistics\Statistics\GZGU\"/>
    </mc:Choice>
  </mc:AlternateContent>
  <bookViews>
    <workbookView xWindow="0" yWindow="0" windowWidth="20490" windowHeight="7680" tabRatio="878"/>
  </bookViews>
  <sheets>
    <sheet name="Раздел 1.1+" sheetId="1" r:id="rId1"/>
    <sheet name="Раздел 1.2+" sheetId="2" r:id="rId2"/>
    <sheet name="Раздел 1.3" sheetId="3" r:id="rId3"/>
    <sheet name="Раздел 1.4" sheetId="7" r:id="rId4"/>
    <sheet name="Раздел 1.5+" sheetId="8" r:id="rId5"/>
    <sheet name="Раздел 2.1" sheetId="5" r:id="rId6"/>
    <sheet name="Раздел 2.2" sheetId="6" r:id="rId7"/>
    <sheet name="Инвалиды_Сироты_all+" sheetId="13" r:id="rId8"/>
    <sheet name="Раздел 3.1+" sheetId="9" r:id="rId9"/>
    <sheet name="Раздел 3.2" sheetId="10" r:id="rId10"/>
    <sheet name="Раздел 3.3+" sheetId="12" r:id="rId11"/>
  </sheets>
  <calcPr calcId="162913"/>
</workbook>
</file>

<file path=xl/calcChain.xml><?xml version="1.0" encoding="utf-8"?>
<calcChain xmlns="http://schemas.openxmlformats.org/spreadsheetml/2006/main">
  <c r="C11" i="13" l="1"/>
  <c r="G11" i="13"/>
  <c r="K11" i="13"/>
  <c r="O11" i="13"/>
  <c r="G9" i="13"/>
  <c r="K9" i="13"/>
  <c r="O9" i="13"/>
  <c r="G5" i="13"/>
  <c r="K5" i="13"/>
  <c r="O5" i="13"/>
  <c r="C13" i="13"/>
  <c r="G13" i="13"/>
  <c r="K13" i="13"/>
  <c r="O13" i="13"/>
  <c r="C14" i="13"/>
  <c r="G14" i="13"/>
  <c r="K14" i="13"/>
  <c r="O14" i="13"/>
  <c r="C15" i="13"/>
  <c r="G15" i="13"/>
  <c r="K15" i="13"/>
  <c r="O15" i="13"/>
  <c r="K12" i="13"/>
  <c r="O12" i="13"/>
  <c r="M19" i="3" l="1"/>
  <c r="M17" i="3"/>
  <c r="M16" i="3"/>
  <c r="M15" i="3"/>
  <c r="M14" i="3"/>
  <c r="M13" i="3"/>
  <c r="M12" i="3"/>
  <c r="M11" i="3"/>
  <c r="M10" i="3"/>
  <c r="M9" i="3"/>
  <c r="M8" i="3"/>
  <c r="M19" i="7"/>
  <c r="M17" i="7"/>
  <c r="M16" i="7"/>
  <c r="M15" i="7"/>
  <c r="M14" i="7"/>
  <c r="M13" i="7"/>
  <c r="M12" i="7"/>
  <c r="M11" i="7"/>
  <c r="M10" i="7"/>
  <c r="M9" i="7"/>
  <c r="M8" i="7"/>
  <c r="L10" i="12" l="1"/>
  <c r="J10" i="12"/>
  <c r="L8" i="12"/>
  <c r="J8" i="12"/>
  <c r="L6" i="12"/>
  <c r="J6" i="12"/>
  <c r="L4" i="12"/>
  <c r="J4" i="12"/>
  <c r="J16" i="5" l="1"/>
  <c r="I16" i="5"/>
  <c r="J14" i="5"/>
  <c r="I14" i="5"/>
  <c r="I13" i="5"/>
  <c r="H13" i="5"/>
  <c r="J12" i="5"/>
  <c r="I12" i="5"/>
  <c r="J11" i="5"/>
  <c r="I11" i="5"/>
  <c r="H11" i="5"/>
  <c r="G11" i="5"/>
  <c r="J10" i="5"/>
  <c r="I10" i="5"/>
  <c r="J9" i="5"/>
  <c r="I9" i="5"/>
  <c r="H9" i="5"/>
  <c r="G9" i="5"/>
  <c r="J8" i="5"/>
  <c r="I8" i="5"/>
  <c r="J7" i="5"/>
  <c r="I7" i="5"/>
  <c r="H7" i="5"/>
  <c r="G7" i="5"/>
  <c r="J6" i="5"/>
  <c r="I6" i="5"/>
  <c r="J5" i="5"/>
  <c r="I5" i="5"/>
  <c r="H5" i="5"/>
  <c r="G5" i="5"/>
  <c r="G12" i="13" l="1"/>
  <c r="C12" i="13"/>
  <c r="O10" i="13"/>
  <c r="K10" i="13"/>
  <c r="G10" i="13"/>
  <c r="C10" i="13"/>
  <c r="C9" i="13"/>
  <c r="O8" i="13"/>
  <c r="K8" i="13"/>
  <c r="G8" i="13"/>
  <c r="C8" i="13"/>
  <c r="O7" i="13"/>
  <c r="K7" i="13"/>
  <c r="G7" i="13"/>
  <c r="C7" i="13"/>
  <c r="O6" i="13"/>
  <c r="K6" i="13"/>
  <c r="G6" i="13"/>
  <c r="C6" i="13"/>
  <c r="C5" i="13"/>
  <c r="O4" i="13"/>
  <c r="K4" i="13"/>
  <c r="G4" i="13"/>
  <c r="C4" i="13"/>
  <c r="C16" i="10" l="1"/>
  <c r="C15" i="10"/>
  <c r="C14" i="10"/>
  <c r="C13" i="10"/>
  <c r="C12" i="10"/>
  <c r="C11" i="10"/>
  <c r="C10" i="10"/>
  <c r="C9" i="10"/>
  <c r="C8" i="10"/>
  <c r="C7" i="10"/>
  <c r="C6" i="10"/>
  <c r="C5" i="10"/>
  <c r="C16" i="9"/>
  <c r="C15" i="9"/>
  <c r="C14" i="9"/>
  <c r="C13" i="9"/>
  <c r="C12" i="9"/>
  <c r="C11" i="9"/>
  <c r="C10" i="9"/>
  <c r="C9" i="9"/>
  <c r="C8" i="9"/>
  <c r="C7" i="9"/>
  <c r="C6" i="9"/>
  <c r="C5" i="9"/>
  <c r="E14" i="7" l="1"/>
  <c r="E12" i="7"/>
  <c r="E10" i="7"/>
  <c r="E8" i="7"/>
  <c r="I16" i="7"/>
  <c r="C16" i="7" s="1"/>
  <c r="I14" i="7"/>
  <c r="I12" i="7"/>
  <c r="I10" i="7"/>
  <c r="I8" i="7"/>
  <c r="C14" i="7"/>
  <c r="C19" i="7"/>
  <c r="C17" i="7"/>
  <c r="C15" i="7"/>
  <c r="C13" i="7"/>
  <c r="C11" i="7"/>
  <c r="C9" i="7"/>
  <c r="C19" i="3"/>
  <c r="C17" i="3"/>
  <c r="C16" i="3"/>
  <c r="C15" i="3"/>
  <c r="C14" i="3"/>
  <c r="C13" i="3"/>
  <c r="C12" i="3"/>
  <c r="C11" i="3"/>
  <c r="C10" i="3"/>
  <c r="C9" i="3"/>
  <c r="C8" i="3"/>
  <c r="C12" i="7" l="1"/>
  <c r="C10" i="7"/>
  <c r="C8" i="7"/>
  <c r="C17" i="2"/>
  <c r="C15" i="2"/>
  <c r="C14" i="2"/>
  <c r="C13" i="2"/>
  <c r="C12" i="2"/>
  <c r="C11" i="2"/>
  <c r="C10" i="2"/>
  <c r="C9" i="2"/>
  <c r="C8" i="2"/>
  <c r="C7" i="2"/>
  <c r="C6" i="2"/>
  <c r="C15" i="1"/>
  <c r="C13" i="1"/>
  <c r="C12" i="1"/>
  <c r="C11" i="1"/>
  <c r="C10" i="1"/>
  <c r="C9" i="1"/>
  <c r="C8" i="1"/>
  <c r="C7" i="1"/>
  <c r="C6" i="1"/>
  <c r="C5" i="1"/>
  <c r="C4" i="1"/>
</calcChain>
</file>

<file path=xl/sharedStrings.xml><?xml version="1.0" encoding="utf-8"?>
<sst xmlns="http://schemas.openxmlformats.org/spreadsheetml/2006/main" count="583" uniqueCount="137">
  <si>
    <t>Специальность</t>
  </si>
  <si>
    <t>Источник финансирования</t>
  </si>
  <si>
    <t>Количество мест для приема</t>
  </si>
  <si>
    <t>в т.ч.</t>
  </si>
  <si>
    <t>особая квота</t>
  </si>
  <si>
    <t>целевая квота</t>
  </si>
  <si>
    <t>всего</t>
  </si>
  <si>
    <t>Лечебное дело</t>
  </si>
  <si>
    <t>Педиатрия</t>
  </si>
  <si>
    <t>Медико-профилактическое дело</t>
  </si>
  <si>
    <t>Стоматология</t>
  </si>
  <si>
    <t>Фармация</t>
  </si>
  <si>
    <t>Высшее сестринское образование</t>
  </si>
  <si>
    <t>бюджет</t>
  </si>
  <si>
    <t>коммерция</t>
  </si>
  <si>
    <t>Количество поданных заявлений</t>
  </si>
  <si>
    <t>по особой квоте</t>
  </si>
  <si>
    <t>по целевой квоте</t>
  </si>
  <si>
    <t>без вступительных испытаний</t>
  </si>
  <si>
    <t>по общему конкурсу</t>
  </si>
  <si>
    <t>победители Всероса</t>
  </si>
  <si>
    <t>победители Украинской олимпиады</t>
  </si>
  <si>
    <t>100балльники</t>
  </si>
  <si>
    <t>Крым</t>
  </si>
  <si>
    <t>Количество зачисленных</t>
  </si>
  <si>
    <t>Всего</t>
  </si>
  <si>
    <t>Олимпийцы/ паралимпийцы</t>
  </si>
  <si>
    <t>Средний балл зачисленных (приведенный к 100б. шкале)</t>
  </si>
  <si>
    <t>без учета творческих испытаний</t>
  </si>
  <si>
    <t>с учетом творческих испытаний</t>
  </si>
  <si>
    <r>
      <rPr>
        <b/>
        <i/>
        <sz val="11"/>
        <color rgb="FFFF0000"/>
        <rFont val="Calibri"/>
        <family val="2"/>
        <charset val="204"/>
        <scheme val="minor"/>
      </rPr>
      <t>не</t>
    </r>
    <r>
      <rPr>
        <i/>
        <sz val="11"/>
        <color theme="1"/>
        <rFont val="Calibri"/>
        <family val="2"/>
        <charset val="204"/>
        <scheme val="minor"/>
      </rPr>
      <t>100балльники</t>
    </r>
  </si>
  <si>
    <t>Сведения об учете индивидуальных достижений</t>
  </si>
  <si>
    <t>Количество начисляемых баллов</t>
  </si>
  <si>
    <t>аттестат с отличием</t>
  </si>
  <si>
    <t>диплом СПО с отличием</t>
  </si>
  <si>
    <t>волонтеры</t>
  </si>
  <si>
    <t>сочинение</t>
  </si>
  <si>
    <t>Олимпийцы +               ГТО</t>
  </si>
  <si>
    <t>на общий конкурс</t>
  </si>
  <si>
    <t>начиная с 27.07.2017</t>
  </si>
  <si>
    <t>до 26.07.2017 (вкл.)</t>
  </si>
  <si>
    <t>Всерос</t>
  </si>
  <si>
    <t>Всеукр</t>
  </si>
  <si>
    <t>I-III уровни</t>
  </si>
  <si>
    <t>Олимпийцы</t>
  </si>
  <si>
    <t>в т.ч</t>
  </si>
  <si>
    <t>Арктика</t>
  </si>
  <si>
    <t>Моногорода</t>
  </si>
  <si>
    <t>ЕГЭ</t>
  </si>
  <si>
    <t>ЕГЭ+ВИ</t>
  </si>
  <si>
    <t>ВИ</t>
  </si>
  <si>
    <r>
      <rPr>
        <i/>
        <sz val="11"/>
        <color rgb="FFFF0000"/>
        <rFont val="Calibri"/>
        <family val="2"/>
        <charset val="204"/>
        <scheme val="minor"/>
      </rPr>
      <t>не</t>
    </r>
    <r>
      <rPr>
        <i/>
        <sz val="11"/>
        <color theme="1"/>
        <rFont val="Calibri"/>
        <family val="2"/>
        <charset val="204"/>
        <scheme val="minor"/>
      </rPr>
      <t>100балльники</t>
    </r>
  </si>
  <si>
    <t>Акушерство и гинекология</t>
  </si>
  <si>
    <t>Анестезиология-реаниматология</t>
  </si>
  <si>
    <t>Гастроэнтерология</t>
  </si>
  <si>
    <t>Дерматовенерология</t>
  </si>
  <si>
    <t>Инфекционные болезни</t>
  </si>
  <si>
    <t>Кардиология</t>
  </si>
  <si>
    <t>Клиническая лабораторная диагностика</t>
  </si>
  <si>
    <t>Лечебная физкультура и спортивная медицина</t>
  </si>
  <si>
    <t>Неврология</t>
  </si>
  <si>
    <t>Нейрохирургия</t>
  </si>
  <si>
    <t>Неонатология</t>
  </si>
  <si>
    <t>Онкология</t>
  </si>
  <si>
    <t>Организация здравоохранения и общественное здоровье</t>
  </si>
  <si>
    <t>Ортодонтия</t>
  </si>
  <si>
    <t>Оториноларингология</t>
  </si>
  <si>
    <t>Офтальмология</t>
  </si>
  <si>
    <t>Патологическая анатомия</t>
  </si>
  <si>
    <t>Психиатрия</t>
  </si>
  <si>
    <t>Рентгенология</t>
  </si>
  <si>
    <t>Сердечно-сосудистая хирургия</t>
  </si>
  <si>
    <t>Стоматология детская</t>
  </si>
  <si>
    <t>Стоматология ортопедическая</t>
  </si>
  <si>
    <t>Стоматология терапевтическая</t>
  </si>
  <si>
    <t>Стоматология хирургическая</t>
  </si>
  <si>
    <t>Судебно-медицинская экспертиза</t>
  </si>
  <si>
    <t>Терапия</t>
  </si>
  <si>
    <t>Травматология и ортопедия</t>
  </si>
  <si>
    <t>Урология</t>
  </si>
  <si>
    <t>Фтизиатрия</t>
  </si>
  <si>
    <t>Хирургия</t>
  </si>
  <si>
    <t>Челюстно-лицевая хирургия</t>
  </si>
  <si>
    <t>Эндокринология</t>
  </si>
  <si>
    <t>Эпидемиология</t>
  </si>
  <si>
    <t>Количество лиц, зачисленных с учетом ИД</t>
  </si>
  <si>
    <t>Средний балл зачисленных с учетом ИД</t>
  </si>
  <si>
    <t>олимпиадники и др. конкурсы</t>
  </si>
  <si>
    <t>Количество поданных заявлений по категориям</t>
  </si>
  <si>
    <t>от инвалидов</t>
  </si>
  <si>
    <t>зрение</t>
  </si>
  <si>
    <t>слух/речь</t>
  </si>
  <si>
    <t>ОДА</t>
  </si>
  <si>
    <t>соматика</t>
  </si>
  <si>
    <t>не указаны</t>
  </si>
  <si>
    <t>от детей-сирот</t>
  </si>
  <si>
    <t>от ветеранов боевых действий</t>
  </si>
  <si>
    <t>от лиц с ограниченными возможностями здоровья</t>
  </si>
  <si>
    <t>Средний балл ЕГЭ зачисленных (прив. к 100 б.)</t>
  </si>
  <si>
    <t>из числа инвалидов</t>
  </si>
  <si>
    <t>из числа детей-сирот</t>
  </si>
  <si>
    <t>из числа ветеранов боев.</t>
  </si>
  <si>
    <t>общий конкурс</t>
  </si>
  <si>
    <t>из числа лиц с ограниченными возможностями</t>
  </si>
  <si>
    <t>Средний балл зачисленных (прив. к 100 б.)</t>
  </si>
  <si>
    <t>ПОДАНО</t>
  </si>
  <si>
    <t>Инвалиды</t>
  </si>
  <si>
    <t>Сироты</t>
  </si>
  <si>
    <t>ВСЕГО</t>
  </si>
  <si>
    <t>ЗАЧИСЛЕНО</t>
  </si>
  <si>
    <r>
      <rPr>
        <i/>
        <sz val="11"/>
        <color rgb="FFFF0000"/>
        <rFont val="Calibri"/>
        <family val="2"/>
        <charset val="204"/>
        <scheme val="minor"/>
      </rPr>
      <t>не</t>
    </r>
    <r>
      <rPr>
        <i/>
        <sz val="11"/>
        <color theme="1"/>
        <rFont val="Calibri"/>
        <family val="2"/>
        <charset val="204"/>
        <scheme val="minor"/>
      </rPr>
      <t xml:space="preserve">100балльники </t>
    </r>
    <r>
      <rPr>
        <b/>
        <i/>
        <sz val="11"/>
        <color theme="1"/>
        <rFont val="Calibri"/>
        <family val="2"/>
        <charset val="204"/>
        <scheme val="minor"/>
      </rPr>
      <t>(=всего без 100балльников)</t>
    </r>
  </si>
  <si>
    <t>инвалидов</t>
  </si>
  <si>
    <t>детей-сирот</t>
  </si>
  <si>
    <t>ветеранов боевых действий</t>
  </si>
  <si>
    <t>лиц с ограниченными возможностями здоровья</t>
  </si>
  <si>
    <t>Специальность/направление</t>
  </si>
  <si>
    <t>Форма обучения</t>
  </si>
  <si>
    <t>очная</t>
  </si>
  <si>
    <t>Клиническая медицина</t>
  </si>
  <si>
    <t>заочная</t>
  </si>
  <si>
    <t>Фундаментальная медицина</t>
  </si>
  <si>
    <t>АСПИРАТУРА</t>
  </si>
  <si>
    <t>ОРДИНАТУРА</t>
  </si>
  <si>
    <t>Биологические науки</t>
  </si>
  <si>
    <r>
      <rPr>
        <b/>
        <sz val="11"/>
        <color theme="1"/>
        <rFont val="Calibri"/>
        <family val="2"/>
        <charset val="204"/>
        <scheme val="minor"/>
      </rPr>
      <t>10</t>
    </r>
    <r>
      <rPr>
        <sz val="11"/>
        <color theme="1"/>
        <rFont val="Calibri"/>
        <family val="2"/>
        <charset val="204"/>
        <scheme val="minor"/>
      </rPr>
      <t xml:space="preserve"> (9+1)</t>
    </r>
  </si>
  <si>
    <r>
      <rPr>
        <b/>
        <sz val="11"/>
        <color theme="1"/>
        <rFont val="Calibri"/>
        <family val="2"/>
        <charset val="204"/>
        <scheme val="minor"/>
      </rPr>
      <t>16</t>
    </r>
    <r>
      <rPr>
        <sz val="11"/>
        <color theme="1"/>
        <rFont val="Calibri"/>
        <family val="2"/>
        <charset val="204"/>
        <scheme val="minor"/>
      </rPr>
      <t xml:space="preserve"> (15+1)</t>
    </r>
  </si>
  <si>
    <r>
      <rPr>
        <b/>
        <sz val="11"/>
        <color theme="1"/>
        <rFont val="Calibri"/>
        <family val="2"/>
        <charset val="204"/>
        <scheme val="minor"/>
      </rPr>
      <t>7</t>
    </r>
    <r>
      <rPr>
        <sz val="11"/>
        <color theme="1"/>
        <rFont val="Calibri"/>
        <family val="2"/>
        <charset val="204"/>
        <scheme val="minor"/>
      </rPr>
      <t xml:space="preserve"> (5+2)</t>
    </r>
  </si>
  <si>
    <r>
      <rPr>
        <b/>
        <sz val="11"/>
        <color theme="1"/>
        <rFont val="Calibri"/>
        <family val="2"/>
        <charset val="204"/>
        <scheme val="minor"/>
      </rPr>
      <t xml:space="preserve">7 </t>
    </r>
    <r>
      <rPr>
        <sz val="11"/>
        <color theme="1"/>
        <rFont val="Calibri"/>
        <family val="2"/>
        <charset val="204"/>
        <scheme val="minor"/>
      </rPr>
      <t>(6+1)</t>
    </r>
  </si>
  <si>
    <r>
      <rPr>
        <b/>
        <sz val="11"/>
        <color theme="1"/>
        <rFont val="Calibri"/>
        <family val="2"/>
        <charset val="204"/>
        <scheme val="minor"/>
      </rPr>
      <t xml:space="preserve">11 </t>
    </r>
    <r>
      <rPr>
        <sz val="11"/>
        <color theme="1"/>
        <rFont val="Calibri"/>
        <family val="2"/>
        <charset val="204"/>
        <scheme val="minor"/>
      </rPr>
      <t>(10+1)</t>
    </r>
  </si>
  <si>
    <r>
      <rPr>
        <b/>
        <sz val="11"/>
        <color theme="1"/>
        <rFont val="Calibri"/>
        <family val="2"/>
        <charset val="204"/>
        <scheme val="minor"/>
      </rPr>
      <t xml:space="preserve">10 </t>
    </r>
    <r>
      <rPr>
        <sz val="11"/>
        <color theme="1"/>
        <rFont val="Calibri"/>
        <family val="2"/>
        <charset val="204"/>
        <scheme val="minor"/>
      </rPr>
      <t>(9+1)</t>
    </r>
  </si>
  <si>
    <r>
      <rPr>
        <b/>
        <sz val="11"/>
        <color theme="1"/>
        <rFont val="Calibri"/>
        <family val="2"/>
        <charset val="204"/>
        <scheme val="minor"/>
      </rPr>
      <t>11</t>
    </r>
    <r>
      <rPr>
        <sz val="11"/>
        <color theme="1"/>
        <rFont val="Calibri"/>
        <family val="2"/>
        <charset val="204"/>
        <scheme val="minor"/>
      </rPr>
      <t xml:space="preserve"> (10+1)</t>
    </r>
  </si>
  <si>
    <r>
      <rPr>
        <b/>
        <sz val="11"/>
        <color theme="1"/>
        <rFont val="Calibri"/>
        <family val="2"/>
        <charset val="204"/>
        <scheme val="minor"/>
      </rPr>
      <t xml:space="preserve">9 </t>
    </r>
    <r>
      <rPr>
        <sz val="11"/>
        <color theme="1"/>
        <rFont val="Calibri"/>
        <family val="2"/>
        <charset val="204"/>
        <scheme val="minor"/>
      </rPr>
      <t>(7+2)</t>
    </r>
  </si>
  <si>
    <r>
      <rPr>
        <b/>
        <sz val="11"/>
        <color theme="1"/>
        <rFont val="Calibri"/>
        <family val="2"/>
        <charset val="204"/>
        <scheme val="minor"/>
      </rPr>
      <t xml:space="preserve">4 </t>
    </r>
    <r>
      <rPr>
        <sz val="11"/>
        <color theme="1"/>
        <rFont val="Calibri"/>
        <family val="2"/>
        <charset val="204"/>
        <scheme val="minor"/>
      </rPr>
      <t>(0+4)</t>
    </r>
  </si>
  <si>
    <r>
      <rPr>
        <b/>
        <sz val="11"/>
        <color theme="1"/>
        <rFont val="Calibri"/>
        <family val="2"/>
        <charset val="204"/>
        <scheme val="minor"/>
      </rPr>
      <t xml:space="preserve">17 </t>
    </r>
    <r>
      <rPr>
        <sz val="11"/>
        <color theme="1"/>
        <rFont val="Calibri"/>
        <family val="2"/>
        <charset val="204"/>
        <scheme val="minor"/>
      </rPr>
      <t>(15+2)</t>
    </r>
  </si>
  <si>
    <r>
      <rPr>
        <b/>
        <sz val="11"/>
        <color theme="1"/>
        <rFont val="Calibri"/>
        <family val="2"/>
        <charset val="204"/>
        <scheme val="minor"/>
      </rPr>
      <t xml:space="preserve">2 </t>
    </r>
    <r>
      <rPr>
        <sz val="11"/>
        <color theme="1"/>
        <rFont val="Calibri"/>
        <family val="2"/>
        <charset val="204"/>
        <scheme val="minor"/>
      </rPr>
      <t>(1+1)</t>
    </r>
  </si>
  <si>
    <r>
      <rPr>
        <b/>
        <sz val="11"/>
        <color theme="1"/>
        <rFont val="Calibri"/>
        <family val="2"/>
        <charset val="204"/>
        <scheme val="minor"/>
      </rPr>
      <t xml:space="preserve">12 </t>
    </r>
    <r>
      <rPr>
        <sz val="11"/>
        <color theme="1"/>
        <rFont val="Calibri"/>
        <family val="2"/>
        <charset val="204"/>
        <scheme val="minor"/>
      </rPr>
      <t>(8+4)</t>
    </r>
  </si>
  <si>
    <r>
      <rPr>
        <b/>
        <sz val="11"/>
        <color theme="1"/>
        <rFont val="Calibri"/>
        <family val="2"/>
        <charset val="204"/>
        <scheme val="minor"/>
      </rPr>
      <t xml:space="preserve">4 </t>
    </r>
    <r>
      <rPr>
        <sz val="11"/>
        <color theme="1"/>
        <rFont val="Calibri"/>
        <family val="2"/>
        <charset val="204"/>
        <scheme val="minor"/>
      </rPr>
      <t>(2+2)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</si>
</sst>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i/>
      <sz val="12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b/>
      <i/>
      <sz val="11"/>
      <color rgb="FFFF0000"/>
      <name val="Calibri"/>
      <family val="2"/>
      <charset val="204"/>
      <scheme val="minor"/>
    </font>
    <font>
      <b/>
      <i/>
      <sz val="12"/>
      <color theme="1"/>
      <name val="Calibri"/>
      <family val="2"/>
      <charset val="204"/>
      <scheme val="minor"/>
    </font>
    <font>
      <i/>
      <sz val="11"/>
      <color rgb="FFFF0000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9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ashed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dashed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 style="medium">
        <color indexed="64"/>
      </right>
      <top/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/>
      <bottom style="dashed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dashed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dashed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/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 style="double">
        <color indexed="64"/>
      </right>
      <top/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94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2" fontId="0" fillId="0" borderId="0" xfId="0" applyNumberFormat="1"/>
    <xf numFmtId="0" fontId="0" fillId="0" borderId="27" xfId="0" applyBorder="1" applyAlignment="1">
      <alignment horizontal="center"/>
    </xf>
    <xf numFmtId="0" fontId="0" fillId="5" borderId="39" xfId="0" applyFill="1" applyBorder="1" applyAlignment="1">
      <alignment horizontal="center"/>
    </xf>
    <xf numFmtId="0" fontId="0" fillId="2" borderId="40" xfId="0" applyFill="1" applyBorder="1" applyAlignment="1">
      <alignment horizontal="center"/>
    </xf>
    <xf numFmtId="0" fontId="0" fillId="0" borderId="42" xfId="0" applyBorder="1" applyAlignment="1">
      <alignment horizontal="center"/>
    </xf>
    <xf numFmtId="0" fontId="0" fillId="5" borderId="43" xfId="0" applyFill="1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2" borderId="45" xfId="0" applyFill="1" applyBorder="1" applyAlignment="1">
      <alignment horizontal="center"/>
    </xf>
    <xf numFmtId="0" fontId="0" fillId="2" borderId="44" xfId="0" applyFill="1" applyBorder="1" applyAlignment="1">
      <alignment horizontal="center"/>
    </xf>
    <xf numFmtId="0" fontId="0" fillId="2" borderId="39" xfId="0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2" borderId="41" xfId="0" applyFill="1" applyBorder="1" applyAlignment="1">
      <alignment horizontal="center" vertical="center"/>
    </xf>
    <xf numFmtId="0" fontId="0" fillId="5" borderId="39" xfId="0" applyFill="1" applyBorder="1" applyAlignment="1">
      <alignment horizontal="center" vertical="center"/>
    </xf>
    <xf numFmtId="0" fontId="0" fillId="5" borderId="43" xfId="0" applyFill="1" applyBorder="1" applyAlignment="1">
      <alignment horizontal="center" vertical="center"/>
    </xf>
    <xf numFmtId="0" fontId="0" fillId="2" borderId="44" xfId="0" applyFill="1" applyBorder="1" applyAlignment="1">
      <alignment horizontal="center" vertical="center"/>
    </xf>
    <xf numFmtId="0" fontId="0" fillId="2" borderId="45" xfId="0" applyFill="1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2" borderId="43" xfId="0" applyFill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30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6" borderId="45" xfId="0" applyFill="1" applyBorder="1" applyAlignment="1">
      <alignment horizontal="center" vertical="center"/>
    </xf>
    <xf numFmtId="0" fontId="1" fillId="0" borderId="43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39" xfId="0" applyFont="1" applyBorder="1" applyAlignment="1">
      <alignment horizontal="center" vertical="center"/>
    </xf>
    <xf numFmtId="0" fontId="1" fillId="2" borderId="43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 wrapText="1"/>
    </xf>
    <xf numFmtId="0" fontId="0" fillId="2" borderId="54" xfId="0" applyFill="1" applyBorder="1" applyAlignment="1">
      <alignment horizontal="center" vertical="center"/>
    </xf>
    <xf numFmtId="2" fontId="5" fillId="3" borderId="13" xfId="0" applyNumberFormat="1" applyFont="1" applyFill="1" applyBorder="1" applyAlignment="1">
      <alignment horizontal="center" vertical="center"/>
    </xf>
    <xf numFmtId="2" fontId="0" fillId="2" borderId="27" xfId="0" applyNumberFormat="1" applyFill="1" applyBorder="1" applyAlignment="1">
      <alignment horizontal="center" vertical="center"/>
    </xf>
    <xf numFmtId="2" fontId="0" fillId="4" borderId="42" xfId="0" applyNumberFormat="1" applyFill="1" applyBorder="1" applyAlignment="1">
      <alignment horizontal="center" vertical="center"/>
    </xf>
    <xf numFmtId="2" fontId="0" fillId="2" borderId="44" xfId="0" applyNumberFormat="1" applyFill="1" applyBorder="1" applyAlignment="1">
      <alignment horizontal="center" vertical="center"/>
    </xf>
    <xf numFmtId="2" fontId="0" fillId="2" borderId="42" xfId="0" applyNumberFormat="1" applyFill="1" applyBorder="1" applyAlignment="1">
      <alignment horizontal="center" vertical="center"/>
    </xf>
    <xf numFmtId="2" fontId="0" fillId="6" borderId="42" xfId="0" applyNumberFormat="1" applyFill="1" applyBorder="1" applyAlignment="1">
      <alignment horizontal="center" vertical="center"/>
    </xf>
    <xf numFmtId="2" fontId="0" fillId="2" borderId="43" xfId="0" applyNumberForma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24" xfId="0" applyFill="1" applyBorder="1" applyAlignment="1">
      <alignment horizontal="center" vertical="center"/>
    </xf>
    <xf numFmtId="2" fontId="0" fillId="6" borderId="43" xfId="0" applyNumberFormat="1" applyFill="1" applyBorder="1" applyAlignment="1">
      <alignment horizontal="center" vertical="center"/>
    </xf>
    <xf numFmtId="2" fontId="0" fillId="2" borderId="45" xfId="0" applyNumberFormat="1" applyFill="1" applyBorder="1" applyAlignment="1">
      <alignment horizontal="center" vertical="center"/>
    </xf>
    <xf numFmtId="2" fontId="0" fillId="2" borderId="30" xfId="0" applyNumberFormat="1" applyFill="1" applyBorder="1" applyAlignment="1">
      <alignment horizontal="center" vertical="center"/>
    </xf>
    <xf numFmtId="2" fontId="0" fillId="2" borderId="41" xfId="0" applyNumberFormat="1" applyFill="1" applyBorder="1" applyAlignment="1">
      <alignment horizontal="center" vertical="center"/>
    </xf>
    <xf numFmtId="0" fontId="0" fillId="0" borderId="44" xfId="0" applyNumberFormat="1" applyBorder="1" applyAlignment="1">
      <alignment horizontal="center" vertical="center"/>
    </xf>
    <xf numFmtId="0" fontId="0" fillId="2" borderId="44" xfId="0" applyNumberFormat="1" applyFill="1" applyBorder="1" applyAlignment="1">
      <alignment horizontal="center" vertical="center"/>
    </xf>
    <xf numFmtId="0" fontId="0" fillId="0" borderId="6" xfId="0" applyNumberFormat="1" applyBorder="1" applyAlignment="1">
      <alignment horizontal="center" vertical="center"/>
    </xf>
    <xf numFmtId="0" fontId="0" fillId="0" borderId="40" xfId="0" applyNumberFormat="1" applyBorder="1" applyAlignment="1">
      <alignment horizontal="center" vertical="center"/>
    </xf>
    <xf numFmtId="2" fontId="0" fillId="0" borderId="43" xfId="0" applyNumberFormat="1" applyFill="1" applyBorder="1" applyAlignment="1">
      <alignment horizontal="center" vertical="center"/>
    </xf>
    <xf numFmtId="2" fontId="0" fillId="0" borderId="29" xfId="0" applyNumberFormat="1" applyFill="1" applyBorder="1" applyAlignment="1">
      <alignment horizontal="center" vertical="center"/>
    </xf>
    <xf numFmtId="2" fontId="0" fillId="0" borderId="39" xfId="0" applyNumberFormat="1" applyFill="1" applyBorder="1" applyAlignment="1">
      <alignment horizontal="center" vertical="center"/>
    </xf>
    <xf numFmtId="0" fontId="0" fillId="0" borderId="43" xfId="0" applyNumberFormat="1" applyFill="1" applyBorder="1" applyAlignment="1">
      <alignment horizontal="center" vertical="center"/>
    </xf>
    <xf numFmtId="0" fontId="0" fillId="0" borderId="29" xfId="0" applyNumberFormat="1" applyFill="1" applyBorder="1" applyAlignment="1">
      <alignment horizontal="center" vertical="center"/>
    </xf>
    <xf numFmtId="0" fontId="0" fillId="0" borderId="39" xfId="0" applyNumberFormat="1" applyFill="1" applyBorder="1" applyAlignment="1">
      <alignment horizontal="center" vertical="center"/>
    </xf>
    <xf numFmtId="0" fontId="0" fillId="2" borderId="43" xfId="0" applyNumberFormat="1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 wrapText="1"/>
    </xf>
    <xf numFmtId="0" fontId="0" fillId="0" borderId="27" xfId="0" applyBorder="1" applyAlignment="1">
      <alignment horizontal="center" vertical="center"/>
    </xf>
    <xf numFmtId="2" fontId="0" fillId="7" borderId="39" xfId="0" applyNumberFormat="1" applyFill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4" fillId="3" borderId="14" xfId="0" applyFont="1" applyFill="1" applyBorder="1" applyAlignment="1">
      <alignment horizontal="center" vertical="center"/>
    </xf>
    <xf numFmtId="0" fontId="4" fillId="3" borderId="56" xfId="0" applyFont="1" applyFill="1" applyBorder="1" applyAlignment="1">
      <alignment horizontal="center" vertical="center"/>
    </xf>
    <xf numFmtId="0" fontId="0" fillId="0" borderId="41" xfId="0" applyFill="1" applyBorder="1" applyAlignment="1">
      <alignment horizontal="center"/>
    </xf>
    <xf numFmtId="0" fontId="0" fillId="0" borderId="41" xfId="0" applyFill="1" applyBorder="1" applyAlignment="1">
      <alignment horizontal="center" vertical="center"/>
    </xf>
    <xf numFmtId="0" fontId="0" fillId="0" borderId="27" xfId="0" applyFill="1" applyBorder="1" applyAlignment="1">
      <alignment horizontal="center" vertical="center"/>
    </xf>
    <xf numFmtId="0" fontId="0" fillId="0" borderId="44" xfId="0" applyFill="1" applyBorder="1" applyAlignment="1">
      <alignment horizontal="center" vertical="center"/>
    </xf>
    <xf numFmtId="0" fontId="0" fillId="2" borderId="61" xfId="0" applyFill="1" applyBorder="1" applyAlignment="1">
      <alignment horizontal="center" vertical="center"/>
    </xf>
    <xf numFmtId="0" fontId="0" fillId="2" borderId="62" xfId="0" applyFill="1" applyBorder="1" applyAlignment="1">
      <alignment horizontal="center" vertical="center"/>
    </xf>
    <xf numFmtId="0" fontId="0" fillId="2" borderId="63" xfId="0" applyFill="1" applyBorder="1" applyAlignment="1">
      <alignment horizontal="center" vertical="center"/>
    </xf>
    <xf numFmtId="0" fontId="0" fillId="6" borderId="44" xfId="0" applyFill="1" applyBorder="1" applyAlignment="1">
      <alignment horizontal="center" vertical="center"/>
    </xf>
    <xf numFmtId="0" fontId="5" fillId="6" borderId="14" xfId="0" applyFont="1" applyFill="1" applyBorder="1" applyAlignment="1">
      <alignment horizontal="center" vertical="center" wrapText="1"/>
    </xf>
    <xf numFmtId="0" fontId="5" fillId="6" borderId="56" xfId="0" applyFont="1" applyFill="1" applyBorder="1" applyAlignment="1">
      <alignment horizontal="center" vertical="center" wrapText="1"/>
    </xf>
    <xf numFmtId="0" fontId="0" fillId="2" borderId="64" xfId="0" applyFill="1" applyBorder="1" applyAlignment="1">
      <alignment horizontal="center" vertical="center"/>
    </xf>
    <xf numFmtId="0" fontId="0" fillId="4" borderId="44" xfId="0" applyFill="1" applyBorder="1" applyAlignment="1">
      <alignment horizontal="center" vertical="center"/>
    </xf>
    <xf numFmtId="0" fontId="5" fillId="4" borderId="14" xfId="0" applyFont="1" applyFill="1" applyBorder="1" applyAlignment="1">
      <alignment horizontal="center" vertical="center" wrapText="1"/>
    </xf>
    <xf numFmtId="0" fontId="5" fillId="4" borderId="56" xfId="0" applyFont="1" applyFill="1" applyBorder="1" applyAlignment="1">
      <alignment horizontal="center" vertical="center" wrapText="1"/>
    </xf>
    <xf numFmtId="0" fontId="1" fillId="5" borderId="52" xfId="0" applyFont="1" applyFill="1" applyBorder="1" applyAlignment="1">
      <alignment horizontal="center" vertical="center"/>
    </xf>
    <xf numFmtId="0" fontId="1" fillId="5" borderId="0" xfId="0" applyFont="1" applyFill="1" applyBorder="1" applyAlignment="1">
      <alignment horizontal="center" vertical="center"/>
    </xf>
    <xf numFmtId="0" fontId="1" fillId="5" borderId="53" xfId="0" applyFont="1" applyFill="1" applyBorder="1" applyAlignment="1">
      <alignment horizontal="center" vertical="center"/>
    </xf>
    <xf numFmtId="0" fontId="1" fillId="5" borderId="46" xfId="0" applyFont="1" applyFill="1" applyBorder="1" applyAlignment="1">
      <alignment horizontal="center" vertical="center"/>
    </xf>
    <xf numFmtId="0" fontId="1" fillId="2" borderId="53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6" fillId="4" borderId="58" xfId="0" applyFont="1" applyFill="1" applyBorder="1" applyAlignment="1">
      <alignment horizontal="center" vertical="center"/>
    </xf>
    <xf numFmtId="0" fontId="6" fillId="2" borderId="59" xfId="0" applyFont="1" applyFill="1" applyBorder="1" applyAlignment="1">
      <alignment horizontal="center" vertical="center"/>
    </xf>
    <xf numFmtId="0" fontId="6" fillId="2" borderId="58" xfId="0" applyFont="1" applyFill="1" applyBorder="1" applyAlignment="1">
      <alignment horizontal="center" vertical="center"/>
    </xf>
    <xf numFmtId="0" fontId="6" fillId="0" borderId="0" xfId="0" applyFont="1"/>
    <xf numFmtId="0" fontId="6" fillId="6" borderId="65" xfId="0" applyFont="1" applyFill="1" applyBorder="1" applyAlignment="1">
      <alignment horizontal="center" vertical="center"/>
    </xf>
    <xf numFmtId="0" fontId="6" fillId="2" borderId="42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6" borderId="42" xfId="0" applyFont="1" applyFill="1" applyBorder="1" applyAlignment="1">
      <alignment horizontal="center" vertical="center"/>
    </xf>
    <xf numFmtId="0" fontId="0" fillId="2" borderId="66" xfId="0" applyFill="1" applyBorder="1" applyAlignment="1">
      <alignment horizontal="center" vertical="center"/>
    </xf>
    <xf numFmtId="0" fontId="0" fillId="2" borderId="49" xfId="0" applyFill="1" applyBorder="1" applyAlignment="1">
      <alignment horizontal="center" vertical="center"/>
    </xf>
    <xf numFmtId="0" fontId="0" fillId="2" borderId="50" xfId="0" applyFill="1" applyBorder="1" applyAlignment="1">
      <alignment horizontal="center" vertical="center"/>
    </xf>
    <xf numFmtId="0" fontId="0" fillId="2" borderId="52" xfId="0" applyFill="1" applyBorder="1" applyAlignment="1">
      <alignment horizontal="center" vertical="center"/>
    </xf>
    <xf numFmtId="0" fontId="0" fillId="0" borderId="52" xfId="0" applyFill="1" applyBorder="1" applyAlignment="1">
      <alignment horizontal="center" vertical="center"/>
    </xf>
    <xf numFmtId="0" fontId="6" fillId="6" borderId="43" xfId="0" applyFont="1" applyFill="1" applyBorder="1" applyAlignment="1">
      <alignment horizontal="center" vertical="center"/>
    </xf>
    <xf numFmtId="0" fontId="6" fillId="2" borderId="39" xfId="0" applyFont="1" applyFill="1" applyBorder="1" applyAlignment="1">
      <alignment horizontal="center" vertical="center"/>
    </xf>
    <xf numFmtId="0" fontId="6" fillId="2" borderId="43" xfId="0" applyFont="1" applyFill="1" applyBorder="1" applyAlignment="1">
      <alignment horizontal="center" vertical="center"/>
    </xf>
    <xf numFmtId="0" fontId="6" fillId="4" borderId="43" xfId="0" applyFont="1" applyFill="1" applyBorder="1" applyAlignment="1">
      <alignment horizontal="center" vertical="center"/>
    </xf>
    <xf numFmtId="0" fontId="0" fillId="4" borderId="45" xfId="0" applyFill="1" applyBorder="1" applyAlignment="1">
      <alignment horizontal="center" vertical="center"/>
    </xf>
    <xf numFmtId="0" fontId="5" fillId="3" borderId="14" xfId="0" applyFont="1" applyFill="1" applyBorder="1" applyAlignment="1">
      <alignment horizontal="center" vertical="center" wrapText="1"/>
    </xf>
    <xf numFmtId="0" fontId="6" fillId="0" borderId="39" xfId="0" applyFont="1" applyFill="1" applyBorder="1" applyAlignment="1">
      <alignment horizontal="center" vertical="center"/>
    </xf>
    <xf numFmtId="0" fontId="0" fillId="0" borderId="64" xfId="0" applyFill="1" applyBorder="1" applyAlignment="1">
      <alignment horizontal="center" vertical="center"/>
    </xf>
    <xf numFmtId="0" fontId="0" fillId="0" borderId="30" xfId="0" applyFill="1" applyBorder="1" applyAlignment="1">
      <alignment horizontal="center" vertical="center"/>
    </xf>
    <xf numFmtId="0" fontId="0" fillId="0" borderId="40" xfId="0" applyFill="1" applyBorder="1" applyAlignment="1">
      <alignment horizontal="center" vertical="center"/>
    </xf>
    <xf numFmtId="0" fontId="5" fillId="4" borderId="67" xfId="0" applyFont="1" applyFill="1" applyBorder="1" applyAlignment="1">
      <alignment horizontal="center" vertical="center" wrapText="1"/>
    </xf>
    <xf numFmtId="0" fontId="6" fillId="0" borderId="61" xfId="0" applyFont="1" applyFill="1" applyBorder="1" applyAlignment="1">
      <alignment horizontal="center" vertical="center"/>
    </xf>
    <xf numFmtId="0" fontId="0" fillId="0" borderId="62" xfId="0" applyFill="1" applyBorder="1" applyAlignment="1">
      <alignment horizontal="center" vertical="center"/>
    </xf>
    <xf numFmtId="0" fontId="1" fillId="5" borderId="49" xfId="0" applyFont="1" applyFill="1" applyBorder="1" applyAlignment="1">
      <alignment horizontal="center" vertical="center"/>
    </xf>
    <xf numFmtId="0" fontId="1" fillId="5" borderId="50" xfId="0" applyFont="1" applyFill="1" applyBorder="1" applyAlignment="1">
      <alignment horizontal="center" vertical="center"/>
    </xf>
    <xf numFmtId="0" fontId="1" fillId="2" borderId="52" xfId="0" applyFont="1" applyFill="1" applyBorder="1" applyAlignment="1">
      <alignment horizontal="center" vertical="center"/>
    </xf>
    <xf numFmtId="0" fontId="0" fillId="7" borderId="44" xfId="0" applyFill="1" applyBorder="1" applyAlignment="1">
      <alignment horizontal="center" vertical="center"/>
    </xf>
    <xf numFmtId="0" fontId="0" fillId="7" borderId="45" xfId="0" applyFill="1" applyBorder="1" applyAlignment="1">
      <alignment horizontal="center" vertical="center"/>
    </xf>
    <xf numFmtId="0" fontId="6" fillId="7" borderId="43" xfId="0" applyFont="1" applyFill="1" applyBorder="1" applyAlignment="1">
      <alignment horizontal="center" vertical="center"/>
    </xf>
    <xf numFmtId="0" fontId="0" fillId="7" borderId="43" xfId="0" applyFill="1" applyBorder="1" applyAlignment="1">
      <alignment horizontal="center"/>
    </xf>
    <xf numFmtId="0" fontId="0" fillId="7" borderId="44" xfId="0" applyFill="1" applyBorder="1" applyAlignment="1">
      <alignment horizontal="center"/>
    </xf>
    <xf numFmtId="0" fontId="0" fillId="7" borderId="39" xfId="0" applyFill="1" applyBorder="1" applyAlignment="1">
      <alignment horizontal="center"/>
    </xf>
    <xf numFmtId="0" fontId="0" fillId="7" borderId="40" xfId="0" applyFill="1" applyBorder="1" applyAlignment="1">
      <alignment horizontal="center"/>
    </xf>
    <xf numFmtId="0" fontId="0" fillId="7" borderId="42" xfId="0" applyFill="1" applyBorder="1" applyAlignment="1">
      <alignment horizontal="center" vertical="center"/>
    </xf>
    <xf numFmtId="0" fontId="0" fillId="2" borderId="41" xfId="0" applyFill="1" applyBorder="1" applyAlignment="1">
      <alignment horizontal="center"/>
    </xf>
    <xf numFmtId="0" fontId="0" fillId="7" borderId="45" xfId="0" applyFill="1" applyBorder="1" applyAlignment="1">
      <alignment horizontal="center"/>
    </xf>
    <xf numFmtId="0" fontId="0" fillId="7" borderId="41" xfId="0" applyFill="1" applyBorder="1" applyAlignment="1">
      <alignment horizontal="center"/>
    </xf>
    <xf numFmtId="2" fontId="0" fillId="7" borderId="43" xfId="0" applyNumberFormat="1" applyFill="1" applyBorder="1" applyAlignment="1">
      <alignment horizontal="center" vertical="center"/>
    </xf>
    <xf numFmtId="2" fontId="0" fillId="7" borderId="45" xfId="0" applyNumberFormat="1" applyFill="1" applyBorder="1" applyAlignment="1">
      <alignment horizontal="center" vertical="center"/>
    </xf>
    <xf numFmtId="2" fontId="0" fillId="0" borderId="45" xfId="0" applyNumberFormat="1" applyFill="1" applyBorder="1" applyAlignment="1">
      <alignment horizontal="center" vertical="center"/>
    </xf>
    <xf numFmtId="2" fontId="0" fillId="0" borderId="41" xfId="0" applyNumberFormat="1" applyFill="1" applyBorder="1" applyAlignment="1">
      <alignment horizontal="center" vertical="center"/>
    </xf>
    <xf numFmtId="2" fontId="5" fillId="3" borderId="24" xfId="0" applyNumberFormat="1" applyFont="1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71" xfId="0" applyFill="1" applyBorder="1" applyAlignment="1">
      <alignment horizontal="center" vertical="center"/>
    </xf>
    <xf numFmtId="0" fontId="0" fillId="0" borderId="55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7" borderId="14" xfId="0" applyFill="1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5" fillId="3" borderId="73" xfId="0" applyFont="1" applyFill="1" applyBorder="1" applyAlignment="1">
      <alignment horizontal="center" vertical="center" wrapText="1"/>
    </xf>
    <xf numFmtId="0" fontId="5" fillId="3" borderId="13" xfId="0" applyFont="1" applyFill="1" applyBorder="1" applyAlignment="1">
      <alignment horizontal="center" vertical="center" wrapText="1"/>
    </xf>
    <xf numFmtId="0" fontId="5" fillId="3" borderId="78" xfId="0" applyFont="1" applyFill="1" applyBorder="1" applyAlignment="1">
      <alignment horizontal="center" vertical="center" wrapText="1"/>
    </xf>
    <xf numFmtId="0" fontId="0" fillId="0" borderId="85" xfId="0" applyBorder="1" applyAlignment="1">
      <alignment horizontal="center" vertical="center"/>
    </xf>
    <xf numFmtId="0" fontId="8" fillId="5" borderId="86" xfId="0" applyFont="1" applyFill="1" applyBorder="1" applyAlignment="1">
      <alignment horizontal="center" vertical="center" wrapText="1"/>
    </xf>
    <xf numFmtId="0" fontId="0" fillId="0" borderId="52" xfId="0" applyBorder="1" applyAlignment="1">
      <alignment horizontal="center"/>
    </xf>
    <xf numFmtId="0" fontId="6" fillId="5" borderId="87" xfId="0" applyFont="1" applyFill="1" applyBorder="1" applyAlignment="1">
      <alignment horizontal="center"/>
    </xf>
    <xf numFmtId="0" fontId="0" fillId="0" borderId="58" xfId="0" applyBorder="1" applyAlignment="1">
      <alignment horizontal="center"/>
    </xf>
    <xf numFmtId="0" fontId="0" fillId="0" borderId="54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50" xfId="0" applyBorder="1" applyAlignment="1">
      <alignment horizontal="center"/>
    </xf>
    <xf numFmtId="0" fontId="6" fillId="5" borderId="88" xfId="0" applyFont="1" applyFill="1" applyBorder="1" applyAlignment="1">
      <alignment horizontal="center"/>
    </xf>
    <xf numFmtId="0" fontId="0" fillId="7" borderId="59" xfId="0" applyFill="1" applyBorder="1" applyAlignment="1">
      <alignment horizontal="center"/>
    </xf>
    <xf numFmtId="0" fontId="0" fillId="0" borderId="71" xfId="0" applyBorder="1" applyAlignment="1">
      <alignment horizontal="center"/>
    </xf>
    <xf numFmtId="0" fontId="0" fillId="7" borderId="71" xfId="0" applyFill="1" applyBorder="1" applyAlignment="1">
      <alignment horizontal="center"/>
    </xf>
    <xf numFmtId="0" fontId="0" fillId="7" borderId="58" xfId="0" applyFill="1" applyBorder="1" applyAlignment="1">
      <alignment horizontal="center"/>
    </xf>
    <xf numFmtId="0" fontId="0" fillId="7" borderId="54" xfId="0" applyFill="1" applyBorder="1" applyAlignment="1">
      <alignment horizontal="center"/>
    </xf>
    <xf numFmtId="0" fontId="0" fillId="7" borderId="55" xfId="0" applyFill="1" applyBorder="1" applyAlignment="1">
      <alignment horizontal="center" vertical="center"/>
    </xf>
    <xf numFmtId="0" fontId="0" fillId="7" borderId="85" xfId="0" applyFill="1" applyBorder="1" applyAlignment="1">
      <alignment horizontal="center" vertical="center"/>
    </xf>
    <xf numFmtId="0" fontId="0" fillId="7" borderId="83" xfId="0" applyFill="1" applyBorder="1" applyAlignment="1">
      <alignment horizontal="center" vertical="center"/>
    </xf>
    <xf numFmtId="0" fontId="0" fillId="7" borderId="56" xfId="0" applyFill="1" applyBorder="1" applyAlignment="1">
      <alignment horizontal="center" vertical="center"/>
    </xf>
    <xf numFmtId="0" fontId="0" fillId="7" borderId="43" xfId="0" applyFill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 wrapText="1"/>
    </xf>
    <xf numFmtId="0" fontId="0" fillId="7" borderId="40" xfId="0" applyFill="1" applyBorder="1" applyAlignment="1">
      <alignment horizontal="center" vertical="center"/>
    </xf>
    <xf numFmtId="0" fontId="3" fillId="3" borderId="57" xfId="0" applyFont="1" applyFill="1" applyBorder="1" applyAlignment="1">
      <alignment horizontal="center" vertical="center" wrapText="1"/>
    </xf>
    <xf numFmtId="0" fontId="3" fillId="3" borderId="32" xfId="0" applyFont="1" applyFill="1" applyBorder="1" applyAlignment="1">
      <alignment horizontal="center" vertical="center" wrapText="1"/>
    </xf>
    <xf numFmtId="2" fontId="0" fillId="0" borderId="43" xfId="0" applyNumberFormat="1" applyBorder="1" applyAlignment="1">
      <alignment horizontal="center" vertical="center"/>
    </xf>
    <xf numFmtId="2" fontId="0" fillId="2" borderId="74" xfId="0" applyNumberFormat="1" applyFill="1" applyBorder="1" applyAlignment="1">
      <alignment horizontal="center" vertical="center"/>
    </xf>
    <xf numFmtId="2" fontId="0" fillId="0" borderId="79" xfId="0" applyNumberFormat="1" applyBorder="1" applyAlignment="1">
      <alignment horizontal="center" vertical="center"/>
    </xf>
    <xf numFmtId="2" fontId="0" fillId="7" borderId="79" xfId="0" applyNumberFormat="1" applyFill="1" applyBorder="1" applyAlignment="1">
      <alignment horizontal="center" vertical="center"/>
    </xf>
    <xf numFmtId="2" fontId="0" fillId="7" borderId="80" xfId="0" applyNumberFormat="1" applyFill="1" applyBorder="1" applyAlignment="1">
      <alignment horizontal="center" vertical="center"/>
    </xf>
    <xf numFmtId="2" fontId="0" fillId="2" borderId="75" xfId="0" applyNumberFormat="1" applyFill="1" applyBorder="1" applyAlignment="1">
      <alignment horizontal="center" vertical="center"/>
    </xf>
    <xf numFmtId="2" fontId="0" fillId="7" borderId="81" xfId="0" applyNumberFormat="1" applyFill="1" applyBorder="1" applyAlignment="1">
      <alignment horizontal="center" vertical="center"/>
    </xf>
    <xf numFmtId="2" fontId="0" fillId="2" borderId="76" xfId="0" applyNumberFormat="1" applyFill="1" applyBorder="1" applyAlignment="1">
      <alignment horizontal="center" vertical="center"/>
    </xf>
    <xf numFmtId="2" fontId="0" fillId="2" borderId="79" xfId="0" applyNumberFormat="1" applyFill="1" applyBorder="1" applyAlignment="1">
      <alignment horizontal="center" vertical="center"/>
    </xf>
    <xf numFmtId="2" fontId="0" fillId="7" borderId="54" xfId="0" applyNumberFormat="1" applyFill="1" applyBorder="1" applyAlignment="1">
      <alignment horizontal="center" vertical="center"/>
    </xf>
    <xf numFmtId="2" fontId="0" fillId="7" borderId="29" xfId="0" applyNumberFormat="1" applyFill="1" applyBorder="1" applyAlignment="1">
      <alignment horizontal="center" vertical="center"/>
    </xf>
    <xf numFmtId="2" fontId="0" fillId="7" borderId="76" xfId="0" applyNumberFormat="1" applyFill="1" applyBorder="1" applyAlignment="1">
      <alignment horizontal="center" vertical="center"/>
    </xf>
    <xf numFmtId="2" fontId="0" fillId="7" borderId="71" xfId="0" applyNumberFormat="1" applyFill="1" applyBorder="1" applyAlignment="1">
      <alignment horizontal="center" vertical="center"/>
    </xf>
    <xf numFmtId="2" fontId="0" fillId="7" borderId="75" xfId="0" applyNumberFormat="1" applyFill="1" applyBorder="1" applyAlignment="1">
      <alignment horizontal="center" vertical="center"/>
    </xf>
    <xf numFmtId="2" fontId="0" fillId="7" borderId="32" xfId="0" applyNumberFormat="1" applyFill="1" applyBorder="1" applyAlignment="1">
      <alignment horizontal="center" vertical="center"/>
    </xf>
    <xf numFmtId="0" fontId="0" fillId="0" borderId="44" xfId="0" applyNumberFormat="1" applyFill="1" applyBorder="1" applyAlignment="1">
      <alignment horizontal="center" vertical="center"/>
    </xf>
    <xf numFmtId="0" fontId="0" fillId="2" borderId="45" xfId="0" applyNumberFormat="1" applyFill="1" applyBorder="1" applyAlignment="1">
      <alignment horizontal="center" vertical="center"/>
    </xf>
    <xf numFmtId="0" fontId="0" fillId="0" borderId="6" xfId="0" applyNumberFormat="1" applyFill="1" applyBorder="1" applyAlignment="1">
      <alignment horizontal="center" vertical="center"/>
    </xf>
    <xf numFmtId="0" fontId="0" fillId="2" borderId="30" xfId="0" applyNumberFormat="1" applyFill="1" applyBorder="1" applyAlignment="1">
      <alignment horizontal="center" vertical="center"/>
    </xf>
    <xf numFmtId="0" fontId="0" fillId="0" borderId="40" xfId="0" applyNumberFormat="1" applyFill="1" applyBorder="1" applyAlignment="1">
      <alignment horizontal="center" vertical="center"/>
    </xf>
    <xf numFmtId="0" fontId="0" fillId="2" borderId="41" xfId="0" applyNumberFormat="1" applyFill="1" applyBorder="1" applyAlignment="1">
      <alignment horizontal="center" vertical="center"/>
    </xf>
    <xf numFmtId="2" fontId="0" fillId="0" borderId="44" xfId="0" applyNumberFormat="1" applyFill="1" applyBorder="1" applyAlignment="1">
      <alignment horizontal="center" vertical="center"/>
    </xf>
    <xf numFmtId="2" fontId="0" fillId="0" borderId="40" xfId="0" applyNumberFormat="1" applyFill="1" applyBorder="1" applyAlignment="1">
      <alignment horizontal="center" vertical="center"/>
    </xf>
    <xf numFmtId="2" fontId="0" fillId="0" borderId="6" xfId="0" applyNumberForma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73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89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0" fillId="0" borderId="25" xfId="0" applyBorder="1" applyAlignment="1">
      <alignment horizontal="center"/>
    </xf>
    <xf numFmtId="0" fontId="0" fillId="5" borderId="29" xfId="0" applyFill="1" applyBorder="1" applyAlignment="1">
      <alignment horizontal="center" vertical="center"/>
    </xf>
    <xf numFmtId="0" fontId="0" fillId="0" borderId="32" xfId="0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73" xfId="0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24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7" borderId="89" xfId="0" applyFill="1" applyBorder="1" applyAlignment="1">
      <alignment horizontal="center" vertical="center"/>
    </xf>
    <xf numFmtId="0" fontId="0" fillId="7" borderId="15" xfId="0" applyFill="1" applyBorder="1" applyAlignment="1">
      <alignment horizontal="center" vertical="center"/>
    </xf>
    <xf numFmtId="2" fontId="0" fillId="7" borderId="74" xfId="0" applyNumberFormat="1" applyFill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7" borderId="27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0" fillId="7" borderId="44" xfId="0" applyNumberFormat="1" applyFill="1" applyBorder="1" applyAlignment="1">
      <alignment horizontal="center" vertical="center"/>
    </xf>
    <xf numFmtId="0" fontId="0" fillId="0" borderId="54" xfId="0" applyFill="1" applyBorder="1" applyAlignment="1">
      <alignment horizontal="center" vertical="center"/>
    </xf>
    <xf numFmtId="0" fontId="3" fillId="5" borderId="11" xfId="0" applyFont="1" applyFill="1" applyBorder="1" applyAlignment="1">
      <alignment horizontal="center" vertical="center"/>
    </xf>
    <xf numFmtId="0" fontId="3" fillId="5" borderId="55" xfId="0" applyFont="1" applyFill="1" applyBorder="1" applyAlignment="1">
      <alignment horizontal="center" vertical="center"/>
    </xf>
    <xf numFmtId="0" fontId="3" fillId="3" borderId="16" xfId="0" applyFont="1" applyFill="1" applyBorder="1" applyAlignment="1">
      <alignment horizontal="center" vertical="center" wrapText="1"/>
    </xf>
    <xf numFmtId="0" fontId="3" fillId="3" borderId="17" xfId="0" applyFont="1" applyFill="1" applyBorder="1" applyAlignment="1">
      <alignment horizontal="center" vertical="center" wrapText="1"/>
    </xf>
    <xf numFmtId="0" fontId="3" fillId="3" borderId="18" xfId="0" applyFont="1" applyFill="1" applyBorder="1" applyAlignment="1">
      <alignment horizontal="center" vertical="center" wrapText="1"/>
    </xf>
    <xf numFmtId="0" fontId="3" fillId="3" borderId="47" xfId="0" applyFont="1" applyFill="1" applyBorder="1" applyAlignment="1">
      <alignment horizontal="center" vertical="center" wrapText="1"/>
    </xf>
    <xf numFmtId="0" fontId="3" fillId="3" borderId="48" xfId="0" applyFont="1" applyFill="1" applyBorder="1" applyAlignment="1">
      <alignment horizontal="center" vertical="center" wrapText="1"/>
    </xf>
    <xf numFmtId="0" fontId="3" fillId="3" borderId="38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3" fillId="3" borderId="26" xfId="0" applyFont="1" applyFill="1" applyBorder="1" applyAlignment="1">
      <alignment horizontal="center" vertical="center" wrapText="1"/>
    </xf>
    <xf numFmtId="0" fontId="3" fillId="3" borderId="25" xfId="0" applyFont="1" applyFill="1" applyBorder="1" applyAlignment="1">
      <alignment horizontal="center" vertical="center" wrapText="1"/>
    </xf>
    <xf numFmtId="0" fontId="3" fillId="5" borderId="13" xfId="0" applyFont="1" applyFill="1" applyBorder="1" applyAlignment="1">
      <alignment horizontal="center" vertical="center"/>
    </xf>
    <xf numFmtId="0" fontId="3" fillId="5" borderId="29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3" fillId="3" borderId="22" xfId="0" applyFont="1" applyFill="1" applyBorder="1" applyAlignment="1">
      <alignment horizontal="center" vertical="center" wrapText="1"/>
    </xf>
    <xf numFmtId="0" fontId="3" fillId="3" borderId="23" xfId="0" applyFont="1" applyFill="1" applyBorder="1" applyAlignment="1">
      <alignment horizontal="center" vertical="center" wrapText="1"/>
    </xf>
    <xf numFmtId="0" fontId="3" fillId="3" borderId="34" xfId="0" applyFont="1" applyFill="1" applyBorder="1" applyAlignment="1">
      <alignment horizontal="center" vertical="center" wrapText="1"/>
    </xf>
    <xf numFmtId="0" fontId="3" fillId="3" borderId="35" xfId="0" applyFont="1" applyFill="1" applyBorder="1" applyAlignment="1">
      <alignment horizontal="center" vertical="center" wrapText="1"/>
    </xf>
    <xf numFmtId="0" fontId="3" fillId="3" borderId="36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37" xfId="0" applyFont="1" applyFill="1" applyBorder="1" applyAlignment="1">
      <alignment horizontal="center" vertical="center"/>
    </xf>
    <xf numFmtId="0" fontId="4" fillId="3" borderId="31" xfId="0" applyFont="1" applyFill="1" applyBorder="1" applyAlignment="1">
      <alignment horizontal="center" vertical="center" wrapText="1"/>
    </xf>
    <xf numFmtId="0" fontId="4" fillId="3" borderId="32" xfId="0" applyFont="1" applyFill="1" applyBorder="1" applyAlignment="1">
      <alignment horizontal="center" vertical="center" wrapText="1"/>
    </xf>
    <xf numFmtId="0" fontId="3" fillId="3" borderId="27" xfId="0" applyFont="1" applyFill="1" applyBorder="1" applyAlignment="1">
      <alignment horizontal="center" vertical="center" wrapText="1"/>
    </xf>
    <xf numFmtId="0" fontId="0" fillId="3" borderId="15" xfId="0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0" fontId="0" fillId="3" borderId="10" xfId="0" applyFill="1" applyBorder="1" applyAlignment="1">
      <alignment horizontal="center" vertical="center" wrapText="1"/>
    </xf>
    <xf numFmtId="0" fontId="0" fillId="3" borderId="67" xfId="0" applyFill="1" applyBorder="1" applyAlignment="1">
      <alignment horizontal="center" vertical="center" wrapText="1"/>
    </xf>
    <xf numFmtId="0" fontId="0" fillId="3" borderId="90" xfId="0" applyFill="1" applyBorder="1" applyAlignment="1">
      <alignment horizontal="center" vertical="center" wrapText="1"/>
    </xf>
    <xf numFmtId="0" fontId="0" fillId="3" borderId="91" xfId="0" applyFill="1" applyBorder="1" applyAlignment="1">
      <alignment horizontal="center" vertical="center" wrapText="1"/>
    </xf>
    <xf numFmtId="0" fontId="3" fillId="5" borderId="7" xfId="0" applyFont="1" applyFill="1" applyBorder="1" applyAlignment="1">
      <alignment horizontal="center" vertical="center" wrapText="1"/>
    </xf>
    <xf numFmtId="0" fontId="3" fillId="5" borderId="0" xfId="0" applyFont="1" applyFill="1" applyBorder="1" applyAlignment="1">
      <alignment horizontal="center" vertical="center" wrapText="1"/>
    </xf>
    <xf numFmtId="0" fontId="3" fillId="5" borderId="46" xfId="0" applyFont="1" applyFill="1" applyBorder="1" applyAlignment="1">
      <alignment horizontal="center" vertical="center" wrapText="1"/>
    </xf>
    <xf numFmtId="0" fontId="0" fillId="3" borderId="24" xfId="0" applyFill="1" applyBorder="1" applyAlignment="1">
      <alignment horizontal="center" vertical="center" wrapText="1"/>
    </xf>
    <xf numFmtId="0" fontId="0" fillId="3" borderId="30" xfId="0" applyFill="1" applyBorder="1" applyAlignment="1">
      <alignment horizontal="center" vertical="center" wrapText="1"/>
    </xf>
    <xf numFmtId="0" fontId="0" fillId="3" borderId="41" xfId="0" applyFill="1" applyBorder="1" applyAlignment="1">
      <alignment horizontal="center" vertical="center" wrapText="1"/>
    </xf>
    <xf numFmtId="0" fontId="1" fillId="3" borderId="15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3" fillId="3" borderId="20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1" fillId="3" borderId="55" xfId="0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center" vertical="center"/>
    </xf>
    <xf numFmtId="0" fontId="1" fillId="3" borderId="56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horizontal="center" vertical="center" wrapText="1"/>
    </xf>
    <xf numFmtId="0" fontId="6" fillId="3" borderId="40" xfId="0" applyFont="1" applyFill="1" applyBorder="1" applyAlignment="1">
      <alignment horizontal="center" vertical="center" wrapText="1"/>
    </xf>
    <xf numFmtId="0" fontId="0" fillId="3" borderId="4" xfId="0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0" fontId="0" fillId="3" borderId="37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 wrapText="1"/>
    </xf>
    <xf numFmtId="0" fontId="5" fillId="4" borderId="12" xfId="0" applyFont="1" applyFill="1" applyBorder="1" applyAlignment="1">
      <alignment horizontal="center" vertical="center" wrapText="1"/>
    </xf>
    <xf numFmtId="0" fontId="6" fillId="6" borderId="26" xfId="0" applyFont="1" applyFill="1" applyBorder="1" applyAlignment="1">
      <alignment horizontal="center" vertical="center" wrapText="1"/>
    </xf>
    <xf numFmtId="0" fontId="6" fillId="6" borderId="25" xfId="0" applyFont="1" applyFill="1" applyBorder="1" applyAlignment="1">
      <alignment horizontal="center" vertical="center" wrapText="1"/>
    </xf>
    <xf numFmtId="0" fontId="6" fillId="6" borderId="27" xfId="0" applyFont="1" applyFill="1" applyBorder="1" applyAlignment="1">
      <alignment horizontal="center" vertical="center" wrapText="1"/>
    </xf>
    <xf numFmtId="0" fontId="6" fillId="4" borderId="48" xfId="0" applyFont="1" applyFill="1" applyBorder="1" applyAlignment="1">
      <alignment horizontal="center" vertical="center" wrapText="1"/>
    </xf>
    <xf numFmtId="0" fontId="6" fillId="4" borderId="38" xfId="0" applyFont="1" applyFill="1" applyBorder="1" applyAlignment="1">
      <alignment horizontal="center" vertical="center" wrapText="1"/>
    </xf>
    <xf numFmtId="0" fontId="6" fillId="4" borderId="0" xfId="0" applyFont="1" applyFill="1" applyBorder="1" applyAlignment="1">
      <alignment horizontal="center" vertical="center" wrapText="1"/>
    </xf>
    <xf numFmtId="0" fontId="6" fillId="4" borderId="32" xfId="0" applyFont="1" applyFill="1" applyBorder="1" applyAlignment="1">
      <alignment horizontal="center" vertical="center" wrapText="1"/>
    </xf>
    <xf numFmtId="0" fontId="6" fillId="4" borderId="60" xfId="0" applyFont="1" applyFill="1" applyBorder="1" applyAlignment="1">
      <alignment horizontal="center" vertical="center" wrapText="1"/>
    </xf>
    <xf numFmtId="0" fontId="6" fillId="4" borderId="33" xfId="0" applyFont="1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0" fontId="0" fillId="3" borderId="40" xfId="0" applyFill="1" applyBorder="1" applyAlignment="1">
      <alignment horizontal="center" vertical="center" wrapText="1"/>
    </xf>
    <xf numFmtId="0" fontId="6" fillId="3" borderId="7" xfId="0" applyFont="1" applyFill="1" applyBorder="1" applyAlignment="1">
      <alignment horizontal="center" vertical="center" wrapText="1"/>
    </xf>
    <xf numFmtId="0" fontId="6" fillId="3" borderId="57" xfId="0" applyFont="1" applyFill="1" applyBorder="1" applyAlignment="1">
      <alignment horizontal="center" vertical="center" wrapText="1"/>
    </xf>
    <xf numFmtId="0" fontId="6" fillId="3" borderId="59" xfId="0" applyFont="1" applyFill="1" applyBorder="1" applyAlignment="1">
      <alignment horizontal="center" vertical="center" wrapText="1"/>
    </xf>
    <xf numFmtId="0" fontId="8" fillId="4" borderId="7" xfId="0" applyFont="1" applyFill="1" applyBorder="1" applyAlignment="1">
      <alignment horizontal="center" vertical="center" wrapText="1"/>
    </xf>
    <xf numFmtId="0" fontId="8" fillId="4" borderId="59" xfId="0" applyFont="1" applyFill="1" applyBorder="1" applyAlignment="1">
      <alignment horizontal="center" vertical="center" wrapText="1"/>
    </xf>
    <xf numFmtId="0" fontId="8" fillId="6" borderId="13" xfId="0" applyFont="1" applyFill="1" applyBorder="1" applyAlignment="1">
      <alignment horizontal="center" vertical="center" wrapText="1"/>
    </xf>
    <xf numFmtId="0" fontId="8" fillId="6" borderId="39" xfId="0" applyFont="1" applyFill="1" applyBorder="1" applyAlignment="1">
      <alignment horizontal="center" vertical="center" wrapText="1"/>
    </xf>
    <xf numFmtId="0" fontId="8" fillId="4" borderId="13" xfId="0" applyFont="1" applyFill="1" applyBorder="1" applyAlignment="1">
      <alignment horizontal="center" vertical="center" wrapText="1"/>
    </xf>
    <xf numFmtId="0" fontId="8" fillId="4" borderId="39" xfId="0" applyFont="1" applyFill="1" applyBorder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 wrapText="1"/>
    </xf>
    <xf numFmtId="0" fontId="1" fillId="3" borderId="47" xfId="0" applyFont="1" applyFill="1" applyBorder="1" applyAlignment="1">
      <alignment horizontal="center" vertical="center" wrapText="1"/>
    </xf>
    <xf numFmtId="0" fontId="1" fillId="3" borderId="49" xfId="0" applyFont="1" applyFill="1" applyBorder="1" applyAlignment="1">
      <alignment horizontal="center" vertical="center" wrapText="1"/>
    </xf>
    <xf numFmtId="0" fontId="1" fillId="3" borderId="50" xfId="0" applyFont="1" applyFill="1" applyBorder="1" applyAlignment="1">
      <alignment horizontal="center" vertical="center" wrapText="1"/>
    </xf>
    <xf numFmtId="0" fontId="6" fillId="6" borderId="47" xfId="0" applyFont="1" applyFill="1" applyBorder="1" applyAlignment="1">
      <alignment horizontal="center" vertical="center" wrapText="1"/>
    </xf>
    <xf numFmtId="0" fontId="6" fillId="6" borderId="48" xfId="0" applyFont="1" applyFill="1" applyBorder="1" applyAlignment="1">
      <alignment horizontal="center" vertical="center" wrapText="1"/>
    </xf>
    <xf numFmtId="0" fontId="6" fillId="6" borderId="38" xfId="0" applyFont="1" applyFill="1" applyBorder="1" applyAlignment="1">
      <alignment horizontal="center" vertical="center" wrapText="1"/>
    </xf>
    <xf numFmtId="0" fontId="6" fillId="6" borderId="49" xfId="0" applyFont="1" applyFill="1" applyBorder="1" applyAlignment="1">
      <alignment horizontal="center" vertical="center" wrapText="1"/>
    </xf>
    <xf numFmtId="0" fontId="6" fillId="6" borderId="0" xfId="0" applyFont="1" applyFill="1" applyBorder="1" applyAlignment="1">
      <alignment horizontal="center" vertical="center" wrapText="1"/>
    </xf>
    <xf numFmtId="0" fontId="6" fillId="6" borderId="32" xfId="0" applyFont="1" applyFill="1" applyBorder="1" applyAlignment="1">
      <alignment horizontal="center" vertical="center" wrapText="1"/>
    </xf>
    <xf numFmtId="0" fontId="6" fillId="6" borderId="51" xfId="0" applyFont="1" applyFill="1" applyBorder="1" applyAlignment="1">
      <alignment horizontal="center" vertical="center" wrapText="1"/>
    </xf>
    <xf numFmtId="0" fontId="6" fillId="6" borderId="60" xfId="0" applyFont="1" applyFill="1" applyBorder="1" applyAlignment="1">
      <alignment horizontal="center" vertical="center" wrapText="1"/>
    </xf>
    <xf numFmtId="0" fontId="6" fillId="6" borderId="33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5" fillId="6" borderId="12" xfId="0" applyFont="1" applyFill="1" applyBorder="1" applyAlignment="1">
      <alignment horizontal="center" vertical="center" wrapText="1"/>
    </xf>
    <xf numFmtId="0" fontId="0" fillId="3" borderId="8" xfId="0" applyFill="1" applyBorder="1" applyAlignment="1">
      <alignment horizontal="center" vertical="center" wrapText="1"/>
    </xf>
    <xf numFmtId="0" fontId="3" fillId="5" borderId="13" xfId="0" applyFont="1" applyFill="1" applyBorder="1" applyAlignment="1">
      <alignment horizontal="center" vertical="center" wrapText="1"/>
    </xf>
    <xf numFmtId="0" fontId="3" fillId="5" borderId="49" xfId="0" applyFont="1" applyFill="1" applyBorder="1" applyAlignment="1">
      <alignment horizontal="center" vertical="center" wrapText="1"/>
    </xf>
    <xf numFmtId="0" fontId="3" fillId="5" borderId="50" xfId="0" applyFont="1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3" borderId="31" xfId="0" applyFill="1" applyBorder="1" applyAlignment="1">
      <alignment horizontal="center" vertical="center" wrapText="1"/>
    </xf>
    <xf numFmtId="0" fontId="6" fillId="4" borderId="47" xfId="0" applyFont="1" applyFill="1" applyBorder="1" applyAlignment="1">
      <alignment horizontal="center" vertical="center" wrapText="1"/>
    </xf>
    <xf numFmtId="0" fontId="6" fillId="4" borderId="49" xfId="0" applyFont="1" applyFill="1" applyBorder="1" applyAlignment="1">
      <alignment horizontal="center" vertical="center" wrapText="1"/>
    </xf>
    <xf numFmtId="0" fontId="6" fillId="4" borderId="5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0" fontId="6" fillId="3" borderId="47" xfId="0" applyFont="1" applyFill="1" applyBorder="1" applyAlignment="1">
      <alignment horizontal="center" vertical="center" wrapText="1"/>
    </xf>
    <xf numFmtId="0" fontId="6" fillId="3" borderId="48" xfId="0" applyFont="1" applyFill="1" applyBorder="1" applyAlignment="1">
      <alignment horizontal="center" vertical="center" wrapText="1"/>
    </xf>
    <xf numFmtId="0" fontId="6" fillId="3" borderId="38" xfId="0" applyFont="1" applyFill="1" applyBorder="1" applyAlignment="1">
      <alignment horizontal="center" vertical="center" wrapText="1"/>
    </xf>
    <xf numFmtId="0" fontId="6" fillId="3" borderId="49" xfId="0" applyFont="1" applyFill="1" applyBorder="1" applyAlignment="1">
      <alignment horizontal="center" vertical="center" wrapText="1"/>
    </xf>
    <xf numFmtId="0" fontId="6" fillId="3" borderId="0" xfId="0" applyFont="1" applyFill="1" applyBorder="1" applyAlignment="1">
      <alignment horizontal="center" vertical="center" wrapText="1"/>
    </xf>
    <xf numFmtId="0" fontId="6" fillId="3" borderId="32" xfId="0" applyFont="1" applyFill="1" applyBorder="1" applyAlignment="1">
      <alignment horizontal="center" vertical="center" wrapText="1"/>
    </xf>
    <xf numFmtId="0" fontId="8" fillId="3" borderId="11" xfId="0" applyFont="1" applyFill="1" applyBorder="1" applyAlignment="1">
      <alignment horizontal="center" vertical="center" wrapText="1"/>
    </xf>
    <xf numFmtId="0" fontId="8" fillId="3" borderId="55" xfId="0" applyFont="1" applyFill="1" applyBorder="1" applyAlignment="1">
      <alignment horizontal="center" vertical="center" wrapText="1"/>
    </xf>
    <xf numFmtId="0" fontId="5" fillId="3" borderId="14" xfId="0" applyFont="1" applyFill="1" applyBorder="1" applyAlignment="1">
      <alignment horizontal="center" vertical="center" wrapText="1"/>
    </xf>
    <xf numFmtId="0" fontId="5" fillId="3" borderId="56" xfId="0" applyFont="1" applyFill="1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6" fillId="8" borderId="68" xfId="0" applyFont="1" applyFill="1" applyBorder="1" applyAlignment="1">
      <alignment horizontal="center" vertical="center" wrapText="1"/>
    </xf>
    <xf numFmtId="0" fontId="6" fillId="8" borderId="69" xfId="0" applyFont="1" applyFill="1" applyBorder="1" applyAlignment="1">
      <alignment horizontal="center" vertical="center" wrapText="1"/>
    </xf>
    <xf numFmtId="0" fontId="6" fillId="8" borderId="70" xfId="0" applyFont="1" applyFill="1" applyBorder="1" applyAlignment="1">
      <alignment horizontal="center" vertical="center" wrapText="1"/>
    </xf>
    <xf numFmtId="2" fontId="1" fillId="3" borderId="47" xfId="0" applyNumberFormat="1" applyFont="1" applyFill="1" applyBorder="1" applyAlignment="1">
      <alignment horizontal="center"/>
    </xf>
    <xf numFmtId="2" fontId="1" fillId="3" borderId="48" xfId="0" applyNumberFormat="1" applyFont="1" applyFill="1" applyBorder="1" applyAlignment="1">
      <alignment horizontal="center"/>
    </xf>
    <xf numFmtId="2" fontId="1" fillId="3" borderId="38" xfId="0" applyNumberFormat="1" applyFont="1" applyFill="1" applyBorder="1" applyAlignment="1">
      <alignment horizontal="center"/>
    </xf>
    <xf numFmtId="2" fontId="5" fillId="4" borderId="26" xfId="0" applyNumberFormat="1" applyFont="1" applyFill="1" applyBorder="1" applyAlignment="1">
      <alignment horizontal="center" vertical="center" wrapText="1"/>
    </xf>
    <xf numFmtId="2" fontId="5" fillId="4" borderId="27" xfId="0" applyNumberFormat="1" applyFont="1" applyFill="1" applyBorder="1" applyAlignment="1">
      <alignment horizontal="center" vertical="center" wrapText="1"/>
    </xf>
    <xf numFmtId="2" fontId="5" fillId="6" borderId="26" xfId="0" applyNumberFormat="1" applyFont="1" applyFill="1" applyBorder="1" applyAlignment="1">
      <alignment horizontal="center" vertical="center" wrapText="1"/>
    </xf>
    <xf numFmtId="2" fontId="5" fillId="6" borderId="27" xfId="0" applyNumberFormat="1" applyFont="1" applyFill="1" applyBorder="1" applyAlignment="1">
      <alignment horizontal="center" vertical="center" wrapText="1"/>
    </xf>
    <xf numFmtId="2" fontId="0" fillId="3" borderId="8" xfId="0" applyNumberFormat="1" applyFill="1" applyBorder="1" applyAlignment="1">
      <alignment horizontal="center" vertical="center"/>
    </xf>
    <xf numFmtId="2" fontId="0" fillId="3" borderId="10" xfId="0" applyNumberFormat="1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2" fontId="0" fillId="3" borderId="68" xfId="0" applyNumberFormat="1" applyFill="1" applyBorder="1" applyAlignment="1">
      <alignment horizontal="center" vertical="center" wrapText="1"/>
    </xf>
    <xf numFmtId="2" fontId="0" fillId="3" borderId="69" xfId="0" applyNumberFormat="1" applyFill="1" applyBorder="1" applyAlignment="1">
      <alignment horizontal="center" vertical="center" wrapText="1"/>
    </xf>
    <xf numFmtId="2" fontId="0" fillId="3" borderId="70" xfId="0" applyNumberFormat="1" applyFill="1" applyBorder="1" applyAlignment="1">
      <alignment horizontal="center" vertical="center" wrapText="1"/>
    </xf>
    <xf numFmtId="0" fontId="0" fillId="3" borderId="21" xfId="0" applyFill="1" applyBorder="1" applyAlignment="1">
      <alignment horizontal="center" vertical="center" wrapText="1"/>
    </xf>
    <xf numFmtId="0" fontId="0" fillId="3" borderId="22" xfId="0" applyFill="1" applyBorder="1" applyAlignment="1">
      <alignment horizontal="center" vertical="center" wrapText="1"/>
    </xf>
    <xf numFmtId="0" fontId="0" fillId="3" borderId="23" xfId="0" applyFill="1" applyBorder="1" applyAlignment="1">
      <alignment horizontal="center" vertical="center" wrapText="1"/>
    </xf>
    <xf numFmtId="0" fontId="3" fillId="3" borderId="49" xfId="0" applyFont="1" applyFill="1" applyBorder="1" applyAlignment="1">
      <alignment horizontal="center" vertical="center" wrapText="1"/>
    </xf>
    <xf numFmtId="0" fontId="3" fillId="3" borderId="50" xfId="0" applyFont="1" applyFill="1" applyBorder="1" applyAlignment="1">
      <alignment horizontal="center" vertical="center" wrapText="1"/>
    </xf>
    <xf numFmtId="0" fontId="6" fillId="3" borderId="68" xfId="0" applyFont="1" applyFill="1" applyBorder="1" applyAlignment="1">
      <alignment horizontal="center"/>
    </xf>
    <xf numFmtId="0" fontId="6" fillId="3" borderId="69" xfId="0" applyFont="1" applyFill="1" applyBorder="1" applyAlignment="1">
      <alignment horizontal="center"/>
    </xf>
    <xf numFmtId="0" fontId="6" fillId="3" borderId="70" xfId="0" applyFont="1" applyFill="1" applyBorder="1" applyAlignment="1">
      <alignment horizontal="center"/>
    </xf>
    <xf numFmtId="0" fontId="3" fillId="3" borderId="34" xfId="0" applyFont="1" applyFill="1" applyBorder="1" applyAlignment="1">
      <alignment horizontal="center"/>
    </xf>
    <xf numFmtId="0" fontId="3" fillId="3" borderId="35" xfId="0" applyFont="1" applyFill="1" applyBorder="1" applyAlignment="1">
      <alignment horizontal="center"/>
    </xf>
    <xf numFmtId="0" fontId="3" fillId="3" borderId="36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 vertical="center" wrapText="1"/>
    </xf>
    <xf numFmtId="0" fontId="2" fillId="4" borderId="24" xfId="0" applyFont="1" applyFill="1" applyBorder="1" applyAlignment="1">
      <alignment horizontal="center" vertical="center" wrapText="1"/>
    </xf>
    <xf numFmtId="0" fontId="3" fillId="4" borderId="34" xfId="0" applyFont="1" applyFill="1" applyBorder="1" applyAlignment="1">
      <alignment horizontal="center" vertical="center" wrapText="1"/>
    </xf>
    <xf numFmtId="0" fontId="3" fillId="4" borderId="35" xfId="0" applyFont="1" applyFill="1" applyBorder="1" applyAlignment="1">
      <alignment horizontal="center" vertical="center" wrapText="1"/>
    </xf>
    <xf numFmtId="0" fontId="3" fillId="4" borderId="15" xfId="0" applyFont="1" applyFill="1" applyBorder="1" applyAlignment="1">
      <alignment horizontal="center" vertical="center" wrapText="1"/>
    </xf>
    <xf numFmtId="0" fontId="2" fillId="4" borderId="11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84" xfId="0" applyFont="1" applyFill="1" applyBorder="1" applyAlignment="1">
      <alignment horizontal="center" vertical="center"/>
    </xf>
    <xf numFmtId="0" fontId="2" fillId="4" borderId="82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0" fillId="0" borderId="25" xfId="0" applyBorder="1" applyAlignment="1">
      <alignment horizontal="center" vertical="center"/>
    </xf>
    <xf numFmtId="0" fontId="3" fillId="3" borderId="28" xfId="0" applyFont="1" applyFill="1" applyBorder="1" applyAlignment="1">
      <alignment horizontal="center" vertical="center" wrapText="1"/>
    </xf>
    <xf numFmtId="0" fontId="6" fillId="3" borderId="71" xfId="0" applyFont="1" applyFill="1" applyBorder="1" applyAlignment="1">
      <alignment horizontal="center" vertical="center" wrapText="1"/>
    </xf>
    <xf numFmtId="0" fontId="1" fillId="3" borderId="68" xfId="0" applyFont="1" applyFill="1" applyBorder="1" applyAlignment="1">
      <alignment horizontal="center"/>
    </xf>
    <xf numFmtId="0" fontId="1" fillId="3" borderId="69" xfId="0" applyFont="1" applyFill="1" applyBorder="1" applyAlignment="1">
      <alignment horizontal="center"/>
    </xf>
    <xf numFmtId="0" fontId="1" fillId="3" borderId="70" xfId="0" applyFont="1" applyFill="1" applyBorder="1" applyAlignment="1">
      <alignment horizontal="center"/>
    </xf>
    <xf numFmtId="0" fontId="6" fillId="3" borderId="77" xfId="0" applyFont="1" applyFill="1" applyBorder="1" applyAlignment="1">
      <alignment horizontal="center" vertical="center"/>
    </xf>
    <xf numFmtId="0" fontId="6" fillId="3" borderId="72" xfId="0" applyFont="1" applyFill="1" applyBorder="1" applyAlignment="1">
      <alignment horizontal="center" vertical="center"/>
    </xf>
    <xf numFmtId="0" fontId="6" fillId="3" borderId="34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15"/>
  <sheetViews>
    <sheetView tabSelected="1" zoomScaleNormal="100" workbookViewId="0">
      <selection sqref="A1:A3"/>
    </sheetView>
  </sheetViews>
  <sheetFormatPr defaultRowHeight="15" x14ac:dyDescent="0.25"/>
  <cols>
    <col min="1" max="1" width="33" style="3" bestFit="1" customWidth="1"/>
    <col min="2" max="2" width="18.28515625" style="2" bestFit="1" customWidth="1"/>
    <col min="4" max="4" width="18" customWidth="1"/>
    <col min="5" max="5" width="19.5703125" customWidth="1"/>
    <col min="6" max="6" width="22.140625" bestFit="1" customWidth="1"/>
  </cols>
  <sheetData>
    <row r="1" spans="1:6" s="1" customFormat="1" ht="37.5" customHeight="1" x14ac:dyDescent="0.25">
      <c r="A1" s="223" t="s">
        <v>0</v>
      </c>
      <c r="B1" s="223" t="s">
        <v>1</v>
      </c>
      <c r="C1" s="226" t="s">
        <v>2</v>
      </c>
      <c r="D1" s="227"/>
      <c r="E1" s="227"/>
      <c r="F1" s="228"/>
    </row>
    <row r="2" spans="1:6" ht="15.75" x14ac:dyDescent="0.25">
      <c r="A2" s="224"/>
      <c r="B2" s="224"/>
      <c r="C2" s="221" t="s">
        <v>6</v>
      </c>
      <c r="D2" s="229" t="s">
        <v>3</v>
      </c>
      <c r="E2" s="229"/>
      <c r="F2" s="230"/>
    </row>
    <row r="3" spans="1:6" ht="16.5" thickBot="1" x14ac:dyDescent="0.3">
      <c r="A3" s="225"/>
      <c r="B3" s="225"/>
      <c r="C3" s="222"/>
      <c r="D3" s="66" t="s">
        <v>4</v>
      </c>
      <c r="E3" s="66" t="s">
        <v>5</v>
      </c>
      <c r="F3" s="67" t="s">
        <v>19</v>
      </c>
    </row>
    <row r="4" spans="1:6" x14ac:dyDescent="0.25">
      <c r="A4" s="231" t="s">
        <v>7</v>
      </c>
      <c r="B4" s="8" t="s">
        <v>13</v>
      </c>
      <c r="C4" s="9">
        <f t="shared" ref="C4:C13" si="0">D4+E4+F4</f>
        <v>200</v>
      </c>
      <c r="D4" s="10">
        <v>20</v>
      </c>
      <c r="E4" s="10">
        <v>160</v>
      </c>
      <c r="F4" s="11">
        <v>20</v>
      </c>
    </row>
    <row r="5" spans="1:6" ht="15.75" thickBot="1" x14ac:dyDescent="0.3">
      <c r="A5" s="232"/>
      <c r="B5" s="5" t="s">
        <v>14</v>
      </c>
      <c r="C5" s="6">
        <f t="shared" si="0"/>
        <v>150</v>
      </c>
      <c r="D5" s="7"/>
      <c r="E5" s="7"/>
      <c r="F5" s="68">
        <v>150</v>
      </c>
    </row>
    <row r="6" spans="1:6" x14ac:dyDescent="0.25">
      <c r="A6" s="231" t="s">
        <v>8</v>
      </c>
      <c r="B6" s="8" t="s">
        <v>13</v>
      </c>
      <c r="C6" s="9">
        <f t="shared" si="0"/>
        <v>100</v>
      </c>
      <c r="D6" s="10">
        <v>10</v>
      </c>
      <c r="E6" s="10">
        <v>80</v>
      </c>
      <c r="F6" s="11">
        <v>10</v>
      </c>
    </row>
    <row r="7" spans="1:6" ht="15.75" thickBot="1" x14ac:dyDescent="0.3">
      <c r="A7" s="232"/>
      <c r="B7" s="5" t="s">
        <v>14</v>
      </c>
      <c r="C7" s="6">
        <f t="shared" si="0"/>
        <v>60</v>
      </c>
      <c r="D7" s="7"/>
      <c r="E7" s="7"/>
      <c r="F7" s="68">
        <v>60</v>
      </c>
    </row>
    <row r="8" spans="1:6" x14ac:dyDescent="0.25">
      <c r="A8" s="231" t="s">
        <v>9</v>
      </c>
      <c r="B8" s="8" t="s">
        <v>13</v>
      </c>
      <c r="C8" s="9">
        <f t="shared" si="0"/>
        <v>40</v>
      </c>
      <c r="D8" s="10">
        <v>4</v>
      </c>
      <c r="E8" s="10">
        <v>26</v>
      </c>
      <c r="F8" s="11">
        <v>10</v>
      </c>
    </row>
    <row r="9" spans="1:6" ht="15.75" thickBot="1" x14ac:dyDescent="0.3">
      <c r="A9" s="232"/>
      <c r="B9" s="5" t="s">
        <v>14</v>
      </c>
      <c r="C9" s="6">
        <f t="shared" si="0"/>
        <v>50</v>
      </c>
      <c r="D9" s="7"/>
      <c r="E9" s="7"/>
      <c r="F9" s="68">
        <v>50</v>
      </c>
    </row>
    <row r="10" spans="1:6" x14ac:dyDescent="0.25">
      <c r="A10" s="231" t="s">
        <v>10</v>
      </c>
      <c r="B10" s="8" t="s">
        <v>13</v>
      </c>
      <c r="C10" s="9">
        <f t="shared" si="0"/>
        <v>35</v>
      </c>
      <c r="D10" s="10">
        <v>4</v>
      </c>
      <c r="E10" s="10">
        <v>28</v>
      </c>
      <c r="F10" s="11">
        <v>3</v>
      </c>
    </row>
    <row r="11" spans="1:6" ht="15.75" thickBot="1" x14ac:dyDescent="0.3">
      <c r="A11" s="232"/>
      <c r="B11" s="5" t="s">
        <v>14</v>
      </c>
      <c r="C11" s="6">
        <f t="shared" si="0"/>
        <v>100</v>
      </c>
      <c r="D11" s="7"/>
      <c r="E11" s="7"/>
      <c r="F11" s="68">
        <v>100</v>
      </c>
    </row>
    <row r="12" spans="1:6" x14ac:dyDescent="0.25">
      <c r="A12" s="231" t="s">
        <v>11</v>
      </c>
      <c r="B12" s="8" t="s">
        <v>13</v>
      </c>
      <c r="C12" s="9">
        <f t="shared" si="0"/>
        <v>20</v>
      </c>
      <c r="D12" s="10">
        <v>2</v>
      </c>
      <c r="E12" s="10">
        <v>6</v>
      </c>
      <c r="F12" s="11">
        <v>12</v>
      </c>
    </row>
    <row r="13" spans="1:6" ht="15.75" thickBot="1" x14ac:dyDescent="0.3">
      <c r="A13" s="232"/>
      <c r="B13" s="5" t="s">
        <v>14</v>
      </c>
      <c r="C13" s="6">
        <f t="shared" si="0"/>
        <v>80</v>
      </c>
      <c r="D13" s="7"/>
      <c r="E13" s="7"/>
      <c r="F13" s="68">
        <v>80</v>
      </c>
    </row>
    <row r="14" spans="1:6" x14ac:dyDescent="0.25">
      <c r="A14" s="233" t="s">
        <v>12</v>
      </c>
      <c r="B14" s="8" t="s">
        <v>13</v>
      </c>
      <c r="C14" s="13"/>
      <c r="D14" s="13"/>
      <c r="E14" s="13"/>
      <c r="F14" s="12"/>
    </row>
    <row r="15" spans="1:6" ht="15.75" thickBot="1" x14ac:dyDescent="0.3">
      <c r="A15" s="234"/>
      <c r="B15" s="5" t="s">
        <v>14</v>
      </c>
      <c r="C15" s="6">
        <f>F15</f>
        <v>20</v>
      </c>
      <c r="D15" s="7"/>
      <c r="E15" s="7"/>
      <c r="F15" s="68">
        <v>20</v>
      </c>
    </row>
  </sheetData>
  <mergeCells count="11">
    <mergeCell ref="A12:A13"/>
    <mergeCell ref="A14:A15"/>
    <mergeCell ref="A1:A3"/>
    <mergeCell ref="A4:A5"/>
    <mergeCell ref="A6:A7"/>
    <mergeCell ref="A8:A9"/>
    <mergeCell ref="C2:C3"/>
    <mergeCell ref="B1:B3"/>
    <mergeCell ref="C1:F1"/>
    <mergeCell ref="D2:F2"/>
    <mergeCell ref="A10:A11"/>
  </mergeCells>
  <pageMargins left="0.7" right="0.7" top="0.75" bottom="0.75" header="0.3" footer="0.3"/>
  <pageSetup paperSize="9" scale="93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6"/>
  <sheetViews>
    <sheetView zoomScale="85" zoomScaleNormal="85" workbookViewId="0">
      <selection activeCell="F5" sqref="F5"/>
    </sheetView>
  </sheetViews>
  <sheetFormatPr defaultRowHeight="15" x14ac:dyDescent="0.25"/>
  <cols>
    <col min="1" max="1" width="33" style="3" bestFit="1" customWidth="1"/>
    <col min="2" max="2" width="19.42578125" style="2" bestFit="1" customWidth="1"/>
    <col min="4" max="4" width="18.140625" customWidth="1"/>
    <col min="5" max="5" width="11.5703125" customWidth="1"/>
    <col min="6" max="7" width="13" customWidth="1"/>
    <col min="8" max="9" width="9.140625" style="3"/>
    <col min="10" max="10" width="11.5703125" style="3" bestFit="1" customWidth="1"/>
    <col min="11" max="11" width="9.140625" style="3"/>
    <col min="12" max="12" width="12.140625" style="3" bestFit="1" customWidth="1"/>
    <col min="13" max="13" width="12.85546875" style="3" bestFit="1" customWidth="1"/>
    <col min="14" max="14" width="16" style="3" bestFit="1" customWidth="1"/>
    <col min="15" max="15" width="11.140625" style="3" customWidth="1"/>
    <col min="16" max="16" width="17.42578125" style="3" customWidth="1"/>
  </cols>
  <sheetData>
    <row r="1" spans="1:16" s="1" customFormat="1" ht="37.5" customHeight="1" x14ac:dyDescent="0.25">
      <c r="A1" s="235" t="s">
        <v>0</v>
      </c>
      <c r="B1" s="235" t="s">
        <v>1</v>
      </c>
      <c r="C1" s="386" t="s">
        <v>24</v>
      </c>
      <c r="D1" s="241"/>
      <c r="E1" s="241"/>
      <c r="F1" s="241"/>
      <c r="G1" s="242"/>
      <c r="H1" s="374" t="s">
        <v>24</v>
      </c>
      <c r="I1" s="375"/>
      <c r="J1" s="375"/>
      <c r="K1" s="375"/>
      <c r="L1" s="375"/>
      <c r="M1" s="375"/>
      <c r="N1" s="375"/>
      <c r="O1" s="375"/>
      <c r="P1" s="376"/>
    </row>
    <row r="2" spans="1:16" ht="15" customHeight="1" x14ac:dyDescent="0.25">
      <c r="A2" s="236"/>
      <c r="B2" s="236"/>
      <c r="C2" s="237" t="s">
        <v>6</v>
      </c>
      <c r="D2" s="246" t="s">
        <v>3</v>
      </c>
      <c r="E2" s="247"/>
      <c r="F2" s="247"/>
      <c r="G2" s="248"/>
      <c r="H2" s="377" t="s">
        <v>111</v>
      </c>
      <c r="I2" s="379"/>
      <c r="J2" s="379"/>
      <c r="K2" s="379"/>
      <c r="L2" s="379"/>
      <c r="M2" s="380"/>
      <c r="N2" s="381" t="s">
        <v>112</v>
      </c>
      <c r="O2" s="383" t="s">
        <v>113</v>
      </c>
      <c r="P2" s="372" t="s">
        <v>114</v>
      </c>
    </row>
    <row r="3" spans="1:16" ht="30" customHeight="1" x14ac:dyDescent="0.25">
      <c r="A3" s="236"/>
      <c r="B3" s="236"/>
      <c r="C3" s="238"/>
      <c r="D3" s="239" t="s">
        <v>18</v>
      </c>
      <c r="E3" s="239" t="s">
        <v>16</v>
      </c>
      <c r="F3" s="239" t="s">
        <v>17</v>
      </c>
      <c r="G3" s="249" t="s">
        <v>38</v>
      </c>
      <c r="H3" s="377" t="s">
        <v>6</v>
      </c>
      <c r="I3" s="379" t="s">
        <v>3</v>
      </c>
      <c r="J3" s="379"/>
      <c r="K3" s="379"/>
      <c r="L3" s="379"/>
      <c r="M3" s="380"/>
      <c r="N3" s="381"/>
      <c r="O3" s="383"/>
      <c r="P3" s="372"/>
    </row>
    <row r="4" spans="1:16" ht="21" customHeight="1" thickBot="1" x14ac:dyDescent="0.3">
      <c r="A4" s="236"/>
      <c r="B4" s="236"/>
      <c r="C4" s="238"/>
      <c r="D4" s="240"/>
      <c r="E4" s="240"/>
      <c r="F4" s="240"/>
      <c r="G4" s="250"/>
      <c r="H4" s="378"/>
      <c r="I4" s="193" t="s">
        <v>90</v>
      </c>
      <c r="J4" s="193" t="s">
        <v>91</v>
      </c>
      <c r="K4" s="193" t="s">
        <v>92</v>
      </c>
      <c r="L4" s="193" t="s">
        <v>93</v>
      </c>
      <c r="M4" s="194" t="s">
        <v>94</v>
      </c>
      <c r="N4" s="382"/>
      <c r="O4" s="384"/>
      <c r="P4" s="373"/>
    </row>
    <row r="5" spans="1:16" x14ac:dyDescent="0.25">
      <c r="A5" s="231" t="s">
        <v>7</v>
      </c>
      <c r="B5" s="8" t="s">
        <v>13</v>
      </c>
      <c r="C5" s="18">
        <f>D5+E5+F5+G5</f>
        <v>200</v>
      </c>
      <c r="D5" s="19"/>
      <c r="E5" s="21">
        <v>17</v>
      </c>
      <c r="F5" s="21">
        <v>158</v>
      </c>
      <c r="G5" s="134">
        <v>25</v>
      </c>
      <c r="H5" s="195">
        <v>12</v>
      </c>
      <c r="I5" s="196"/>
      <c r="J5" s="196"/>
      <c r="K5" s="196"/>
      <c r="L5" s="196"/>
      <c r="M5" s="197"/>
      <c r="N5" s="198">
        <v>5</v>
      </c>
      <c r="O5" s="199"/>
      <c r="P5" s="200"/>
    </row>
    <row r="6" spans="1:16" ht="15.75" thickBot="1" x14ac:dyDescent="0.3">
      <c r="A6" s="232"/>
      <c r="B6" s="5" t="s">
        <v>14</v>
      </c>
      <c r="C6" s="17">
        <f>G6</f>
        <v>0</v>
      </c>
      <c r="D6" s="15"/>
      <c r="E6" s="15"/>
      <c r="F6" s="15"/>
      <c r="G6" s="135"/>
      <c r="H6" s="159"/>
      <c r="I6" s="138"/>
      <c r="J6" s="138"/>
      <c r="K6" s="138"/>
      <c r="L6" s="138"/>
      <c r="M6" s="160"/>
      <c r="N6" s="161"/>
      <c r="O6" s="138"/>
      <c r="P6" s="162"/>
    </row>
    <row r="7" spans="1:16" x14ac:dyDescent="0.25">
      <c r="A7" s="231" t="s">
        <v>8</v>
      </c>
      <c r="B7" s="8" t="s">
        <v>13</v>
      </c>
      <c r="C7" s="18">
        <f>D7+E7+F7+G7</f>
        <v>100</v>
      </c>
      <c r="D7" s="19"/>
      <c r="E7" s="21">
        <v>4</v>
      </c>
      <c r="F7" s="21">
        <v>79</v>
      </c>
      <c r="G7" s="220">
        <v>17</v>
      </c>
      <c r="H7" s="195">
        <v>3</v>
      </c>
      <c r="I7" s="196"/>
      <c r="J7" s="196"/>
      <c r="K7" s="196"/>
      <c r="L7" s="196"/>
      <c r="M7" s="197"/>
      <c r="N7" s="198">
        <v>1</v>
      </c>
      <c r="O7" s="199"/>
      <c r="P7" s="200"/>
    </row>
    <row r="8" spans="1:16" ht="15.75" thickBot="1" x14ac:dyDescent="0.3">
      <c r="A8" s="232"/>
      <c r="B8" s="5" t="s">
        <v>14</v>
      </c>
      <c r="C8" s="17">
        <f>G8</f>
        <v>0</v>
      </c>
      <c r="D8" s="15"/>
      <c r="E8" s="15"/>
      <c r="F8" s="15"/>
      <c r="G8" s="135"/>
      <c r="H8" s="159"/>
      <c r="I8" s="138"/>
      <c r="J8" s="138"/>
      <c r="K8" s="138"/>
      <c r="L8" s="138"/>
      <c r="M8" s="160"/>
      <c r="N8" s="161"/>
      <c r="O8" s="138"/>
      <c r="P8" s="162"/>
    </row>
    <row r="9" spans="1:16" x14ac:dyDescent="0.25">
      <c r="A9" s="231" t="s">
        <v>9</v>
      </c>
      <c r="B9" s="8" t="s">
        <v>13</v>
      </c>
      <c r="C9" s="18">
        <f>D9+E9+F9+G9</f>
        <v>40</v>
      </c>
      <c r="D9" s="19"/>
      <c r="E9" s="21">
        <v>3</v>
      </c>
      <c r="F9" s="21">
        <v>26</v>
      </c>
      <c r="G9" s="220">
        <v>11</v>
      </c>
      <c r="H9" s="195">
        <v>2</v>
      </c>
      <c r="I9" s="196"/>
      <c r="J9" s="196"/>
      <c r="K9" s="196"/>
      <c r="L9" s="196"/>
      <c r="M9" s="197"/>
      <c r="N9" s="198">
        <v>1</v>
      </c>
      <c r="O9" s="199"/>
      <c r="P9" s="200"/>
    </row>
    <row r="10" spans="1:16" ht="15.75" thickBot="1" x14ac:dyDescent="0.3">
      <c r="A10" s="232"/>
      <c r="B10" s="5" t="s">
        <v>14</v>
      </c>
      <c r="C10" s="17">
        <f>G10</f>
        <v>0</v>
      </c>
      <c r="D10" s="15"/>
      <c r="E10" s="15"/>
      <c r="F10" s="15"/>
      <c r="G10" s="135"/>
      <c r="H10" s="159"/>
      <c r="I10" s="138"/>
      <c r="J10" s="138"/>
      <c r="K10" s="138"/>
      <c r="L10" s="138"/>
      <c r="M10" s="160"/>
      <c r="N10" s="161"/>
      <c r="O10" s="138"/>
      <c r="P10" s="162"/>
    </row>
    <row r="11" spans="1:16" x14ac:dyDescent="0.25">
      <c r="A11" s="231" t="s">
        <v>10</v>
      </c>
      <c r="B11" s="8" t="s">
        <v>13</v>
      </c>
      <c r="C11" s="18">
        <f>D11+E11+F11+G11</f>
        <v>35</v>
      </c>
      <c r="D11" s="21">
        <v>1</v>
      </c>
      <c r="E11" s="21">
        <v>3</v>
      </c>
      <c r="F11" s="21">
        <v>28</v>
      </c>
      <c r="G11" s="220">
        <v>3</v>
      </c>
      <c r="H11" s="195">
        <v>1</v>
      </c>
      <c r="I11" s="196"/>
      <c r="J11" s="196"/>
      <c r="K11" s="196"/>
      <c r="L11" s="196"/>
      <c r="M11" s="197"/>
      <c r="N11" s="198">
        <v>2</v>
      </c>
      <c r="O11" s="199"/>
      <c r="P11" s="200"/>
    </row>
    <row r="12" spans="1:16" ht="15.75" thickBot="1" x14ac:dyDescent="0.3">
      <c r="A12" s="232"/>
      <c r="B12" s="5" t="s">
        <v>14</v>
      </c>
      <c r="C12" s="17">
        <f>G12</f>
        <v>0</v>
      </c>
      <c r="D12" s="15"/>
      <c r="E12" s="15"/>
      <c r="F12" s="15"/>
      <c r="G12" s="135"/>
      <c r="H12" s="159"/>
      <c r="I12" s="138"/>
      <c r="J12" s="138"/>
      <c r="K12" s="138"/>
      <c r="L12" s="138"/>
      <c r="M12" s="160"/>
      <c r="N12" s="161"/>
      <c r="O12" s="138"/>
      <c r="P12" s="162"/>
    </row>
    <row r="13" spans="1:16" x14ac:dyDescent="0.25">
      <c r="A13" s="231" t="s">
        <v>11</v>
      </c>
      <c r="B13" s="8" t="s">
        <v>13</v>
      </c>
      <c r="C13" s="18">
        <f>D13+E13+F13+G13</f>
        <v>20</v>
      </c>
      <c r="D13" s="19"/>
      <c r="E13" s="19"/>
      <c r="F13" s="21">
        <v>6</v>
      </c>
      <c r="G13" s="220">
        <v>14</v>
      </c>
      <c r="H13" s="210"/>
      <c r="I13" s="199"/>
      <c r="J13" s="199"/>
      <c r="K13" s="199"/>
      <c r="L13" s="199"/>
      <c r="M13" s="211"/>
      <c r="N13" s="212"/>
      <c r="O13" s="199"/>
      <c r="P13" s="200"/>
    </row>
    <row r="14" spans="1:16" ht="15.75" thickBot="1" x14ac:dyDescent="0.3">
      <c r="A14" s="232"/>
      <c r="B14" s="5" t="s">
        <v>14</v>
      </c>
      <c r="C14" s="17">
        <f>G14</f>
        <v>0</v>
      </c>
      <c r="D14" s="15"/>
      <c r="E14" s="15"/>
      <c r="F14" s="15"/>
      <c r="G14" s="135"/>
      <c r="H14" s="159"/>
      <c r="I14" s="138"/>
      <c r="J14" s="138"/>
      <c r="K14" s="138"/>
      <c r="L14" s="138"/>
      <c r="M14" s="160"/>
      <c r="N14" s="161"/>
      <c r="O14" s="138"/>
      <c r="P14" s="162"/>
    </row>
    <row r="15" spans="1:16" x14ac:dyDescent="0.25">
      <c r="A15" s="233" t="s">
        <v>12</v>
      </c>
      <c r="B15" s="8" t="s">
        <v>13</v>
      </c>
      <c r="C15" s="18">
        <f>D15+E15+F15+G15</f>
        <v>0</v>
      </c>
      <c r="D15" s="19"/>
      <c r="E15" s="19"/>
      <c r="F15" s="19"/>
      <c r="G15" s="37"/>
      <c r="H15" s="210"/>
      <c r="I15" s="199"/>
      <c r="J15" s="199"/>
      <c r="K15" s="199"/>
      <c r="L15" s="199"/>
      <c r="M15" s="211"/>
      <c r="N15" s="212"/>
      <c r="O15" s="199"/>
      <c r="P15" s="200"/>
    </row>
    <row r="16" spans="1:16" ht="15.75" thickBot="1" x14ac:dyDescent="0.3">
      <c r="A16" s="234"/>
      <c r="B16" s="5" t="s">
        <v>14</v>
      </c>
      <c r="C16" s="17">
        <f>G16</f>
        <v>0</v>
      </c>
      <c r="D16" s="15"/>
      <c r="E16" s="15"/>
      <c r="F16" s="15"/>
      <c r="G16" s="135"/>
      <c r="H16" s="159"/>
      <c r="I16" s="138"/>
      <c r="J16" s="138"/>
      <c r="K16" s="138"/>
      <c r="L16" s="138"/>
      <c r="M16" s="160"/>
      <c r="N16" s="161"/>
      <c r="O16" s="138"/>
      <c r="P16" s="162"/>
    </row>
  </sheetData>
  <mergeCells count="22">
    <mergeCell ref="H3:H4"/>
    <mergeCell ref="I3:M3"/>
    <mergeCell ref="A1:A4"/>
    <mergeCell ref="B1:B4"/>
    <mergeCell ref="C1:G1"/>
    <mergeCell ref="H1:P1"/>
    <mergeCell ref="C2:C4"/>
    <mergeCell ref="D2:G2"/>
    <mergeCell ref="H2:M2"/>
    <mergeCell ref="N2:N4"/>
    <mergeCell ref="O2:O4"/>
    <mergeCell ref="P2:P4"/>
    <mergeCell ref="A15:A16"/>
    <mergeCell ref="D3:D4"/>
    <mergeCell ref="E3:E4"/>
    <mergeCell ref="F3:F4"/>
    <mergeCell ref="G3:G4"/>
    <mergeCell ref="A5:A6"/>
    <mergeCell ref="A7:A8"/>
    <mergeCell ref="A9:A10"/>
    <mergeCell ref="A11:A12"/>
    <mergeCell ref="A13:A14"/>
  </mergeCells>
  <pageMargins left="0.7" right="0.7" top="0.75" bottom="0.75" header="0.3" footer="0.3"/>
  <pageSetup paperSize="9" scale="70" fitToHeight="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5"/>
  <sheetViews>
    <sheetView zoomScale="70" zoomScaleNormal="70" workbookViewId="0">
      <selection sqref="A1:A3"/>
    </sheetView>
  </sheetViews>
  <sheetFormatPr defaultRowHeight="15" x14ac:dyDescent="0.25"/>
  <cols>
    <col min="1" max="1" width="33" style="3" bestFit="1" customWidth="1"/>
    <col min="2" max="2" width="20.85546875" style="2" customWidth="1"/>
    <col min="3" max="3" width="14" customWidth="1"/>
    <col min="4" max="4" width="14" bestFit="1" customWidth="1"/>
    <col min="5" max="5" width="12.42578125" bestFit="1" customWidth="1"/>
    <col min="6" max="6" width="11.140625" bestFit="1" customWidth="1"/>
    <col min="7" max="7" width="15.5703125" bestFit="1" customWidth="1"/>
    <col min="8" max="8" width="10.85546875" bestFit="1" customWidth="1"/>
    <col min="9" max="9" width="18" customWidth="1"/>
    <col min="10" max="10" width="14" customWidth="1"/>
    <col min="11" max="11" width="14" bestFit="1" customWidth="1"/>
    <col min="12" max="12" width="12.42578125" bestFit="1" customWidth="1"/>
    <col min="13" max="13" width="11.140625" bestFit="1" customWidth="1"/>
    <col min="14" max="14" width="15.5703125" bestFit="1" customWidth="1"/>
    <col min="15" max="15" width="10.85546875" bestFit="1" customWidth="1"/>
    <col min="16" max="16" width="17.7109375" customWidth="1"/>
  </cols>
  <sheetData>
    <row r="1" spans="1:16" ht="15.75" thickBot="1" x14ac:dyDescent="0.3">
      <c r="A1" s="223" t="s">
        <v>0</v>
      </c>
      <c r="B1" s="223" t="s">
        <v>1</v>
      </c>
      <c r="C1" s="388" t="s">
        <v>98</v>
      </c>
      <c r="D1" s="389"/>
      <c r="E1" s="389"/>
      <c r="F1" s="389"/>
      <c r="G1" s="389"/>
      <c r="H1" s="389"/>
      <c r="I1" s="390"/>
      <c r="J1" s="388" t="s">
        <v>104</v>
      </c>
      <c r="K1" s="389"/>
      <c r="L1" s="389"/>
      <c r="M1" s="389"/>
      <c r="N1" s="389"/>
      <c r="O1" s="389"/>
      <c r="P1" s="390"/>
    </row>
    <row r="2" spans="1:16" ht="15" customHeight="1" x14ac:dyDescent="0.25">
      <c r="A2" s="224"/>
      <c r="B2" s="224"/>
      <c r="C2" s="393" t="s">
        <v>99</v>
      </c>
      <c r="D2" s="392"/>
      <c r="E2" s="391" t="s">
        <v>100</v>
      </c>
      <c r="F2" s="392"/>
      <c r="G2" s="391" t="s">
        <v>101</v>
      </c>
      <c r="H2" s="392"/>
      <c r="I2" s="333" t="s">
        <v>103</v>
      </c>
      <c r="J2" s="393" t="s">
        <v>99</v>
      </c>
      <c r="K2" s="392"/>
      <c r="L2" s="391" t="s">
        <v>100</v>
      </c>
      <c r="M2" s="392"/>
      <c r="N2" s="391" t="s">
        <v>101</v>
      </c>
      <c r="O2" s="392"/>
      <c r="P2" s="333" t="s">
        <v>103</v>
      </c>
    </row>
    <row r="3" spans="1:16" ht="30.75" thickBot="1" x14ac:dyDescent="0.3">
      <c r="A3" s="225"/>
      <c r="B3" s="225"/>
      <c r="C3" s="143" t="s">
        <v>4</v>
      </c>
      <c r="D3" s="142" t="s">
        <v>102</v>
      </c>
      <c r="E3" s="144" t="s">
        <v>4</v>
      </c>
      <c r="F3" s="142" t="s">
        <v>102</v>
      </c>
      <c r="G3" s="144" t="s">
        <v>4</v>
      </c>
      <c r="H3" s="142" t="s">
        <v>102</v>
      </c>
      <c r="I3" s="387"/>
      <c r="J3" s="143" t="s">
        <v>4</v>
      </c>
      <c r="K3" s="142" t="s">
        <v>102</v>
      </c>
      <c r="L3" s="144" t="s">
        <v>4</v>
      </c>
      <c r="M3" s="142" t="s">
        <v>102</v>
      </c>
      <c r="N3" s="144" t="s">
        <v>4</v>
      </c>
      <c r="O3" s="142" t="s">
        <v>102</v>
      </c>
      <c r="P3" s="387"/>
    </row>
    <row r="4" spans="1:16" x14ac:dyDescent="0.25">
      <c r="A4" s="233" t="s">
        <v>7</v>
      </c>
      <c r="B4" s="139" t="s">
        <v>13</v>
      </c>
      <c r="C4" s="169">
        <v>67.454545454545467</v>
      </c>
      <c r="D4" s="213"/>
      <c r="E4" s="171">
        <v>66.666666666666671</v>
      </c>
      <c r="F4" s="213"/>
      <c r="G4" s="172"/>
      <c r="H4" s="170"/>
      <c r="I4" s="178"/>
      <c r="J4" s="169">
        <f>C4</f>
        <v>67.454545454545467</v>
      </c>
      <c r="K4" s="213"/>
      <c r="L4" s="171">
        <f>E4</f>
        <v>66.666666666666671</v>
      </c>
      <c r="M4" s="213"/>
      <c r="N4" s="172"/>
      <c r="O4" s="170"/>
      <c r="P4" s="178"/>
    </row>
    <row r="5" spans="1:16" ht="15.75" thickBot="1" x14ac:dyDescent="0.3">
      <c r="A5" s="267"/>
      <c r="B5" s="140" t="s">
        <v>14</v>
      </c>
      <c r="C5" s="179"/>
      <c r="D5" s="182"/>
      <c r="E5" s="173"/>
      <c r="F5" s="182"/>
      <c r="G5" s="173"/>
      <c r="H5" s="174"/>
      <c r="I5" s="183"/>
      <c r="J5" s="179"/>
      <c r="K5" s="182"/>
      <c r="L5" s="173"/>
      <c r="M5" s="182"/>
      <c r="N5" s="173"/>
      <c r="O5" s="174"/>
      <c r="P5" s="183"/>
    </row>
    <row r="6" spans="1:16" x14ac:dyDescent="0.25">
      <c r="A6" s="233" t="s">
        <v>8</v>
      </c>
      <c r="B6" s="139" t="s">
        <v>13</v>
      </c>
      <c r="C6" s="169">
        <v>77.777777777777771</v>
      </c>
      <c r="D6" s="213"/>
      <c r="E6" s="171">
        <v>62.333333333333336</v>
      </c>
      <c r="F6" s="213"/>
      <c r="G6" s="172"/>
      <c r="H6" s="170"/>
      <c r="I6" s="178"/>
      <c r="J6" s="169">
        <f>C6</f>
        <v>77.777777777777771</v>
      </c>
      <c r="K6" s="213"/>
      <c r="L6" s="171">
        <f>E6</f>
        <v>62.333333333333336</v>
      </c>
      <c r="M6" s="213"/>
      <c r="N6" s="172"/>
      <c r="O6" s="170"/>
      <c r="P6" s="178"/>
    </row>
    <row r="7" spans="1:16" ht="15.75" thickBot="1" x14ac:dyDescent="0.3">
      <c r="A7" s="234"/>
      <c r="B7" s="141" t="s">
        <v>14</v>
      </c>
      <c r="C7" s="64"/>
      <c r="D7" s="180"/>
      <c r="E7" s="175"/>
      <c r="F7" s="180"/>
      <c r="G7" s="175"/>
      <c r="H7" s="176"/>
      <c r="I7" s="181"/>
      <c r="J7" s="179"/>
      <c r="K7" s="182"/>
      <c r="L7" s="173"/>
      <c r="M7" s="182"/>
      <c r="N7" s="173"/>
      <c r="O7" s="174"/>
      <c r="P7" s="183"/>
    </row>
    <row r="8" spans="1:16" x14ac:dyDescent="0.25">
      <c r="A8" s="233" t="s">
        <v>9</v>
      </c>
      <c r="B8" s="139" t="s">
        <v>13</v>
      </c>
      <c r="C8" s="169">
        <v>51</v>
      </c>
      <c r="D8" s="213"/>
      <c r="E8" s="171">
        <v>50.333333333333336</v>
      </c>
      <c r="F8" s="213"/>
      <c r="G8" s="172"/>
      <c r="H8" s="170"/>
      <c r="I8" s="178"/>
      <c r="J8" s="169">
        <f>C8</f>
        <v>51</v>
      </c>
      <c r="K8" s="213"/>
      <c r="L8" s="171">
        <f>E8</f>
        <v>50.333333333333336</v>
      </c>
      <c r="M8" s="213"/>
      <c r="N8" s="172"/>
      <c r="O8" s="170"/>
      <c r="P8" s="178"/>
    </row>
    <row r="9" spans="1:16" ht="15.75" thickBot="1" x14ac:dyDescent="0.3">
      <c r="A9" s="234"/>
      <c r="B9" s="141" t="s">
        <v>14</v>
      </c>
      <c r="C9" s="64"/>
      <c r="D9" s="180"/>
      <c r="E9" s="175"/>
      <c r="F9" s="180"/>
      <c r="G9" s="175"/>
      <c r="H9" s="176"/>
      <c r="I9" s="181"/>
      <c r="J9" s="179"/>
      <c r="K9" s="182"/>
      <c r="L9" s="173"/>
      <c r="M9" s="182"/>
      <c r="N9" s="173"/>
      <c r="O9" s="174"/>
      <c r="P9" s="183"/>
    </row>
    <row r="10" spans="1:16" x14ac:dyDescent="0.25">
      <c r="A10" s="233" t="s">
        <v>10</v>
      </c>
      <c r="B10" s="139" t="s">
        <v>13</v>
      </c>
      <c r="C10" s="169">
        <v>78.333333333333329</v>
      </c>
      <c r="D10" s="213"/>
      <c r="E10" s="171">
        <v>59.5</v>
      </c>
      <c r="F10" s="213"/>
      <c r="G10" s="172"/>
      <c r="H10" s="170"/>
      <c r="I10" s="178"/>
      <c r="J10" s="169">
        <f>C10</f>
        <v>78.333333333333329</v>
      </c>
      <c r="K10" s="213"/>
      <c r="L10" s="171">
        <f>E10</f>
        <v>59.5</v>
      </c>
      <c r="M10" s="213"/>
      <c r="N10" s="172"/>
      <c r="O10" s="170"/>
      <c r="P10" s="178"/>
    </row>
    <row r="11" spans="1:16" ht="15.75" thickBot="1" x14ac:dyDescent="0.3">
      <c r="A11" s="234"/>
      <c r="B11" s="141" t="s">
        <v>14</v>
      </c>
      <c r="C11" s="64"/>
      <c r="D11" s="180"/>
      <c r="E11" s="175"/>
      <c r="F11" s="180"/>
      <c r="G11" s="175"/>
      <c r="H11" s="180"/>
      <c r="I11" s="181"/>
      <c r="J11" s="179"/>
      <c r="K11" s="182"/>
      <c r="L11" s="173"/>
      <c r="M11" s="182"/>
      <c r="N11" s="173"/>
      <c r="O11" s="182"/>
      <c r="P11" s="183"/>
    </row>
    <row r="12" spans="1:16" x14ac:dyDescent="0.25">
      <c r="A12" s="233" t="s">
        <v>11</v>
      </c>
      <c r="B12" s="139" t="s">
        <v>13</v>
      </c>
      <c r="C12" s="128"/>
      <c r="D12" s="213"/>
      <c r="E12" s="172"/>
      <c r="F12" s="213"/>
      <c r="G12" s="172"/>
      <c r="H12" s="170"/>
      <c r="I12" s="178"/>
      <c r="J12" s="128"/>
      <c r="K12" s="213"/>
      <c r="L12" s="172"/>
      <c r="M12" s="213"/>
      <c r="N12" s="172"/>
      <c r="O12" s="170"/>
      <c r="P12" s="178"/>
    </row>
    <row r="13" spans="1:16" ht="15.75" thickBot="1" x14ac:dyDescent="0.3">
      <c r="A13" s="234"/>
      <c r="B13" s="141" t="s">
        <v>14</v>
      </c>
      <c r="C13" s="64"/>
      <c r="D13" s="180"/>
      <c r="E13" s="175"/>
      <c r="F13" s="180"/>
      <c r="G13" s="175"/>
      <c r="H13" s="180"/>
      <c r="I13" s="181"/>
      <c r="J13" s="179"/>
      <c r="K13" s="182"/>
      <c r="L13" s="173"/>
      <c r="M13" s="182"/>
      <c r="N13" s="173"/>
      <c r="O13" s="182"/>
      <c r="P13" s="183"/>
    </row>
    <row r="14" spans="1:16" x14ac:dyDescent="0.25">
      <c r="A14" s="357" t="s">
        <v>12</v>
      </c>
      <c r="B14" s="139" t="s">
        <v>13</v>
      </c>
      <c r="C14" s="44"/>
      <c r="D14" s="170"/>
      <c r="E14" s="177"/>
      <c r="F14" s="213"/>
      <c r="G14" s="172"/>
      <c r="H14" s="170"/>
      <c r="I14" s="178"/>
      <c r="J14" s="44"/>
      <c r="K14" s="170"/>
      <c r="L14" s="177"/>
      <c r="M14" s="170"/>
      <c r="N14" s="172"/>
      <c r="O14" s="170"/>
      <c r="P14" s="178"/>
    </row>
    <row r="15" spans="1:16" ht="15.75" thickBot="1" x14ac:dyDescent="0.3">
      <c r="A15" s="234"/>
      <c r="B15" s="141" t="s">
        <v>14</v>
      </c>
      <c r="C15" s="64"/>
      <c r="D15" s="180"/>
      <c r="E15" s="175"/>
      <c r="F15" s="180"/>
      <c r="G15" s="175"/>
      <c r="H15" s="180"/>
      <c r="I15" s="181"/>
      <c r="J15" s="64"/>
      <c r="K15" s="180"/>
      <c r="L15" s="175"/>
      <c r="M15" s="180"/>
      <c r="N15" s="175"/>
      <c r="O15" s="180"/>
      <c r="P15" s="181"/>
    </row>
  </sheetData>
  <mergeCells count="18">
    <mergeCell ref="A8:A9"/>
    <mergeCell ref="A10:A11"/>
    <mergeCell ref="A12:A13"/>
    <mergeCell ref="A14:A15"/>
    <mergeCell ref="C2:D2"/>
    <mergeCell ref="P2:P3"/>
    <mergeCell ref="C1:I1"/>
    <mergeCell ref="J1:P1"/>
    <mergeCell ref="A4:A5"/>
    <mergeCell ref="A6:A7"/>
    <mergeCell ref="E2:F2"/>
    <mergeCell ref="G2:H2"/>
    <mergeCell ref="I2:I3"/>
    <mergeCell ref="A1:A3"/>
    <mergeCell ref="B1:B3"/>
    <mergeCell ref="J2:K2"/>
    <mergeCell ref="L2:M2"/>
    <mergeCell ref="N2:O2"/>
  </mergeCells>
  <pageMargins left="0.7" right="0.7" top="0.75" bottom="0.75" header="0.3" footer="0.3"/>
  <pageSetup paperSize="9" scale="45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7"/>
  <sheetViews>
    <sheetView zoomScale="85" zoomScaleNormal="85" workbookViewId="0">
      <selection sqref="A1:A5"/>
    </sheetView>
  </sheetViews>
  <sheetFormatPr defaultRowHeight="15" x14ac:dyDescent="0.25"/>
  <cols>
    <col min="1" max="1" width="33" style="3" bestFit="1" customWidth="1"/>
    <col min="2" max="2" width="19.42578125" style="2" bestFit="1" customWidth="1"/>
    <col min="4" max="4" width="18.140625" customWidth="1"/>
    <col min="5" max="5" width="11.5703125" customWidth="1"/>
    <col min="6" max="7" width="13" customWidth="1"/>
    <col min="8" max="8" width="14.42578125" bestFit="1" customWidth="1"/>
  </cols>
  <sheetData>
    <row r="1" spans="1:8" s="1" customFormat="1" ht="37.5" customHeight="1" thickBot="1" x14ac:dyDescent="0.3">
      <c r="A1" s="235" t="s">
        <v>0</v>
      </c>
      <c r="B1" s="235" t="s">
        <v>1</v>
      </c>
      <c r="C1" s="241" t="s">
        <v>15</v>
      </c>
      <c r="D1" s="241"/>
      <c r="E1" s="241"/>
      <c r="F1" s="241"/>
      <c r="G1" s="241"/>
      <c r="H1" s="242"/>
    </row>
    <row r="2" spans="1:8" ht="30.75" customHeight="1" x14ac:dyDescent="0.25">
      <c r="A2" s="236"/>
      <c r="B2" s="236"/>
      <c r="C2" s="243" t="s">
        <v>40</v>
      </c>
      <c r="D2" s="244"/>
      <c r="E2" s="244"/>
      <c r="F2" s="244"/>
      <c r="G2" s="245"/>
      <c r="H2" s="235" t="s">
        <v>39</v>
      </c>
    </row>
    <row r="3" spans="1:8" ht="15" customHeight="1" x14ac:dyDescent="0.25">
      <c r="A3" s="236"/>
      <c r="B3" s="236"/>
      <c r="C3" s="237" t="s">
        <v>6</v>
      </c>
      <c r="D3" s="246" t="s">
        <v>3</v>
      </c>
      <c r="E3" s="247"/>
      <c r="F3" s="247"/>
      <c r="G3" s="248"/>
      <c r="H3" s="236"/>
    </row>
    <row r="4" spans="1:8" ht="30" customHeight="1" x14ac:dyDescent="0.25">
      <c r="A4" s="236"/>
      <c r="B4" s="236"/>
      <c r="C4" s="238"/>
      <c r="D4" s="239" t="s">
        <v>18</v>
      </c>
      <c r="E4" s="239" t="s">
        <v>16</v>
      </c>
      <c r="F4" s="239" t="s">
        <v>17</v>
      </c>
      <c r="G4" s="249" t="s">
        <v>38</v>
      </c>
      <c r="H4" s="236"/>
    </row>
    <row r="5" spans="1:8" ht="21" customHeight="1" thickBot="1" x14ac:dyDescent="0.3">
      <c r="A5" s="236"/>
      <c r="B5" s="236"/>
      <c r="C5" s="238"/>
      <c r="D5" s="240"/>
      <c r="E5" s="240"/>
      <c r="F5" s="240"/>
      <c r="G5" s="250"/>
      <c r="H5" s="251"/>
    </row>
    <row r="6" spans="1:8" x14ac:dyDescent="0.25">
      <c r="A6" s="231" t="s">
        <v>7</v>
      </c>
      <c r="B6" s="8" t="s">
        <v>13</v>
      </c>
      <c r="C6" s="18">
        <f>D6+E6+F6+G6</f>
        <v>1356</v>
      </c>
      <c r="D6" s="19"/>
      <c r="E6" s="21">
        <v>20</v>
      </c>
      <c r="F6" s="21">
        <v>257</v>
      </c>
      <c r="G6" s="134">
        <v>1079</v>
      </c>
      <c r="H6" s="118"/>
    </row>
    <row r="7" spans="1:8" ht="15.75" thickBot="1" x14ac:dyDescent="0.3">
      <c r="A7" s="232"/>
      <c r="B7" s="5" t="s">
        <v>14</v>
      </c>
      <c r="C7" s="17">
        <f>G7</f>
        <v>545</v>
      </c>
      <c r="D7" s="15"/>
      <c r="E7" s="15"/>
      <c r="F7" s="15"/>
      <c r="G7" s="135">
        <v>545</v>
      </c>
      <c r="H7" s="69">
        <v>21</v>
      </c>
    </row>
    <row r="8" spans="1:8" x14ac:dyDescent="0.25">
      <c r="A8" s="231" t="s">
        <v>8</v>
      </c>
      <c r="B8" s="8" t="s">
        <v>13</v>
      </c>
      <c r="C8" s="18">
        <f>D8+E8+F8+G8</f>
        <v>951</v>
      </c>
      <c r="D8" s="19"/>
      <c r="E8" s="21">
        <v>4</v>
      </c>
      <c r="F8" s="21">
        <v>99</v>
      </c>
      <c r="G8" s="134">
        <v>848</v>
      </c>
      <c r="H8" s="124"/>
    </row>
    <row r="9" spans="1:8" ht="15.75" thickBot="1" x14ac:dyDescent="0.3">
      <c r="A9" s="232"/>
      <c r="B9" s="5" t="s">
        <v>14</v>
      </c>
      <c r="C9" s="17">
        <f>G9</f>
        <v>344</v>
      </c>
      <c r="D9" s="15"/>
      <c r="E9" s="15"/>
      <c r="F9" s="15"/>
      <c r="G9" s="135">
        <v>344</v>
      </c>
      <c r="H9" s="70">
        <v>13</v>
      </c>
    </row>
    <row r="10" spans="1:8" x14ac:dyDescent="0.25">
      <c r="A10" s="231" t="s">
        <v>9</v>
      </c>
      <c r="B10" s="8" t="s">
        <v>13</v>
      </c>
      <c r="C10" s="18">
        <f>D10+E10+F10+G10</f>
        <v>472</v>
      </c>
      <c r="D10" s="19"/>
      <c r="E10" s="21">
        <v>4</v>
      </c>
      <c r="F10" s="21">
        <v>33</v>
      </c>
      <c r="G10" s="134">
        <v>435</v>
      </c>
      <c r="H10" s="124"/>
    </row>
    <row r="11" spans="1:8" ht="15.75" thickBot="1" x14ac:dyDescent="0.3">
      <c r="A11" s="232"/>
      <c r="B11" s="5" t="s">
        <v>14</v>
      </c>
      <c r="C11" s="17">
        <f>G11</f>
        <v>208</v>
      </c>
      <c r="D11" s="15"/>
      <c r="E11" s="15"/>
      <c r="F11" s="15"/>
      <c r="G11" s="135">
        <v>208</v>
      </c>
      <c r="H11" s="70">
        <v>4</v>
      </c>
    </row>
    <row r="12" spans="1:8" x14ac:dyDescent="0.25">
      <c r="A12" s="231" t="s">
        <v>10</v>
      </c>
      <c r="B12" s="8" t="s">
        <v>13</v>
      </c>
      <c r="C12" s="18">
        <f>D12+E12+F12+G12</f>
        <v>314</v>
      </c>
      <c r="D12" s="21">
        <v>1</v>
      </c>
      <c r="E12" s="21">
        <v>3</v>
      </c>
      <c r="F12" s="21">
        <v>41</v>
      </c>
      <c r="G12" s="134">
        <v>269</v>
      </c>
      <c r="H12" s="124"/>
    </row>
    <row r="13" spans="1:8" ht="15.75" thickBot="1" x14ac:dyDescent="0.3">
      <c r="A13" s="232"/>
      <c r="B13" s="5" t="s">
        <v>14</v>
      </c>
      <c r="C13" s="17">
        <f>G13</f>
        <v>196</v>
      </c>
      <c r="D13" s="15"/>
      <c r="E13" s="15"/>
      <c r="F13" s="15"/>
      <c r="G13" s="135">
        <v>196</v>
      </c>
      <c r="H13" s="70">
        <v>6</v>
      </c>
    </row>
    <row r="14" spans="1:8" x14ac:dyDescent="0.25">
      <c r="A14" s="231" t="s">
        <v>11</v>
      </c>
      <c r="B14" s="8" t="s">
        <v>13</v>
      </c>
      <c r="C14" s="18">
        <f>D14+E14+F14+G14</f>
        <v>378</v>
      </c>
      <c r="D14" s="19"/>
      <c r="E14" s="19"/>
      <c r="F14" s="21">
        <v>8</v>
      </c>
      <c r="G14" s="134">
        <v>370</v>
      </c>
      <c r="H14" s="124"/>
    </row>
    <row r="15" spans="1:8" ht="15.75" thickBot="1" x14ac:dyDescent="0.3">
      <c r="A15" s="232"/>
      <c r="B15" s="5" t="s">
        <v>14</v>
      </c>
      <c r="C15" s="17">
        <f>G15</f>
        <v>200</v>
      </c>
      <c r="D15" s="15"/>
      <c r="E15" s="15"/>
      <c r="F15" s="15"/>
      <c r="G15" s="135">
        <v>200</v>
      </c>
      <c r="H15" s="70">
        <v>3</v>
      </c>
    </row>
    <row r="16" spans="1:8" x14ac:dyDescent="0.25">
      <c r="A16" s="233" t="s">
        <v>12</v>
      </c>
      <c r="B16" s="8" t="s">
        <v>13</v>
      </c>
      <c r="C16" s="163"/>
      <c r="D16" s="19"/>
      <c r="E16" s="19"/>
      <c r="F16" s="19"/>
      <c r="G16" s="37"/>
      <c r="H16" s="20"/>
    </row>
    <row r="17" spans="1:8" ht="15.75" thickBot="1" x14ac:dyDescent="0.3">
      <c r="A17" s="234"/>
      <c r="B17" s="5" t="s">
        <v>14</v>
      </c>
      <c r="C17" s="17">
        <f>G17</f>
        <v>28</v>
      </c>
      <c r="D17" s="15"/>
      <c r="E17" s="15"/>
      <c r="F17" s="15"/>
      <c r="G17" s="135">
        <v>28</v>
      </c>
      <c r="H17" s="216"/>
    </row>
  </sheetData>
  <mergeCells count="17">
    <mergeCell ref="A1:A5"/>
    <mergeCell ref="B1:B5"/>
    <mergeCell ref="C3:C5"/>
    <mergeCell ref="D4:D5"/>
    <mergeCell ref="C1:H1"/>
    <mergeCell ref="C2:G2"/>
    <mergeCell ref="D3:G3"/>
    <mergeCell ref="G4:G5"/>
    <mergeCell ref="H2:H5"/>
    <mergeCell ref="E4:E5"/>
    <mergeCell ref="F4:F5"/>
    <mergeCell ref="A16:A17"/>
    <mergeCell ref="A6:A7"/>
    <mergeCell ref="A8:A9"/>
    <mergeCell ref="A10:A11"/>
    <mergeCell ref="A12:A13"/>
    <mergeCell ref="A14:A15"/>
  </mergeCells>
  <pageMargins left="0.7" right="0.7" top="0.75" bottom="0.75" header="0.3" footer="0.3"/>
  <pageSetup paperSize="9" scale="70" fitToHeight="0" orientation="landscape" r:id="rId1"/>
  <ignoredErrors>
    <ignoredError sqref="C7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19"/>
  <sheetViews>
    <sheetView zoomScale="70" zoomScaleNormal="70" workbookViewId="0">
      <selection sqref="A1:A7"/>
    </sheetView>
  </sheetViews>
  <sheetFormatPr defaultRowHeight="15" x14ac:dyDescent="0.25"/>
  <cols>
    <col min="1" max="1" width="33" style="3" bestFit="1" customWidth="1"/>
    <col min="2" max="2" width="19.42578125" style="2" bestFit="1" customWidth="1"/>
    <col min="3" max="3" width="18.28515625" style="87" customWidth="1"/>
    <col min="6" max="6" width="11.140625" bestFit="1" customWidth="1"/>
    <col min="7" max="7" width="12.5703125" bestFit="1" customWidth="1"/>
    <col min="8" max="9" width="9.140625" style="91"/>
    <col min="10" max="10" width="10.140625" bestFit="1" customWidth="1"/>
    <col min="11" max="11" width="13" bestFit="1" customWidth="1"/>
    <col min="13" max="13" width="15.7109375" bestFit="1" customWidth="1"/>
    <col min="14" max="14" width="17.140625" bestFit="1" customWidth="1"/>
    <col min="15" max="16" width="12.140625" bestFit="1" customWidth="1"/>
    <col min="17" max="17" width="14.7109375" bestFit="1" customWidth="1"/>
    <col min="18" max="18" width="15.140625" bestFit="1" customWidth="1"/>
  </cols>
  <sheetData>
    <row r="1" spans="1:18" s="1" customFormat="1" x14ac:dyDescent="0.25">
      <c r="A1" s="223" t="s">
        <v>0</v>
      </c>
      <c r="B1" s="223" t="s">
        <v>1</v>
      </c>
      <c r="C1" s="252" t="s">
        <v>24</v>
      </c>
      <c r="D1" s="253"/>
      <c r="E1" s="253"/>
      <c r="F1" s="253"/>
      <c r="G1" s="253"/>
      <c r="H1" s="253"/>
      <c r="I1" s="253"/>
      <c r="J1" s="253"/>
      <c r="K1" s="253"/>
      <c r="L1" s="253"/>
      <c r="M1" s="253"/>
      <c r="N1" s="253"/>
      <c r="O1" s="253"/>
      <c r="P1" s="253"/>
      <c r="Q1" s="253"/>
      <c r="R1" s="254"/>
    </row>
    <row r="2" spans="1:18" s="1" customFormat="1" ht="15.75" thickBot="1" x14ac:dyDescent="0.3">
      <c r="A2" s="224"/>
      <c r="B2" s="224"/>
      <c r="C2" s="258" t="s">
        <v>6</v>
      </c>
      <c r="D2" s="255"/>
      <c r="E2" s="256"/>
      <c r="F2" s="256"/>
      <c r="G2" s="256"/>
      <c r="H2" s="256"/>
      <c r="I2" s="256"/>
      <c r="J2" s="256"/>
      <c r="K2" s="256"/>
      <c r="L2" s="256"/>
      <c r="M2" s="256"/>
      <c r="N2" s="256"/>
      <c r="O2" s="256"/>
      <c r="P2" s="256"/>
      <c r="Q2" s="256"/>
      <c r="R2" s="257"/>
    </row>
    <row r="3" spans="1:18" ht="15" customHeight="1" x14ac:dyDescent="0.25">
      <c r="A3" s="224"/>
      <c r="B3" s="224"/>
      <c r="C3" s="259"/>
      <c r="D3" s="269" t="s">
        <v>18</v>
      </c>
      <c r="E3" s="265"/>
      <c r="F3" s="265"/>
      <c r="G3" s="266"/>
      <c r="H3" s="284" t="s">
        <v>4</v>
      </c>
      <c r="I3" s="287" t="s">
        <v>5</v>
      </c>
      <c r="J3" s="287"/>
      <c r="K3" s="287"/>
      <c r="L3" s="288"/>
      <c r="M3" s="264" t="s">
        <v>19</v>
      </c>
      <c r="N3" s="264"/>
      <c r="O3" s="265"/>
      <c r="P3" s="265"/>
      <c r="Q3" s="265"/>
      <c r="R3" s="266"/>
    </row>
    <row r="4" spans="1:18" ht="15" customHeight="1" x14ac:dyDescent="0.25">
      <c r="A4" s="224"/>
      <c r="B4" s="224"/>
      <c r="C4" s="259"/>
      <c r="D4" s="270"/>
      <c r="E4" s="271"/>
      <c r="F4" s="271"/>
      <c r="G4" s="272"/>
      <c r="H4" s="285"/>
      <c r="I4" s="289"/>
      <c r="J4" s="289"/>
      <c r="K4" s="289"/>
      <c r="L4" s="290"/>
      <c r="M4" s="296" t="s">
        <v>25</v>
      </c>
      <c r="N4" s="279" t="s">
        <v>3</v>
      </c>
      <c r="O4" s="280"/>
      <c r="P4" s="280"/>
      <c r="Q4" s="280"/>
      <c r="R4" s="281"/>
    </row>
    <row r="5" spans="1:18" ht="46.5" customHeight="1" x14ac:dyDescent="0.25">
      <c r="A5" s="224"/>
      <c r="B5" s="224"/>
      <c r="C5" s="259"/>
      <c r="D5" s="270"/>
      <c r="E5" s="271"/>
      <c r="F5" s="271"/>
      <c r="G5" s="272"/>
      <c r="H5" s="285"/>
      <c r="I5" s="291"/>
      <c r="J5" s="291"/>
      <c r="K5" s="291"/>
      <c r="L5" s="292"/>
      <c r="M5" s="297"/>
      <c r="N5" s="276" t="s">
        <v>110</v>
      </c>
      <c r="O5" s="293" t="s">
        <v>20</v>
      </c>
      <c r="P5" s="293" t="s">
        <v>21</v>
      </c>
      <c r="Q5" s="276" t="s">
        <v>22</v>
      </c>
      <c r="R5" s="261" t="s">
        <v>26</v>
      </c>
    </row>
    <row r="6" spans="1:18" x14ac:dyDescent="0.25">
      <c r="A6" s="225"/>
      <c r="B6" s="225"/>
      <c r="C6" s="259"/>
      <c r="D6" s="270" t="s">
        <v>41</v>
      </c>
      <c r="E6" s="271" t="s">
        <v>42</v>
      </c>
      <c r="F6" s="271" t="s">
        <v>43</v>
      </c>
      <c r="G6" s="272" t="s">
        <v>44</v>
      </c>
      <c r="H6" s="285"/>
      <c r="I6" s="299" t="s">
        <v>25</v>
      </c>
      <c r="J6" s="282" t="s">
        <v>45</v>
      </c>
      <c r="K6" s="282"/>
      <c r="L6" s="283"/>
      <c r="M6" s="297"/>
      <c r="N6" s="277"/>
      <c r="O6" s="294"/>
      <c r="P6" s="294"/>
      <c r="Q6" s="277"/>
      <c r="R6" s="262"/>
    </row>
    <row r="7" spans="1:18" ht="30.75" thickBot="1" x14ac:dyDescent="0.3">
      <c r="A7" s="268"/>
      <c r="B7" s="268"/>
      <c r="C7" s="260"/>
      <c r="D7" s="273"/>
      <c r="E7" s="274"/>
      <c r="F7" s="274"/>
      <c r="G7" s="275"/>
      <c r="H7" s="286"/>
      <c r="I7" s="300"/>
      <c r="J7" s="80" t="s">
        <v>46</v>
      </c>
      <c r="K7" s="80" t="s">
        <v>47</v>
      </c>
      <c r="L7" s="81" t="s">
        <v>23</v>
      </c>
      <c r="M7" s="298"/>
      <c r="N7" s="278"/>
      <c r="O7" s="295"/>
      <c r="P7" s="295"/>
      <c r="Q7" s="278"/>
      <c r="R7" s="263"/>
    </row>
    <row r="8" spans="1:18" x14ac:dyDescent="0.25">
      <c r="A8" s="233" t="s">
        <v>7</v>
      </c>
      <c r="B8" s="30" t="s">
        <v>13</v>
      </c>
      <c r="C8" s="82">
        <f t="shared" ref="C8:C13" si="0">H8+I8+M8</f>
        <v>200</v>
      </c>
      <c r="D8" s="72"/>
      <c r="E8" s="73"/>
      <c r="F8" s="73"/>
      <c r="G8" s="74"/>
      <c r="H8" s="95">
        <v>17</v>
      </c>
      <c r="I8" s="88">
        <v>158</v>
      </c>
      <c r="J8" s="19"/>
      <c r="K8" s="79">
        <v>12</v>
      </c>
      <c r="L8" s="19"/>
      <c r="M8" s="32">
        <f t="shared" ref="M8:M17" si="1">N8+Q8</f>
        <v>25</v>
      </c>
      <c r="N8" s="21">
        <v>16</v>
      </c>
      <c r="O8" s="19"/>
      <c r="P8" s="19"/>
      <c r="Q8" s="71">
        <v>9</v>
      </c>
      <c r="R8" s="20"/>
    </row>
    <row r="9" spans="1:18" ht="15.75" thickBot="1" x14ac:dyDescent="0.3">
      <c r="A9" s="267"/>
      <c r="B9" s="23" t="s">
        <v>14</v>
      </c>
      <c r="C9" s="83">
        <f t="shared" si="0"/>
        <v>0</v>
      </c>
      <c r="D9" s="24"/>
      <c r="E9" s="25"/>
      <c r="F9" s="25"/>
      <c r="G9" s="26"/>
      <c r="H9" s="94"/>
      <c r="I9" s="89"/>
      <c r="J9" s="78"/>
      <c r="K9" s="78"/>
      <c r="L9" s="26"/>
      <c r="M9" s="33">
        <f t="shared" si="1"/>
        <v>0</v>
      </c>
      <c r="N9" s="27"/>
      <c r="O9" s="25"/>
      <c r="P9" s="25"/>
      <c r="Q9" s="133"/>
      <c r="R9" s="26"/>
    </row>
    <row r="10" spans="1:18" x14ac:dyDescent="0.25">
      <c r="A10" s="233" t="s">
        <v>8</v>
      </c>
      <c r="B10" s="30" t="s">
        <v>13</v>
      </c>
      <c r="C10" s="84">
        <f t="shared" si="0"/>
        <v>100</v>
      </c>
      <c r="D10" s="22"/>
      <c r="E10" s="19"/>
      <c r="F10" s="19"/>
      <c r="G10" s="20"/>
      <c r="H10" s="92">
        <v>4</v>
      </c>
      <c r="I10" s="88">
        <v>79</v>
      </c>
      <c r="J10" s="19"/>
      <c r="K10" s="19"/>
      <c r="L10" s="19"/>
      <c r="M10" s="32">
        <f t="shared" si="1"/>
        <v>17</v>
      </c>
      <c r="N10" s="21">
        <v>13</v>
      </c>
      <c r="O10" s="19"/>
      <c r="P10" s="19"/>
      <c r="Q10" s="71">
        <v>4</v>
      </c>
      <c r="R10" s="20"/>
    </row>
    <row r="11" spans="1:18" ht="15.75" thickBot="1" x14ac:dyDescent="0.3">
      <c r="A11" s="234"/>
      <c r="B11" s="28" t="s">
        <v>14</v>
      </c>
      <c r="C11" s="85">
        <f t="shared" si="0"/>
        <v>0</v>
      </c>
      <c r="D11" s="14"/>
      <c r="E11" s="15"/>
      <c r="F11" s="15"/>
      <c r="G11" s="16"/>
      <c r="H11" s="94"/>
      <c r="I11" s="89"/>
      <c r="J11" s="78"/>
      <c r="K11" s="15"/>
      <c r="L11" s="26"/>
      <c r="M11" s="33">
        <f t="shared" si="1"/>
        <v>0</v>
      </c>
      <c r="N11" s="29"/>
      <c r="O11" s="15"/>
      <c r="P11" s="15"/>
      <c r="Q11" s="110"/>
      <c r="R11" s="16"/>
    </row>
    <row r="12" spans="1:18" x14ac:dyDescent="0.25">
      <c r="A12" s="233" t="s">
        <v>9</v>
      </c>
      <c r="B12" s="30" t="s">
        <v>13</v>
      </c>
      <c r="C12" s="84">
        <f t="shared" si="0"/>
        <v>40</v>
      </c>
      <c r="D12" s="22"/>
      <c r="E12" s="19"/>
      <c r="F12" s="19"/>
      <c r="G12" s="20"/>
      <c r="H12" s="95">
        <v>3</v>
      </c>
      <c r="I12" s="88">
        <v>26</v>
      </c>
      <c r="J12" s="19"/>
      <c r="K12" s="19"/>
      <c r="L12" s="19"/>
      <c r="M12" s="32">
        <f t="shared" si="1"/>
        <v>11</v>
      </c>
      <c r="N12" s="21">
        <v>10</v>
      </c>
      <c r="O12" s="19"/>
      <c r="P12" s="19"/>
      <c r="Q12" s="71">
        <v>1</v>
      </c>
      <c r="R12" s="20"/>
    </row>
    <row r="13" spans="1:18" ht="15.75" thickBot="1" x14ac:dyDescent="0.3">
      <c r="A13" s="234"/>
      <c r="B13" s="28" t="s">
        <v>14</v>
      </c>
      <c r="C13" s="85">
        <f t="shared" si="0"/>
        <v>0</v>
      </c>
      <c r="D13" s="14"/>
      <c r="E13" s="15"/>
      <c r="F13" s="15"/>
      <c r="G13" s="16"/>
      <c r="H13" s="94"/>
      <c r="I13" s="89"/>
      <c r="J13" s="78"/>
      <c r="K13" s="15"/>
      <c r="L13" s="26"/>
      <c r="M13" s="33">
        <f t="shared" si="1"/>
        <v>0</v>
      </c>
      <c r="N13" s="29"/>
      <c r="O13" s="15"/>
      <c r="P13" s="15"/>
      <c r="Q13" s="110"/>
      <c r="R13" s="16"/>
    </row>
    <row r="14" spans="1:18" x14ac:dyDescent="0.25">
      <c r="A14" s="233" t="s">
        <v>10</v>
      </c>
      <c r="B14" s="30" t="s">
        <v>13</v>
      </c>
      <c r="C14" s="84">
        <f>F14+H14+I14+M14</f>
        <v>35</v>
      </c>
      <c r="D14" s="22"/>
      <c r="E14" s="19"/>
      <c r="F14" s="71">
        <v>1</v>
      </c>
      <c r="G14" s="20"/>
      <c r="H14" s="95">
        <v>3</v>
      </c>
      <c r="I14" s="88">
        <v>28</v>
      </c>
      <c r="J14" s="19"/>
      <c r="K14" s="19"/>
      <c r="L14" s="19"/>
      <c r="M14" s="32">
        <f t="shared" si="1"/>
        <v>3</v>
      </c>
      <c r="N14" s="21">
        <v>2</v>
      </c>
      <c r="O14" s="19"/>
      <c r="P14" s="19"/>
      <c r="Q14" s="71">
        <v>1</v>
      </c>
      <c r="R14" s="20"/>
    </row>
    <row r="15" spans="1:18" ht="15.75" thickBot="1" x14ac:dyDescent="0.3">
      <c r="A15" s="234"/>
      <c r="B15" s="28" t="s">
        <v>14</v>
      </c>
      <c r="C15" s="85">
        <f>H15+I15+M15</f>
        <v>0</v>
      </c>
      <c r="D15" s="14"/>
      <c r="E15" s="15"/>
      <c r="F15" s="15"/>
      <c r="G15" s="16"/>
      <c r="H15" s="94"/>
      <c r="I15" s="89"/>
      <c r="J15" s="78"/>
      <c r="K15" s="15"/>
      <c r="L15" s="26"/>
      <c r="M15" s="33">
        <f t="shared" si="1"/>
        <v>0</v>
      </c>
      <c r="N15" s="29"/>
      <c r="O15" s="15"/>
      <c r="P15" s="15"/>
      <c r="Q15" s="110"/>
      <c r="R15" s="16"/>
    </row>
    <row r="16" spans="1:18" x14ac:dyDescent="0.25">
      <c r="A16" s="233" t="s">
        <v>11</v>
      </c>
      <c r="B16" s="30" t="s">
        <v>13</v>
      </c>
      <c r="C16" s="84">
        <f>H16+I16+M16</f>
        <v>20</v>
      </c>
      <c r="D16" s="22"/>
      <c r="E16" s="19"/>
      <c r="F16" s="19"/>
      <c r="G16" s="20"/>
      <c r="H16" s="93"/>
      <c r="I16" s="88">
        <v>6</v>
      </c>
      <c r="J16" s="19"/>
      <c r="K16" s="19"/>
      <c r="L16" s="19"/>
      <c r="M16" s="32">
        <f t="shared" si="1"/>
        <v>14</v>
      </c>
      <c r="N16" s="21">
        <v>14</v>
      </c>
      <c r="O16" s="19"/>
      <c r="P16" s="19"/>
      <c r="Q16" s="19"/>
      <c r="R16" s="20"/>
    </row>
    <row r="17" spans="1:18" ht="15.75" thickBot="1" x14ac:dyDescent="0.3">
      <c r="A17" s="234"/>
      <c r="B17" s="28" t="s">
        <v>14</v>
      </c>
      <c r="C17" s="85">
        <f>H17+I17+M17</f>
        <v>0</v>
      </c>
      <c r="D17" s="14"/>
      <c r="E17" s="15"/>
      <c r="F17" s="15"/>
      <c r="G17" s="16"/>
      <c r="H17" s="94"/>
      <c r="I17" s="89"/>
      <c r="J17" s="78"/>
      <c r="K17" s="15"/>
      <c r="L17" s="26"/>
      <c r="M17" s="33">
        <f t="shared" si="1"/>
        <v>0</v>
      </c>
      <c r="N17" s="29"/>
      <c r="O17" s="15"/>
      <c r="P17" s="15"/>
      <c r="Q17" s="110"/>
      <c r="R17" s="16"/>
    </row>
    <row r="18" spans="1:18" x14ac:dyDescent="0.25">
      <c r="A18" s="233" t="s">
        <v>12</v>
      </c>
      <c r="B18" s="30" t="s">
        <v>13</v>
      </c>
      <c r="C18" s="86"/>
      <c r="D18" s="22"/>
      <c r="E18" s="19"/>
      <c r="F18" s="19"/>
      <c r="G18" s="20"/>
      <c r="H18" s="93"/>
      <c r="I18" s="90"/>
      <c r="J18" s="19"/>
      <c r="K18" s="19"/>
      <c r="L18" s="20"/>
      <c r="M18" s="35"/>
      <c r="N18" s="19"/>
      <c r="O18" s="19"/>
      <c r="P18" s="19"/>
      <c r="Q18" s="19"/>
      <c r="R18" s="20"/>
    </row>
    <row r="19" spans="1:18" ht="15.75" thickBot="1" x14ac:dyDescent="0.3">
      <c r="A19" s="234"/>
      <c r="B19" s="164" t="s">
        <v>14</v>
      </c>
      <c r="C19" s="85">
        <f>H19+I19+M19</f>
        <v>0</v>
      </c>
      <c r="D19" s="14"/>
      <c r="E19" s="15"/>
      <c r="F19" s="15"/>
      <c r="G19" s="16"/>
      <c r="H19" s="94"/>
      <c r="I19" s="89"/>
      <c r="J19" s="15"/>
      <c r="K19" s="15"/>
      <c r="L19" s="16"/>
      <c r="M19" s="34">
        <f>N19+Q19</f>
        <v>0</v>
      </c>
      <c r="N19" s="29"/>
      <c r="O19" s="15"/>
      <c r="P19" s="15"/>
      <c r="Q19" s="110"/>
      <c r="R19" s="16"/>
    </row>
  </sheetData>
  <mergeCells count="28">
    <mergeCell ref="A10:A11"/>
    <mergeCell ref="A12:A13"/>
    <mergeCell ref="Q5:Q7"/>
    <mergeCell ref="N5:N7"/>
    <mergeCell ref="N4:R4"/>
    <mergeCell ref="J6:L6"/>
    <mergeCell ref="H3:H7"/>
    <mergeCell ref="I3:L5"/>
    <mergeCell ref="O5:O7"/>
    <mergeCell ref="P5:P7"/>
    <mergeCell ref="M4:M7"/>
    <mergeCell ref="I6:I7"/>
    <mergeCell ref="A18:A19"/>
    <mergeCell ref="C1:R1"/>
    <mergeCell ref="D2:R2"/>
    <mergeCell ref="C2:C7"/>
    <mergeCell ref="R5:R7"/>
    <mergeCell ref="M3:R3"/>
    <mergeCell ref="A8:A9"/>
    <mergeCell ref="A1:A7"/>
    <mergeCell ref="D3:G5"/>
    <mergeCell ref="D6:D7"/>
    <mergeCell ref="E6:E7"/>
    <mergeCell ref="F6:F7"/>
    <mergeCell ref="G6:G7"/>
    <mergeCell ref="A14:A15"/>
    <mergeCell ref="A16:A17"/>
    <mergeCell ref="B1:B7"/>
  </mergeCells>
  <pageMargins left="0.7" right="0.7" top="0.75" bottom="0.75" header="0.3" footer="0.3"/>
  <pageSetup paperSize="9" scale="52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9"/>
  <sheetViews>
    <sheetView zoomScale="70" zoomScaleNormal="70" workbookViewId="0">
      <selection sqref="A1:A7"/>
    </sheetView>
  </sheetViews>
  <sheetFormatPr defaultRowHeight="15" x14ac:dyDescent="0.25"/>
  <cols>
    <col min="1" max="1" width="33" style="3" bestFit="1" customWidth="1"/>
    <col min="2" max="2" width="19.42578125" style="2" bestFit="1" customWidth="1"/>
    <col min="3" max="3" width="18.28515625" style="87" customWidth="1"/>
    <col min="4" max="4" width="15.28515625" customWidth="1"/>
    <col min="5" max="9" width="9.140625" style="91"/>
    <col min="10" max="10" width="10.140625" bestFit="1" customWidth="1"/>
    <col min="11" max="11" width="13" bestFit="1" customWidth="1"/>
    <col min="13" max="13" width="15.7109375" bestFit="1" customWidth="1"/>
    <col min="14" max="14" width="17.140625" style="2" bestFit="1" customWidth="1"/>
    <col min="15" max="15" width="17.140625" style="2" customWidth="1"/>
    <col min="16" max="17" width="12.140625" bestFit="1" customWidth="1"/>
  </cols>
  <sheetData>
    <row r="1" spans="1:17" s="1" customFormat="1" x14ac:dyDescent="0.25">
      <c r="A1" s="223" t="s">
        <v>0</v>
      </c>
      <c r="B1" s="223" t="s">
        <v>1</v>
      </c>
      <c r="C1" s="320" t="s">
        <v>24</v>
      </c>
      <c r="D1" s="253"/>
      <c r="E1" s="253"/>
      <c r="F1" s="253"/>
      <c r="G1" s="253"/>
      <c r="H1" s="253"/>
      <c r="I1" s="253"/>
      <c r="J1" s="253"/>
      <c r="K1" s="253"/>
      <c r="L1" s="253"/>
      <c r="M1" s="253"/>
      <c r="N1" s="253"/>
      <c r="O1" s="253"/>
      <c r="P1" s="253"/>
      <c r="Q1" s="254"/>
    </row>
    <row r="2" spans="1:17" s="1" customFormat="1" ht="15.75" thickBot="1" x14ac:dyDescent="0.3">
      <c r="A2" s="224"/>
      <c r="B2" s="224"/>
      <c r="C2" s="321" t="s">
        <v>6</v>
      </c>
      <c r="D2" s="324"/>
      <c r="E2" s="324"/>
      <c r="F2" s="324"/>
      <c r="G2" s="324"/>
      <c r="H2" s="324"/>
      <c r="I2" s="324"/>
      <c r="J2" s="324"/>
      <c r="K2" s="324"/>
      <c r="L2" s="324"/>
      <c r="M2" s="324"/>
      <c r="N2" s="324"/>
      <c r="O2" s="324"/>
      <c r="P2" s="324"/>
      <c r="Q2" s="325"/>
    </row>
    <row r="3" spans="1:17" ht="15" customHeight="1" x14ac:dyDescent="0.25">
      <c r="A3" s="224"/>
      <c r="B3" s="224"/>
      <c r="C3" s="322"/>
      <c r="D3" s="306" t="s">
        <v>18</v>
      </c>
      <c r="E3" s="309" t="s">
        <v>4</v>
      </c>
      <c r="F3" s="310"/>
      <c r="G3" s="310"/>
      <c r="H3" s="311"/>
      <c r="I3" s="326" t="s">
        <v>5</v>
      </c>
      <c r="J3" s="287"/>
      <c r="K3" s="287"/>
      <c r="L3" s="287"/>
      <c r="M3" s="331" t="s">
        <v>19</v>
      </c>
      <c r="N3" s="332"/>
      <c r="O3" s="332"/>
      <c r="P3" s="332"/>
      <c r="Q3" s="333"/>
    </row>
    <row r="4" spans="1:17" ht="15" customHeight="1" x14ac:dyDescent="0.25">
      <c r="A4" s="224"/>
      <c r="B4" s="224"/>
      <c r="C4" s="322"/>
      <c r="D4" s="307"/>
      <c r="E4" s="312"/>
      <c r="F4" s="313"/>
      <c r="G4" s="313"/>
      <c r="H4" s="314"/>
      <c r="I4" s="327"/>
      <c r="J4" s="289"/>
      <c r="K4" s="289"/>
      <c r="L4" s="289"/>
      <c r="M4" s="334"/>
      <c r="N4" s="335"/>
      <c r="O4" s="335"/>
      <c r="P4" s="335"/>
      <c r="Q4" s="336"/>
    </row>
    <row r="5" spans="1:17" ht="15" customHeight="1" x14ac:dyDescent="0.25">
      <c r="A5" s="224"/>
      <c r="B5" s="224"/>
      <c r="C5" s="322"/>
      <c r="D5" s="307"/>
      <c r="E5" s="315"/>
      <c r="F5" s="316"/>
      <c r="G5" s="316"/>
      <c r="H5" s="317"/>
      <c r="I5" s="328"/>
      <c r="J5" s="291"/>
      <c r="K5" s="291"/>
      <c r="L5" s="291"/>
      <c r="M5" s="337" t="s">
        <v>25</v>
      </c>
      <c r="N5" s="329" t="s">
        <v>45</v>
      </c>
      <c r="O5" s="329"/>
      <c r="P5" s="329"/>
      <c r="Q5" s="330"/>
    </row>
    <row r="6" spans="1:17" ht="15" customHeight="1" x14ac:dyDescent="0.25">
      <c r="A6" s="225"/>
      <c r="B6" s="225"/>
      <c r="C6" s="322"/>
      <c r="D6" s="307"/>
      <c r="E6" s="301" t="s">
        <v>25</v>
      </c>
      <c r="F6" s="318" t="s">
        <v>45</v>
      </c>
      <c r="G6" s="318"/>
      <c r="H6" s="319"/>
      <c r="I6" s="303" t="s">
        <v>25</v>
      </c>
      <c r="J6" s="282" t="s">
        <v>45</v>
      </c>
      <c r="K6" s="282"/>
      <c r="L6" s="305"/>
      <c r="M6" s="337"/>
      <c r="N6" s="329" t="s">
        <v>48</v>
      </c>
      <c r="O6" s="329"/>
      <c r="P6" s="329" t="s">
        <v>49</v>
      </c>
      <c r="Q6" s="330" t="s">
        <v>50</v>
      </c>
    </row>
    <row r="7" spans="1:17" ht="15.75" customHeight="1" thickBot="1" x14ac:dyDescent="0.3">
      <c r="A7" s="268"/>
      <c r="B7" s="268"/>
      <c r="C7" s="323"/>
      <c r="D7" s="308"/>
      <c r="E7" s="302"/>
      <c r="F7" s="76" t="s">
        <v>48</v>
      </c>
      <c r="G7" s="76" t="s">
        <v>49</v>
      </c>
      <c r="H7" s="77" t="s">
        <v>50</v>
      </c>
      <c r="I7" s="304"/>
      <c r="J7" s="80" t="s">
        <v>48</v>
      </c>
      <c r="K7" s="80" t="s">
        <v>49</v>
      </c>
      <c r="L7" s="111" t="s">
        <v>50</v>
      </c>
      <c r="M7" s="338"/>
      <c r="N7" s="106" t="s">
        <v>51</v>
      </c>
      <c r="O7" s="106" t="s">
        <v>22</v>
      </c>
      <c r="P7" s="339"/>
      <c r="Q7" s="340"/>
    </row>
    <row r="8" spans="1:17" x14ac:dyDescent="0.25">
      <c r="A8" s="233" t="s">
        <v>7</v>
      </c>
      <c r="B8" s="30" t="s">
        <v>13</v>
      </c>
      <c r="C8" s="82">
        <f t="shared" ref="C8:C13" si="0">E8+I8+M8</f>
        <v>200</v>
      </c>
      <c r="D8" s="96"/>
      <c r="E8" s="101">
        <f>F8+G8+H8</f>
        <v>17</v>
      </c>
      <c r="F8" s="75">
        <v>14</v>
      </c>
      <c r="G8" s="117"/>
      <c r="H8" s="31">
        <v>3</v>
      </c>
      <c r="I8" s="104">
        <f>J8+K8+L8</f>
        <v>158</v>
      </c>
      <c r="J8" s="79">
        <v>154</v>
      </c>
      <c r="K8" s="117"/>
      <c r="L8" s="105">
        <v>4</v>
      </c>
      <c r="M8" s="112">
        <f t="shared" ref="M8:M17" si="1">N8+O8+P8+Q8</f>
        <v>25</v>
      </c>
      <c r="N8" s="113">
        <v>16</v>
      </c>
      <c r="O8" s="113">
        <v>9</v>
      </c>
      <c r="P8" s="19"/>
      <c r="Q8" s="20"/>
    </row>
    <row r="9" spans="1:17" ht="15.75" thickBot="1" x14ac:dyDescent="0.3">
      <c r="A9" s="267"/>
      <c r="B9" s="23" t="s">
        <v>14</v>
      </c>
      <c r="C9" s="114">
        <f t="shared" si="0"/>
        <v>0</v>
      </c>
      <c r="D9" s="97"/>
      <c r="E9" s="102"/>
      <c r="F9" s="78"/>
      <c r="G9" s="78"/>
      <c r="H9" s="26"/>
      <c r="I9" s="102"/>
      <c r="J9" s="78"/>
      <c r="K9" s="78"/>
      <c r="L9" s="26"/>
      <c r="M9" s="107">
        <f t="shared" si="1"/>
        <v>0</v>
      </c>
      <c r="N9" s="108"/>
      <c r="O9" s="108"/>
      <c r="P9" s="108"/>
      <c r="Q9" s="109"/>
    </row>
    <row r="10" spans="1:17" x14ac:dyDescent="0.25">
      <c r="A10" s="233" t="s">
        <v>8</v>
      </c>
      <c r="B10" s="30" t="s">
        <v>13</v>
      </c>
      <c r="C10" s="82">
        <f t="shared" si="0"/>
        <v>100</v>
      </c>
      <c r="D10" s="99"/>
      <c r="E10" s="101">
        <f>F10+G10+H10</f>
        <v>4</v>
      </c>
      <c r="F10" s="75">
        <v>4</v>
      </c>
      <c r="G10" s="117"/>
      <c r="H10" s="118"/>
      <c r="I10" s="104">
        <f>J10+K10+L10</f>
        <v>79</v>
      </c>
      <c r="J10" s="79">
        <v>74</v>
      </c>
      <c r="K10" s="79">
        <v>1</v>
      </c>
      <c r="L10" s="105">
        <v>4</v>
      </c>
      <c r="M10" s="112">
        <f t="shared" si="1"/>
        <v>17</v>
      </c>
      <c r="N10" s="71">
        <v>13</v>
      </c>
      <c r="O10" s="71">
        <v>4</v>
      </c>
      <c r="P10" s="19"/>
      <c r="Q10" s="20"/>
    </row>
    <row r="11" spans="1:17" ht="15.75" thickBot="1" x14ac:dyDescent="0.3">
      <c r="A11" s="234"/>
      <c r="B11" s="63" t="s">
        <v>14</v>
      </c>
      <c r="C11" s="115">
        <f t="shared" si="0"/>
        <v>0</v>
      </c>
      <c r="D11" s="98"/>
      <c r="E11" s="102"/>
      <c r="F11" s="78"/>
      <c r="G11" s="15"/>
      <c r="H11" s="26"/>
      <c r="I11" s="102"/>
      <c r="J11" s="78"/>
      <c r="K11" s="15"/>
      <c r="L11" s="26"/>
      <c r="M11" s="107">
        <f t="shared" si="1"/>
        <v>0</v>
      </c>
      <c r="N11" s="108"/>
      <c r="O11" s="110"/>
      <c r="P11" s="110"/>
      <c r="Q11" s="109"/>
    </row>
    <row r="12" spans="1:17" x14ac:dyDescent="0.25">
      <c r="A12" s="233" t="s">
        <v>9</v>
      </c>
      <c r="B12" s="30" t="s">
        <v>13</v>
      </c>
      <c r="C12" s="82">
        <f t="shared" si="0"/>
        <v>40</v>
      </c>
      <c r="D12" s="99"/>
      <c r="E12" s="101">
        <f>F12+G12+H12</f>
        <v>3</v>
      </c>
      <c r="F12" s="75">
        <v>1</v>
      </c>
      <c r="G12" s="75">
        <v>1</v>
      </c>
      <c r="H12" s="31">
        <v>1</v>
      </c>
      <c r="I12" s="104">
        <f>J12+K12+L12</f>
        <v>26</v>
      </c>
      <c r="J12" s="79">
        <v>24</v>
      </c>
      <c r="K12" s="117"/>
      <c r="L12" s="105">
        <v>2</v>
      </c>
      <c r="M12" s="112">
        <f t="shared" si="1"/>
        <v>11</v>
      </c>
      <c r="N12" s="71">
        <v>9</v>
      </c>
      <c r="O12" s="71">
        <v>1</v>
      </c>
      <c r="P12" s="71">
        <v>1</v>
      </c>
      <c r="Q12" s="20"/>
    </row>
    <row r="13" spans="1:17" ht="15.75" thickBot="1" x14ac:dyDescent="0.3">
      <c r="A13" s="234"/>
      <c r="B13" s="63" t="s">
        <v>14</v>
      </c>
      <c r="C13" s="115">
        <f t="shared" si="0"/>
        <v>0</v>
      </c>
      <c r="D13" s="98"/>
      <c r="E13" s="102"/>
      <c r="F13" s="78"/>
      <c r="G13" s="15"/>
      <c r="H13" s="26"/>
      <c r="I13" s="102"/>
      <c r="J13" s="78"/>
      <c r="K13" s="15"/>
      <c r="L13" s="26"/>
      <c r="M13" s="107">
        <f t="shared" si="1"/>
        <v>0</v>
      </c>
      <c r="N13" s="108"/>
      <c r="O13" s="110"/>
      <c r="P13" s="110"/>
      <c r="Q13" s="109"/>
    </row>
    <row r="14" spans="1:17" x14ac:dyDescent="0.25">
      <c r="A14" s="233" t="s">
        <v>10</v>
      </c>
      <c r="B14" s="30" t="s">
        <v>13</v>
      </c>
      <c r="C14" s="82">
        <f>D14+E14+I14+M14</f>
        <v>35</v>
      </c>
      <c r="D14" s="100">
        <v>1</v>
      </c>
      <c r="E14" s="101">
        <f>F14+G14+H14</f>
        <v>3</v>
      </c>
      <c r="F14" s="75">
        <v>3</v>
      </c>
      <c r="G14" s="117"/>
      <c r="H14" s="118"/>
      <c r="I14" s="104">
        <f>J14+K14+L14</f>
        <v>28</v>
      </c>
      <c r="J14" s="79">
        <v>28</v>
      </c>
      <c r="K14" s="117"/>
      <c r="L14" s="118"/>
      <c r="M14" s="112">
        <f t="shared" si="1"/>
        <v>3</v>
      </c>
      <c r="N14" s="71">
        <v>2</v>
      </c>
      <c r="O14" s="71">
        <v>1</v>
      </c>
      <c r="P14" s="19"/>
      <c r="Q14" s="20"/>
    </row>
    <row r="15" spans="1:17" ht="15.75" thickBot="1" x14ac:dyDescent="0.3">
      <c r="A15" s="234"/>
      <c r="B15" s="63" t="s">
        <v>14</v>
      </c>
      <c r="C15" s="115">
        <f>E15+I15+M15</f>
        <v>0</v>
      </c>
      <c r="D15" s="98"/>
      <c r="E15" s="102"/>
      <c r="F15" s="78"/>
      <c r="G15" s="15"/>
      <c r="H15" s="26"/>
      <c r="I15" s="102"/>
      <c r="J15" s="78"/>
      <c r="K15" s="15"/>
      <c r="L15" s="26"/>
      <c r="M15" s="107">
        <f t="shared" si="1"/>
        <v>0</v>
      </c>
      <c r="N15" s="108"/>
      <c r="O15" s="110"/>
      <c r="P15" s="110"/>
      <c r="Q15" s="109"/>
    </row>
    <row r="16" spans="1:17" x14ac:dyDescent="0.25">
      <c r="A16" s="233" t="s">
        <v>11</v>
      </c>
      <c r="B16" s="30" t="s">
        <v>13</v>
      </c>
      <c r="C16" s="82">
        <f>E16+I16+M16</f>
        <v>20</v>
      </c>
      <c r="D16" s="99"/>
      <c r="E16" s="119"/>
      <c r="F16" s="117"/>
      <c r="G16" s="117"/>
      <c r="H16" s="118"/>
      <c r="I16" s="104">
        <f>J16+K16+L16</f>
        <v>6</v>
      </c>
      <c r="J16" s="79">
        <v>6</v>
      </c>
      <c r="K16" s="117"/>
      <c r="L16" s="118"/>
      <c r="M16" s="112">
        <f t="shared" si="1"/>
        <v>14</v>
      </c>
      <c r="N16" s="71">
        <v>14</v>
      </c>
      <c r="O16" s="19"/>
      <c r="P16" s="19"/>
      <c r="Q16" s="20"/>
    </row>
    <row r="17" spans="1:17" ht="15.75" thickBot="1" x14ac:dyDescent="0.3">
      <c r="A17" s="234"/>
      <c r="B17" s="63" t="s">
        <v>14</v>
      </c>
      <c r="C17" s="115">
        <f>E17+I17+M17</f>
        <v>0</v>
      </c>
      <c r="D17" s="98"/>
      <c r="E17" s="102"/>
      <c r="F17" s="78"/>
      <c r="G17" s="15"/>
      <c r="H17" s="26"/>
      <c r="I17" s="102"/>
      <c r="J17" s="78"/>
      <c r="K17" s="15"/>
      <c r="L17" s="26"/>
      <c r="M17" s="107">
        <f t="shared" si="1"/>
        <v>0</v>
      </c>
      <c r="N17" s="108"/>
      <c r="O17" s="110"/>
      <c r="P17" s="110"/>
      <c r="Q17" s="109"/>
    </row>
    <row r="18" spans="1:17" x14ac:dyDescent="0.25">
      <c r="A18" s="233" t="s">
        <v>12</v>
      </c>
      <c r="B18" s="30" t="s">
        <v>13</v>
      </c>
      <c r="C18" s="116"/>
      <c r="D18" s="99"/>
      <c r="E18" s="103"/>
      <c r="F18" s="19"/>
      <c r="G18" s="19"/>
      <c r="H18" s="20"/>
      <c r="I18" s="103"/>
      <c r="J18" s="19"/>
      <c r="K18" s="19"/>
      <c r="L18" s="20"/>
      <c r="M18" s="103"/>
      <c r="N18" s="19"/>
      <c r="O18" s="19"/>
      <c r="P18" s="19"/>
      <c r="Q18" s="20"/>
    </row>
    <row r="19" spans="1:17" ht="15.75" thickBot="1" x14ac:dyDescent="0.3">
      <c r="A19" s="234"/>
      <c r="B19" s="63" t="s">
        <v>14</v>
      </c>
      <c r="C19" s="115">
        <f>E19+I19+M19</f>
        <v>0</v>
      </c>
      <c r="D19" s="98"/>
      <c r="E19" s="102"/>
      <c r="F19" s="15"/>
      <c r="G19" s="15"/>
      <c r="H19" s="16"/>
      <c r="I19" s="102"/>
      <c r="J19" s="15"/>
      <c r="K19" s="15"/>
      <c r="L19" s="16"/>
      <c r="M19" s="107">
        <f>N19+O19+P19+Q19</f>
        <v>0</v>
      </c>
      <c r="N19" s="110"/>
      <c r="O19" s="110"/>
      <c r="P19" s="110"/>
      <c r="Q19" s="69"/>
    </row>
  </sheetData>
  <mergeCells count="24">
    <mergeCell ref="A14:A15"/>
    <mergeCell ref="A16:A17"/>
    <mergeCell ref="N5:Q5"/>
    <mergeCell ref="M3:Q4"/>
    <mergeCell ref="M5:M7"/>
    <mergeCell ref="N6:O6"/>
    <mergeCell ref="P6:P7"/>
    <mergeCell ref="Q6:Q7"/>
    <mergeCell ref="A18:A19"/>
    <mergeCell ref="E6:E7"/>
    <mergeCell ref="I6:I7"/>
    <mergeCell ref="J6:L6"/>
    <mergeCell ref="D3:D7"/>
    <mergeCell ref="E3:H5"/>
    <mergeCell ref="F6:H6"/>
    <mergeCell ref="A1:A7"/>
    <mergeCell ref="B1:B7"/>
    <mergeCell ref="C1:Q1"/>
    <mergeCell ref="C2:C7"/>
    <mergeCell ref="D2:Q2"/>
    <mergeCell ref="I3:L5"/>
    <mergeCell ref="A8:A9"/>
    <mergeCell ref="A10:A11"/>
    <mergeCell ref="A12:A13"/>
  </mergeCells>
  <pageMargins left="0.7" right="0.7" top="0.75" bottom="0.75" header="0.3" footer="0.3"/>
  <pageSetup paperSize="9" scale="52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93"/>
  <sheetViews>
    <sheetView zoomScaleNormal="100" workbookViewId="0">
      <selection sqref="A1:A3"/>
    </sheetView>
  </sheetViews>
  <sheetFormatPr defaultRowHeight="15" x14ac:dyDescent="0.25"/>
  <cols>
    <col min="1" max="1" width="34.85546875" style="1" customWidth="1"/>
    <col min="2" max="2" width="18.5703125" style="1" bestFit="1" customWidth="1"/>
    <col min="3" max="3" width="18.28515625" style="2" bestFit="1" customWidth="1"/>
    <col min="5" max="5" width="19.5703125" customWidth="1"/>
    <col min="7" max="7" width="17" bestFit="1" customWidth="1"/>
    <col min="9" max="9" width="17" bestFit="1" customWidth="1"/>
  </cols>
  <sheetData>
    <row r="1" spans="1:9" s="1" customFormat="1" ht="37.5" customHeight="1" x14ac:dyDescent="0.25">
      <c r="A1" s="223" t="s">
        <v>115</v>
      </c>
      <c r="B1" s="235" t="s">
        <v>116</v>
      </c>
      <c r="C1" s="223" t="s">
        <v>1</v>
      </c>
      <c r="D1" s="226" t="s">
        <v>2</v>
      </c>
      <c r="E1" s="227"/>
      <c r="F1" s="226" t="s">
        <v>15</v>
      </c>
      <c r="G1" s="227"/>
      <c r="H1" s="226" t="s">
        <v>24</v>
      </c>
      <c r="I1" s="228"/>
    </row>
    <row r="2" spans="1:9" ht="15.75" x14ac:dyDescent="0.25">
      <c r="A2" s="224"/>
      <c r="B2" s="236"/>
      <c r="C2" s="224"/>
      <c r="D2" s="221" t="s">
        <v>6</v>
      </c>
      <c r="E2" s="217" t="s">
        <v>3</v>
      </c>
      <c r="F2" s="221" t="s">
        <v>6</v>
      </c>
      <c r="G2" s="217" t="s">
        <v>3</v>
      </c>
      <c r="H2" s="221" t="s">
        <v>6</v>
      </c>
      <c r="I2" s="218" t="s">
        <v>3</v>
      </c>
    </row>
    <row r="3" spans="1:9" ht="16.5" thickBot="1" x14ac:dyDescent="0.3">
      <c r="A3" s="225"/>
      <c r="B3" s="251"/>
      <c r="C3" s="225"/>
      <c r="D3" s="222"/>
      <c r="E3" s="66" t="s">
        <v>5</v>
      </c>
      <c r="F3" s="222"/>
      <c r="G3" s="66" t="s">
        <v>5</v>
      </c>
      <c r="H3" s="222"/>
      <c r="I3" s="67" t="s">
        <v>5</v>
      </c>
    </row>
    <row r="4" spans="1:9" ht="15.75" thickBot="1" x14ac:dyDescent="0.3">
      <c r="A4" s="345" t="s">
        <v>122</v>
      </c>
      <c r="B4" s="346"/>
      <c r="C4" s="346"/>
      <c r="D4" s="346"/>
      <c r="E4" s="346"/>
      <c r="F4" s="346"/>
      <c r="G4" s="346"/>
      <c r="H4" s="346"/>
      <c r="I4" s="347"/>
    </row>
    <row r="5" spans="1:9" x14ac:dyDescent="0.25">
      <c r="A5" s="341" t="s">
        <v>52</v>
      </c>
      <c r="B5" s="341" t="s">
        <v>117</v>
      </c>
      <c r="C5" s="8" t="s">
        <v>13</v>
      </c>
      <c r="D5" s="9">
        <v>6</v>
      </c>
      <c r="E5" s="10">
        <v>6</v>
      </c>
      <c r="F5" s="9">
        <v>19</v>
      </c>
      <c r="G5" s="10">
        <v>19</v>
      </c>
      <c r="H5" s="9"/>
      <c r="I5" s="11"/>
    </row>
    <row r="6" spans="1:9" ht="15.75" thickBot="1" x14ac:dyDescent="0.3">
      <c r="A6" s="342"/>
      <c r="B6" s="342"/>
      <c r="C6" s="5" t="s">
        <v>14</v>
      </c>
      <c r="D6" s="6" t="s">
        <v>124</v>
      </c>
      <c r="E6" s="7"/>
      <c r="F6" s="6">
        <v>57</v>
      </c>
      <c r="G6" s="7"/>
      <c r="H6" s="6"/>
      <c r="I6" s="125"/>
    </row>
    <row r="7" spans="1:9" x14ac:dyDescent="0.25">
      <c r="A7" s="341" t="s">
        <v>53</v>
      </c>
      <c r="B7" s="341" t="s">
        <v>117</v>
      </c>
      <c r="C7" s="8" t="s">
        <v>13</v>
      </c>
      <c r="D7" s="9">
        <v>15</v>
      </c>
      <c r="E7" s="10">
        <v>15</v>
      </c>
      <c r="F7" s="9">
        <v>24</v>
      </c>
      <c r="G7" s="10">
        <v>24</v>
      </c>
      <c r="H7" s="9"/>
      <c r="I7" s="11"/>
    </row>
    <row r="8" spans="1:9" ht="15.75" thickBot="1" x14ac:dyDescent="0.3">
      <c r="A8" s="342"/>
      <c r="B8" s="342"/>
      <c r="C8" s="5" t="s">
        <v>14</v>
      </c>
      <c r="D8" s="6" t="s">
        <v>125</v>
      </c>
      <c r="E8" s="7"/>
      <c r="F8" s="6">
        <v>63</v>
      </c>
      <c r="G8" s="7"/>
      <c r="H8" s="6"/>
      <c r="I8" s="125"/>
    </row>
    <row r="9" spans="1:9" x14ac:dyDescent="0.25">
      <c r="A9" s="341" t="s">
        <v>54</v>
      </c>
      <c r="B9" s="341" t="s">
        <v>117</v>
      </c>
      <c r="C9" s="8" t="s">
        <v>13</v>
      </c>
      <c r="D9" s="120"/>
      <c r="E9" s="121"/>
      <c r="F9" s="120"/>
      <c r="G9" s="121"/>
      <c r="H9" s="120"/>
      <c r="I9" s="126"/>
    </row>
    <row r="10" spans="1:9" ht="15.75" thickBot="1" x14ac:dyDescent="0.3">
      <c r="A10" s="342"/>
      <c r="B10" s="342"/>
      <c r="C10" s="5" t="s">
        <v>14</v>
      </c>
      <c r="D10" s="6">
        <v>2</v>
      </c>
      <c r="E10" s="7"/>
      <c r="F10" s="6">
        <v>33</v>
      </c>
      <c r="G10" s="7"/>
      <c r="H10" s="6"/>
      <c r="I10" s="125"/>
    </row>
    <row r="11" spans="1:9" x14ac:dyDescent="0.25">
      <c r="A11" s="341" t="s">
        <v>55</v>
      </c>
      <c r="B11" s="341" t="s">
        <v>117</v>
      </c>
      <c r="C11" s="8" t="s">
        <v>13</v>
      </c>
      <c r="D11" s="9">
        <v>2</v>
      </c>
      <c r="E11" s="10">
        <v>2</v>
      </c>
      <c r="F11" s="9">
        <v>2</v>
      </c>
      <c r="G11" s="10">
        <v>2</v>
      </c>
      <c r="H11" s="9"/>
      <c r="I11" s="11"/>
    </row>
    <row r="12" spans="1:9" ht="15.75" thickBot="1" x14ac:dyDescent="0.3">
      <c r="A12" s="342"/>
      <c r="B12" s="342"/>
      <c r="C12" s="5" t="s">
        <v>14</v>
      </c>
      <c r="D12" s="6" t="s">
        <v>126</v>
      </c>
      <c r="E12" s="7"/>
      <c r="F12" s="6">
        <v>49</v>
      </c>
      <c r="G12" s="7"/>
      <c r="H12" s="6"/>
      <c r="I12" s="125"/>
    </row>
    <row r="13" spans="1:9" x14ac:dyDescent="0.25">
      <c r="A13" s="341" t="s">
        <v>56</v>
      </c>
      <c r="B13" s="341" t="s">
        <v>117</v>
      </c>
      <c r="C13" s="8" t="s">
        <v>13</v>
      </c>
      <c r="D13" s="9">
        <v>3</v>
      </c>
      <c r="E13" s="10">
        <v>3</v>
      </c>
      <c r="F13" s="9">
        <v>5</v>
      </c>
      <c r="G13" s="10">
        <v>5</v>
      </c>
      <c r="H13" s="9"/>
      <c r="I13" s="11"/>
    </row>
    <row r="14" spans="1:9" ht="15.75" thickBot="1" x14ac:dyDescent="0.3">
      <c r="A14" s="342"/>
      <c r="B14" s="342"/>
      <c r="C14" s="5" t="s">
        <v>14</v>
      </c>
      <c r="D14" s="6">
        <v>2</v>
      </c>
      <c r="E14" s="7"/>
      <c r="F14" s="6">
        <v>26</v>
      </c>
      <c r="G14" s="7"/>
      <c r="H14" s="6"/>
      <c r="I14" s="125"/>
    </row>
    <row r="15" spans="1:9" x14ac:dyDescent="0.25">
      <c r="A15" s="343" t="s">
        <v>57</v>
      </c>
      <c r="B15" s="341" t="s">
        <v>117</v>
      </c>
      <c r="C15" s="8" t="s">
        <v>13</v>
      </c>
      <c r="D15" s="9">
        <v>4</v>
      </c>
      <c r="E15" s="10">
        <v>4</v>
      </c>
      <c r="F15" s="9">
        <v>11</v>
      </c>
      <c r="G15" s="10">
        <v>11</v>
      </c>
      <c r="H15" s="9"/>
      <c r="I15" s="11"/>
    </row>
    <row r="16" spans="1:9" ht="15.75" thickBot="1" x14ac:dyDescent="0.3">
      <c r="A16" s="344"/>
      <c r="B16" s="342"/>
      <c r="C16" s="5" t="s">
        <v>14</v>
      </c>
      <c r="D16" s="6" t="s">
        <v>127</v>
      </c>
      <c r="E16" s="7"/>
      <c r="F16" s="6">
        <v>57</v>
      </c>
      <c r="G16" s="7"/>
      <c r="H16" s="6"/>
      <c r="I16" s="125"/>
    </row>
    <row r="17" spans="1:9" x14ac:dyDescent="0.25">
      <c r="A17" s="341" t="s">
        <v>58</v>
      </c>
      <c r="B17" s="341" t="s">
        <v>117</v>
      </c>
      <c r="C17" s="8" t="s">
        <v>13</v>
      </c>
      <c r="D17" s="9">
        <v>3</v>
      </c>
      <c r="E17" s="10">
        <v>3</v>
      </c>
      <c r="F17" s="9">
        <v>4</v>
      </c>
      <c r="G17" s="10">
        <v>4</v>
      </c>
      <c r="H17" s="9"/>
      <c r="I17" s="11"/>
    </row>
    <row r="18" spans="1:9" ht="15.75" thickBot="1" x14ac:dyDescent="0.3">
      <c r="A18" s="342"/>
      <c r="B18" s="342"/>
      <c r="C18" s="5" t="s">
        <v>14</v>
      </c>
      <c r="D18" s="6">
        <v>3</v>
      </c>
      <c r="E18" s="7"/>
      <c r="F18" s="6">
        <v>15</v>
      </c>
      <c r="G18" s="7"/>
      <c r="H18" s="6"/>
      <c r="I18" s="125"/>
    </row>
    <row r="19" spans="1:9" x14ac:dyDescent="0.25">
      <c r="A19" s="341" t="s">
        <v>59</v>
      </c>
      <c r="B19" s="341" t="s">
        <v>117</v>
      </c>
      <c r="C19" s="8" t="s">
        <v>13</v>
      </c>
      <c r="D19" s="9">
        <v>2</v>
      </c>
      <c r="E19" s="10">
        <v>2</v>
      </c>
      <c r="F19" s="9">
        <v>2</v>
      </c>
      <c r="G19" s="10">
        <v>2</v>
      </c>
      <c r="H19" s="9"/>
      <c r="I19" s="11"/>
    </row>
    <row r="20" spans="1:9" ht="15.75" thickBot="1" x14ac:dyDescent="0.3">
      <c r="A20" s="342"/>
      <c r="B20" s="342"/>
      <c r="C20" s="5" t="s">
        <v>14</v>
      </c>
      <c r="D20" s="6">
        <v>1</v>
      </c>
      <c r="E20" s="7"/>
      <c r="F20" s="6">
        <v>15</v>
      </c>
      <c r="G20" s="7"/>
      <c r="H20" s="6"/>
      <c r="I20" s="125"/>
    </row>
    <row r="21" spans="1:9" x14ac:dyDescent="0.25">
      <c r="A21" s="341" t="s">
        <v>60</v>
      </c>
      <c r="B21" s="341" t="s">
        <v>117</v>
      </c>
      <c r="C21" s="8" t="s">
        <v>13</v>
      </c>
      <c r="D21" s="9">
        <v>9</v>
      </c>
      <c r="E21" s="10">
        <v>9</v>
      </c>
      <c r="F21" s="9">
        <v>22</v>
      </c>
      <c r="G21" s="10">
        <v>22</v>
      </c>
      <c r="H21" s="9"/>
      <c r="I21" s="11"/>
    </row>
    <row r="22" spans="1:9" ht="15.75" thickBot="1" x14ac:dyDescent="0.3">
      <c r="A22" s="342"/>
      <c r="B22" s="342"/>
      <c r="C22" s="5" t="s">
        <v>14</v>
      </c>
      <c r="D22" s="6" t="s">
        <v>128</v>
      </c>
      <c r="E22" s="7"/>
      <c r="F22" s="6">
        <v>67</v>
      </c>
      <c r="G22" s="7"/>
      <c r="H22" s="6"/>
      <c r="I22" s="125"/>
    </row>
    <row r="23" spans="1:9" x14ac:dyDescent="0.25">
      <c r="A23" s="341" t="s">
        <v>61</v>
      </c>
      <c r="B23" s="341" t="s">
        <v>117</v>
      </c>
      <c r="C23" s="8" t="s">
        <v>13</v>
      </c>
      <c r="D23" s="9">
        <v>1</v>
      </c>
      <c r="E23" s="10">
        <v>1</v>
      </c>
      <c r="F23" s="9">
        <v>3</v>
      </c>
      <c r="G23" s="10">
        <v>3</v>
      </c>
      <c r="H23" s="9"/>
      <c r="I23" s="11"/>
    </row>
    <row r="24" spans="1:9" ht="15.75" thickBot="1" x14ac:dyDescent="0.3">
      <c r="A24" s="342"/>
      <c r="B24" s="342"/>
      <c r="C24" s="5" t="s">
        <v>14</v>
      </c>
      <c r="D24" s="6">
        <v>1</v>
      </c>
      <c r="E24" s="7"/>
      <c r="F24" s="6">
        <v>8</v>
      </c>
      <c r="G24" s="7"/>
      <c r="H24" s="6"/>
      <c r="I24" s="125"/>
    </row>
    <row r="25" spans="1:9" x14ac:dyDescent="0.25">
      <c r="A25" s="341" t="s">
        <v>62</v>
      </c>
      <c r="B25" s="341" t="s">
        <v>117</v>
      </c>
      <c r="C25" s="8" t="s">
        <v>13</v>
      </c>
      <c r="D25" s="9">
        <v>3</v>
      </c>
      <c r="E25" s="10">
        <v>3</v>
      </c>
      <c r="F25" s="9">
        <v>4</v>
      </c>
      <c r="G25" s="10">
        <v>4</v>
      </c>
      <c r="H25" s="9"/>
      <c r="I25" s="11"/>
    </row>
    <row r="26" spans="1:9" ht="15.75" thickBot="1" x14ac:dyDescent="0.3">
      <c r="A26" s="342"/>
      <c r="B26" s="342"/>
      <c r="C26" s="5" t="s">
        <v>14</v>
      </c>
      <c r="D26" s="6">
        <v>5</v>
      </c>
      <c r="E26" s="7"/>
      <c r="F26" s="6">
        <v>20</v>
      </c>
      <c r="G26" s="7"/>
      <c r="H26" s="6"/>
      <c r="I26" s="125"/>
    </row>
    <row r="27" spans="1:9" x14ac:dyDescent="0.25">
      <c r="A27" s="341" t="s">
        <v>63</v>
      </c>
      <c r="B27" s="341" t="s">
        <v>117</v>
      </c>
      <c r="C27" s="8" t="s">
        <v>13</v>
      </c>
      <c r="D27" s="9">
        <v>2</v>
      </c>
      <c r="E27" s="10">
        <v>2</v>
      </c>
      <c r="F27" s="9">
        <v>3</v>
      </c>
      <c r="G27" s="10">
        <v>3</v>
      </c>
      <c r="H27" s="9"/>
      <c r="I27" s="11"/>
    </row>
    <row r="28" spans="1:9" ht="15.75" thickBot="1" x14ac:dyDescent="0.3">
      <c r="A28" s="342"/>
      <c r="B28" s="342"/>
      <c r="C28" s="5" t="s">
        <v>14</v>
      </c>
      <c r="D28" s="6">
        <v>4</v>
      </c>
      <c r="E28" s="7"/>
      <c r="F28" s="6">
        <v>40</v>
      </c>
      <c r="G28" s="7"/>
      <c r="H28" s="6"/>
      <c r="I28" s="125"/>
    </row>
    <row r="29" spans="1:9" x14ac:dyDescent="0.25">
      <c r="A29" s="341" t="s">
        <v>64</v>
      </c>
      <c r="B29" s="341" t="s">
        <v>117</v>
      </c>
      <c r="C29" s="8" t="s">
        <v>13</v>
      </c>
      <c r="D29" s="9">
        <v>1</v>
      </c>
      <c r="E29" s="10">
        <v>1</v>
      </c>
      <c r="F29" s="9">
        <v>2</v>
      </c>
      <c r="G29" s="10">
        <v>2</v>
      </c>
      <c r="H29" s="9"/>
      <c r="I29" s="11"/>
    </row>
    <row r="30" spans="1:9" ht="15.75" thickBot="1" x14ac:dyDescent="0.3">
      <c r="A30" s="342"/>
      <c r="B30" s="342"/>
      <c r="C30" s="5" t="s">
        <v>14</v>
      </c>
      <c r="D30" s="6">
        <v>1</v>
      </c>
      <c r="E30" s="7"/>
      <c r="F30" s="6">
        <v>10</v>
      </c>
      <c r="G30" s="7"/>
      <c r="H30" s="6"/>
      <c r="I30" s="125"/>
    </row>
    <row r="31" spans="1:9" x14ac:dyDescent="0.25">
      <c r="A31" s="341" t="s">
        <v>65</v>
      </c>
      <c r="B31" s="341" t="s">
        <v>117</v>
      </c>
      <c r="C31" s="8" t="s">
        <v>13</v>
      </c>
      <c r="D31" s="9">
        <v>1</v>
      </c>
      <c r="E31" s="10">
        <v>1</v>
      </c>
      <c r="F31" s="9">
        <v>4</v>
      </c>
      <c r="G31" s="10">
        <v>4</v>
      </c>
      <c r="H31" s="9"/>
      <c r="I31" s="11"/>
    </row>
    <row r="32" spans="1:9" ht="15.75" thickBot="1" x14ac:dyDescent="0.3">
      <c r="A32" s="342"/>
      <c r="B32" s="342"/>
      <c r="C32" s="5" t="s">
        <v>14</v>
      </c>
      <c r="D32" s="6" t="s">
        <v>129</v>
      </c>
      <c r="E32" s="7"/>
      <c r="F32" s="6">
        <v>66</v>
      </c>
      <c r="G32" s="7"/>
      <c r="H32" s="6"/>
      <c r="I32" s="125"/>
    </row>
    <row r="33" spans="1:9" x14ac:dyDescent="0.25">
      <c r="A33" s="341" t="s">
        <v>66</v>
      </c>
      <c r="B33" s="341" t="s">
        <v>117</v>
      </c>
      <c r="C33" s="8" t="s">
        <v>13</v>
      </c>
      <c r="D33" s="9">
        <v>5</v>
      </c>
      <c r="E33" s="10">
        <v>5</v>
      </c>
      <c r="F33" s="9">
        <v>10</v>
      </c>
      <c r="G33" s="10">
        <v>10</v>
      </c>
      <c r="H33" s="9"/>
      <c r="I33" s="11"/>
    </row>
    <row r="34" spans="1:9" ht="15.75" thickBot="1" x14ac:dyDescent="0.3">
      <c r="A34" s="342"/>
      <c r="B34" s="342"/>
      <c r="C34" s="5" t="s">
        <v>14</v>
      </c>
      <c r="D34" s="6">
        <v>3</v>
      </c>
      <c r="E34" s="7"/>
      <c r="F34" s="6">
        <v>44</v>
      </c>
      <c r="G34" s="7"/>
      <c r="H34" s="6"/>
      <c r="I34" s="125"/>
    </row>
    <row r="35" spans="1:9" x14ac:dyDescent="0.25">
      <c r="A35" s="341" t="s">
        <v>67</v>
      </c>
      <c r="B35" s="341" t="s">
        <v>117</v>
      </c>
      <c r="C35" s="8" t="s">
        <v>13</v>
      </c>
      <c r="D35" s="9">
        <v>3</v>
      </c>
      <c r="E35" s="10">
        <v>3</v>
      </c>
      <c r="F35" s="9">
        <v>8</v>
      </c>
      <c r="G35" s="10">
        <v>8</v>
      </c>
      <c r="H35" s="9"/>
      <c r="I35" s="11"/>
    </row>
    <row r="36" spans="1:9" ht="15.75" thickBot="1" x14ac:dyDescent="0.3">
      <c r="A36" s="342"/>
      <c r="B36" s="342"/>
      <c r="C36" s="5" t="s">
        <v>14</v>
      </c>
      <c r="D36" s="6">
        <v>4</v>
      </c>
      <c r="E36" s="7"/>
      <c r="F36" s="6">
        <v>46</v>
      </c>
      <c r="G36" s="7"/>
      <c r="H36" s="6"/>
      <c r="I36" s="125"/>
    </row>
    <row r="37" spans="1:9" x14ac:dyDescent="0.25">
      <c r="A37" s="341" t="s">
        <v>68</v>
      </c>
      <c r="B37" s="341" t="s">
        <v>117</v>
      </c>
      <c r="C37" s="8" t="s">
        <v>13</v>
      </c>
      <c r="D37" s="120"/>
      <c r="E37" s="121"/>
      <c r="F37" s="120"/>
      <c r="G37" s="121"/>
      <c r="H37" s="120"/>
      <c r="I37" s="126"/>
    </row>
    <row r="38" spans="1:9" ht="15.75" thickBot="1" x14ac:dyDescent="0.3">
      <c r="A38" s="342"/>
      <c r="B38" s="342"/>
      <c r="C38" s="5" t="s">
        <v>14</v>
      </c>
      <c r="D38" s="6">
        <v>5</v>
      </c>
      <c r="E38" s="7"/>
      <c r="F38" s="6">
        <v>15</v>
      </c>
      <c r="G38" s="7"/>
      <c r="H38" s="6"/>
      <c r="I38" s="125"/>
    </row>
    <row r="39" spans="1:9" x14ac:dyDescent="0.25">
      <c r="A39" s="341" t="s">
        <v>8</v>
      </c>
      <c r="B39" s="341" t="s">
        <v>117</v>
      </c>
      <c r="C39" s="8" t="s">
        <v>13</v>
      </c>
      <c r="D39" s="9">
        <v>5</v>
      </c>
      <c r="E39" s="10">
        <v>5</v>
      </c>
      <c r="F39" s="9">
        <v>11</v>
      </c>
      <c r="G39" s="10">
        <v>11</v>
      </c>
      <c r="H39" s="9"/>
      <c r="I39" s="11"/>
    </row>
    <row r="40" spans="1:9" ht="15.75" thickBot="1" x14ac:dyDescent="0.3">
      <c r="A40" s="342"/>
      <c r="B40" s="342"/>
      <c r="C40" s="5" t="s">
        <v>14</v>
      </c>
      <c r="D40" s="6" t="s">
        <v>130</v>
      </c>
      <c r="E40" s="7"/>
      <c r="F40" s="6">
        <v>30</v>
      </c>
      <c r="G40" s="7"/>
      <c r="H40" s="6"/>
      <c r="I40" s="125"/>
    </row>
    <row r="41" spans="1:9" x14ac:dyDescent="0.25">
      <c r="A41" s="341" t="s">
        <v>69</v>
      </c>
      <c r="B41" s="341" t="s">
        <v>117</v>
      </c>
      <c r="C41" s="8" t="s">
        <v>13</v>
      </c>
      <c r="D41" s="9">
        <v>6</v>
      </c>
      <c r="E41" s="10">
        <v>4</v>
      </c>
      <c r="F41" s="9">
        <v>43</v>
      </c>
      <c r="G41" s="10">
        <v>5</v>
      </c>
      <c r="H41" s="9"/>
      <c r="I41" s="11"/>
    </row>
    <row r="42" spans="1:9" ht="15.75" thickBot="1" x14ac:dyDescent="0.3">
      <c r="A42" s="342"/>
      <c r="B42" s="342"/>
      <c r="C42" s="5" t="s">
        <v>14</v>
      </c>
      <c r="D42" s="6">
        <v>5</v>
      </c>
      <c r="E42" s="7"/>
      <c r="F42" s="6">
        <v>26</v>
      </c>
      <c r="G42" s="7"/>
      <c r="H42" s="6"/>
      <c r="I42" s="125"/>
    </row>
    <row r="43" spans="1:9" x14ac:dyDescent="0.25">
      <c r="A43" s="341" t="s">
        <v>70</v>
      </c>
      <c r="B43" s="341" t="s">
        <v>117</v>
      </c>
      <c r="C43" s="8" t="s">
        <v>13</v>
      </c>
      <c r="D43" s="9">
        <v>8</v>
      </c>
      <c r="E43" s="10">
        <v>8</v>
      </c>
      <c r="F43" s="9">
        <v>11</v>
      </c>
      <c r="G43" s="10">
        <v>11</v>
      </c>
      <c r="H43" s="9"/>
      <c r="I43" s="11"/>
    </row>
    <row r="44" spans="1:9" ht="15.75" thickBot="1" x14ac:dyDescent="0.3">
      <c r="A44" s="342"/>
      <c r="B44" s="342"/>
      <c r="C44" s="5" t="s">
        <v>14</v>
      </c>
      <c r="D44" s="6" t="s">
        <v>131</v>
      </c>
      <c r="E44" s="7"/>
      <c r="F44" s="6">
        <v>56</v>
      </c>
      <c r="G44" s="7"/>
      <c r="H44" s="6"/>
      <c r="I44" s="125"/>
    </row>
    <row r="45" spans="1:9" x14ac:dyDescent="0.25">
      <c r="A45" s="341" t="s">
        <v>71</v>
      </c>
      <c r="B45" s="341" t="s">
        <v>117</v>
      </c>
      <c r="C45" s="8" t="s">
        <v>13</v>
      </c>
      <c r="D45" s="9">
        <v>1</v>
      </c>
      <c r="E45" s="10">
        <v>1</v>
      </c>
      <c r="F45" s="9">
        <v>1</v>
      </c>
      <c r="G45" s="10">
        <v>1</v>
      </c>
      <c r="H45" s="9"/>
      <c r="I45" s="11"/>
    </row>
    <row r="46" spans="1:9" ht="15.75" thickBot="1" x14ac:dyDescent="0.3">
      <c r="A46" s="342"/>
      <c r="B46" s="342"/>
      <c r="C46" s="5" t="s">
        <v>14</v>
      </c>
      <c r="D46" s="6" t="s">
        <v>132</v>
      </c>
      <c r="E46" s="123"/>
      <c r="F46" s="6">
        <v>4</v>
      </c>
      <c r="G46" s="123"/>
      <c r="H46" s="6"/>
      <c r="I46" s="127"/>
    </row>
    <row r="47" spans="1:9" x14ac:dyDescent="0.25">
      <c r="A47" s="341" t="s">
        <v>72</v>
      </c>
      <c r="B47" s="341" t="s">
        <v>117</v>
      </c>
      <c r="C47" s="8" t="s">
        <v>13</v>
      </c>
      <c r="D47" s="9">
        <v>2</v>
      </c>
      <c r="E47" s="121"/>
      <c r="F47" s="9">
        <v>27</v>
      </c>
      <c r="G47" s="121"/>
      <c r="H47" s="9"/>
      <c r="I47" s="126"/>
    </row>
    <row r="48" spans="1:9" ht="15.75" thickBot="1" x14ac:dyDescent="0.3">
      <c r="A48" s="342"/>
      <c r="B48" s="342"/>
      <c r="C48" s="5" t="s">
        <v>14</v>
      </c>
      <c r="D48" s="122"/>
      <c r="E48" s="123"/>
      <c r="F48" s="122"/>
      <c r="G48" s="123"/>
      <c r="H48" s="122"/>
      <c r="I48" s="127"/>
    </row>
    <row r="49" spans="1:9" x14ac:dyDescent="0.25">
      <c r="A49" s="341" t="s">
        <v>73</v>
      </c>
      <c r="B49" s="341" t="s">
        <v>117</v>
      </c>
      <c r="C49" s="8" t="s">
        <v>13</v>
      </c>
      <c r="D49" s="9">
        <v>2</v>
      </c>
      <c r="E49" s="10">
        <v>2</v>
      </c>
      <c r="F49" s="9">
        <v>5</v>
      </c>
      <c r="G49" s="10">
        <v>5</v>
      </c>
      <c r="H49" s="9"/>
      <c r="I49" s="11"/>
    </row>
    <row r="50" spans="1:9" ht="15.75" thickBot="1" x14ac:dyDescent="0.3">
      <c r="A50" s="342"/>
      <c r="B50" s="342"/>
      <c r="C50" s="5" t="s">
        <v>14</v>
      </c>
      <c r="D50" s="6">
        <v>11</v>
      </c>
      <c r="E50" s="7"/>
      <c r="F50" s="6">
        <v>63</v>
      </c>
      <c r="G50" s="7"/>
      <c r="H50" s="6"/>
      <c r="I50" s="125"/>
    </row>
    <row r="51" spans="1:9" x14ac:dyDescent="0.25">
      <c r="A51" s="341" t="s">
        <v>74</v>
      </c>
      <c r="B51" s="341" t="s">
        <v>117</v>
      </c>
      <c r="C51" s="8" t="s">
        <v>13</v>
      </c>
      <c r="D51" s="9">
        <v>3</v>
      </c>
      <c r="E51" s="10">
        <v>1</v>
      </c>
      <c r="F51" s="9">
        <v>31</v>
      </c>
      <c r="G51" s="10">
        <v>2</v>
      </c>
      <c r="H51" s="9"/>
      <c r="I51" s="11"/>
    </row>
    <row r="52" spans="1:9" ht="15.75" thickBot="1" x14ac:dyDescent="0.3">
      <c r="A52" s="342"/>
      <c r="B52" s="342"/>
      <c r="C52" s="5" t="s">
        <v>14</v>
      </c>
      <c r="D52" s="6">
        <v>4</v>
      </c>
      <c r="E52" s="7"/>
      <c r="F52" s="6">
        <v>38</v>
      </c>
      <c r="G52" s="7"/>
      <c r="H52" s="6"/>
      <c r="I52" s="125"/>
    </row>
    <row r="53" spans="1:9" x14ac:dyDescent="0.25">
      <c r="A53" s="341" t="s">
        <v>75</v>
      </c>
      <c r="B53" s="341" t="s">
        <v>117</v>
      </c>
      <c r="C53" s="8" t="s">
        <v>13</v>
      </c>
      <c r="D53" s="9">
        <v>1</v>
      </c>
      <c r="E53" s="10">
        <v>1</v>
      </c>
      <c r="F53" s="9">
        <v>3</v>
      </c>
      <c r="G53" s="10">
        <v>3</v>
      </c>
      <c r="H53" s="9"/>
      <c r="I53" s="11"/>
    </row>
    <row r="54" spans="1:9" ht="15.75" thickBot="1" x14ac:dyDescent="0.3">
      <c r="A54" s="342"/>
      <c r="B54" s="342"/>
      <c r="C54" s="5" t="s">
        <v>14</v>
      </c>
      <c r="D54" s="6">
        <v>7</v>
      </c>
      <c r="E54" s="7"/>
      <c r="F54" s="6">
        <v>52</v>
      </c>
      <c r="G54" s="7"/>
      <c r="H54" s="6"/>
      <c r="I54" s="125"/>
    </row>
    <row r="55" spans="1:9" x14ac:dyDescent="0.25">
      <c r="A55" s="341" t="s">
        <v>76</v>
      </c>
      <c r="B55" s="341" t="s">
        <v>117</v>
      </c>
      <c r="C55" s="8" t="s">
        <v>13</v>
      </c>
      <c r="D55" s="9">
        <v>2</v>
      </c>
      <c r="E55" s="10">
        <v>2</v>
      </c>
      <c r="F55" s="9">
        <v>3</v>
      </c>
      <c r="G55" s="10">
        <v>3</v>
      </c>
      <c r="H55" s="9"/>
      <c r="I55" s="11"/>
    </row>
    <row r="56" spans="1:9" ht="15.75" thickBot="1" x14ac:dyDescent="0.3">
      <c r="A56" s="342"/>
      <c r="B56" s="342"/>
      <c r="C56" s="5" t="s">
        <v>14</v>
      </c>
      <c r="D56" s="6">
        <v>5</v>
      </c>
      <c r="E56" s="7"/>
      <c r="F56" s="6">
        <v>16</v>
      </c>
      <c r="G56" s="7"/>
      <c r="H56" s="6"/>
      <c r="I56" s="125"/>
    </row>
    <row r="57" spans="1:9" x14ac:dyDescent="0.25">
      <c r="A57" s="341" t="s">
        <v>77</v>
      </c>
      <c r="B57" s="341" t="s">
        <v>117</v>
      </c>
      <c r="C57" s="8" t="s">
        <v>13</v>
      </c>
      <c r="D57" s="9">
        <v>1</v>
      </c>
      <c r="E57" s="10">
        <v>1</v>
      </c>
      <c r="F57" s="9">
        <v>5</v>
      </c>
      <c r="G57" s="10">
        <v>5</v>
      </c>
      <c r="H57" s="9"/>
      <c r="I57" s="11"/>
    </row>
    <row r="58" spans="1:9" ht="15.75" thickBot="1" x14ac:dyDescent="0.3">
      <c r="A58" s="342"/>
      <c r="B58" s="342"/>
      <c r="C58" s="5" t="s">
        <v>14</v>
      </c>
      <c r="D58" s="6" t="s">
        <v>133</v>
      </c>
      <c r="E58" s="7"/>
      <c r="F58" s="6">
        <v>78</v>
      </c>
      <c r="G58" s="7"/>
      <c r="H58" s="6"/>
      <c r="I58" s="125"/>
    </row>
    <row r="59" spans="1:9" x14ac:dyDescent="0.25">
      <c r="A59" s="341" t="s">
        <v>78</v>
      </c>
      <c r="B59" s="341" t="s">
        <v>117</v>
      </c>
      <c r="C59" s="8" t="s">
        <v>13</v>
      </c>
      <c r="D59" s="9">
        <v>5</v>
      </c>
      <c r="E59" s="10">
        <v>5</v>
      </c>
      <c r="F59" s="9">
        <v>8</v>
      </c>
      <c r="G59" s="10">
        <v>8</v>
      </c>
      <c r="H59" s="9"/>
      <c r="I59" s="11"/>
    </row>
    <row r="60" spans="1:9" ht="15.75" thickBot="1" x14ac:dyDescent="0.3">
      <c r="A60" s="342"/>
      <c r="B60" s="342"/>
      <c r="C60" s="5" t="s">
        <v>14</v>
      </c>
      <c r="D60" s="6" t="s">
        <v>134</v>
      </c>
      <c r="E60" s="7"/>
      <c r="F60" s="6">
        <v>23</v>
      </c>
      <c r="G60" s="7"/>
      <c r="H60" s="6"/>
      <c r="I60" s="125"/>
    </row>
    <row r="61" spans="1:9" x14ac:dyDescent="0.25">
      <c r="A61" s="341" t="s">
        <v>79</v>
      </c>
      <c r="B61" s="341" t="s">
        <v>117</v>
      </c>
      <c r="C61" s="8" t="s">
        <v>13</v>
      </c>
      <c r="D61" s="9">
        <v>1</v>
      </c>
      <c r="E61" s="10">
        <v>1</v>
      </c>
      <c r="F61" s="9">
        <v>2</v>
      </c>
      <c r="G61" s="10">
        <v>2</v>
      </c>
      <c r="H61" s="9"/>
      <c r="I61" s="11"/>
    </row>
    <row r="62" spans="1:9" ht="15.75" thickBot="1" x14ac:dyDescent="0.3">
      <c r="A62" s="342"/>
      <c r="B62" s="342"/>
      <c r="C62" s="5" t="s">
        <v>14</v>
      </c>
      <c r="D62" s="6">
        <v>2</v>
      </c>
      <c r="E62" s="7"/>
      <c r="F62" s="6">
        <v>21</v>
      </c>
      <c r="G62" s="7"/>
      <c r="H62" s="6"/>
      <c r="I62" s="125"/>
    </row>
    <row r="63" spans="1:9" x14ac:dyDescent="0.25">
      <c r="A63" s="341" t="s">
        <v>80</v>
      </c>
      <c r="B63" s="341" t="s">
        <v>117</v>
      </c>
      <c r="C63" s="8" t="s">
        <v>13</v>
      </c>
      <c r="D63" s="120"/>
      <c r="E63" s="121"/>
      <c r="F63" s="120"/>
      <c r="G63" s="121"/>
      <c r="H63" s="120"/>
      <c r="I63" s="126"/>
    </row>
    <row r="64" spans="1:9" ht="15.75" thickBot="1" x14ac:dyDescent="0.3">
      <c r="A64" s="342"/>
      <c r="B64" s="342"/>
      <c r="C64" s="5" t="s">
        <v>14</v>
      </c>
      <c r="D64" s="6">
        <v>5</v>
      </c>
      <c r="E64" s="7"/>
      <c r="F64" s="6">
        <v>20</v>
      </c>
      <c r="G64" s="7"/>
      <c r="H64" s="6"/>
      <c r="I64" s="125"/>
    </row>
    <row r="65" spans="1:9" x14ac:dyDescent="0.25">
      <c r="A65" s="341" t="s">
        <v>81</v>
      </c>
      <c r="B65" s="341" t="s">
        <v>117</v>
      </c>
      <c r="C65" s="8" t="s">
        <v>13</v>
      </c>
      <c r="D65" s="9">
        <v>6</v>
      </c>
      <c r="E65" s="10">
        <v>6</v>
      </c>
      <c r="F65" s="9">
        <v>14</v>
      </c>
      <c r="G65" s="10">
        <v>14</v>
      </c>
      <c r="H65" s="9"/>
      <c r="I65" s="11"/>
    </row>
    <row r="66" spans="1:9" ht="15.75" thickBot="1" x14ac:dyDescent="0.3">
      <c r="A66" s="342"/>
      <c r="B66" s="342"/>
      <c r="C66" s="5" t="s">
        <v>14</v>
      </c>
      <c r="D66" s="6" t="s">
        <v>135</v>
      </c>
      <c r="E66" s="7"/>
      <c r="F66" s="6">
        <v>56</v>
      </c>
      <c r="G66" s="7"/>
      <c r="H66" s="6"/>
      <c r="I66" s="125"/>
    </row>
    <row r="67" spans="1:9" x14ac:dyDescent="0.25">
      <c r="A67" s="341" t="s">
        <v>82</v>
      </c>
      <c r="B67" s="341" t="s">
        <v>117</v>
      </c>
      <c r="C67" s="8" t="s">
        <v>13</v>
      </c>
      <c r="D67" s="120"/>
      <c r="E67" s="121"/>
      <c r="F67" s="120"/>
      <c r="G67" s="121"/>
      <c r="H67" s="120"/>
      <c r="I67" s="126"/>
    </row>
    <row r="68" spans="1:9" ht="15.75" thickBot="1" x14ac:dyDescent="0.3">
      <c r="A68" s="342"/>
      <c r="B68" s="342"/>
      <c r="C68" s="5" t="s">
        <v>14</v>
      </c>
      <c r="D68" s="6" t="s">
        <v>136</v>
      </c>
      <c r="E68" s="7"/>
      <c r="F68" s="6">
        <v>26</v>
      </c>
      <c r="G68" s="7"/>
      <c r="H68" s="6"/>
      <c r="I68" s="125"/>
    </row>
    <row r="69" spans="1:9" x14ac:dyDescent="0.25">
      <c r="A69" s="341" t="s">
        <v>83</v>
      </c>
      <c r="B69" s="341" t="s">
        <v>117</v>
      </c>
      <c r="C69" s="8" t="s">
        <v>13</v>
      </c>
      <c r="D69" s="9">
        <v>4</v>
      </c>
      <c r="E69" s="10">
        <v>4</v>
      </c>
      <c r="F69" s="9">
        <v>6</v>
      </c>
      <c r="G69" s="10">
        <v>6</v>
      </c>
      <c r="H69" s="9"/>
      <c r="I69" s="11"/>
    </row>
    <row r="70" spans="1:9" ht="15.75" thickBot="1" x14ac:dyDescent="0.3">
      <c r="A70" s="342"/>
      <c r="B70" s="342"/>
      <c r="C70" s="5" t="s">
        <v>14</v>
      </c>
      <c r="D70" s="6">
        <v>3</v>
      </c>
      <c r="E70" s="7"/>
      <c r="F70" s="6">
        <v>50</v>
      </c>
      <c r="G70" s="7"/>
      <c r="H70" s="6"/>
      <c r="I70" s="125"/>
    </row>
    <row r="71" spans="1:9" x14ac:dyDescent="0.25">
      <c r="A71" s="341" t="s">
        <v>84</v>
      </c>
      <c r="B71" s="341" t="s">
        <v>117</v>
      </c>
      <c r="C71" s="8" t="s">
        <v>13</v>
      </c>
      <c r="D71" s="9">
        <v>3</v>
      </c>
      <c r="E71" s="10">
        <v>3</v>
      </c>
      <c r="F71" s="9">
        <v>3</v>
      </c>
      <c r="G71" s="10">
        <v>3</v>
      </c>
      <c r="H71" s="9"/>
      <c r="I71" s="11"/>
    </row>
    <row r="72" spans="1:9" ht="15.75" thickBot="1" x14ac:dyDescent="0.3">
      <c r="A72" s="342"/>
      <c r="B72" s="342"/>
      <c r="C72" s="5" t="s">
        <v>14</v>
      </c>
      <c r="D72" s="6">
        <v>3</v>
      </c>
      <c r="E72" s="7"/>
      <c r="F72" s="6">
        <v>5</v>
      </c>
      <c r="G72" s="7"/>
      <c r="H72" s="6"/>
      <c r="I72" s="125"/>
    </row>
    <row r="73" spans="1:9" ht="15.75" thickBot="1" x14ac:dyDescent="0.3">
      <c r="A73" s="345" t="s">
        <v>121</v>
      </c>
      <c r="B73" s="346"/>
      <c r="C73" s="346"/>
      <c r="D73" s="346"/>
      <c r="E73" s="346"/>
      <c r="F73" s="346"/>
      <c r="G73" s="346"/>
      <c r="H73" s="346"/>
      <c r="I73" s="347"/>
    </row>
    <row r="74" spans="1:9" x14ac:dyDescent="0.25">
      <c r="A74" s="341" t="s">
        <v>118</v>
      </c>
      <c r="B74" s="341" t="s">
        <v>117</v>
      </c>
      <c r="C74" s="8" t="s">
        <v>13</v>
      </c>
      <c r="D74" s="9">
        <v>16</v>
      </c>
      <c r="E74" s="121"/>
      <c r="F74" s="9"/>
      <c r="G74" s="121"/>
      <c r="H74" s="9"/>
      <c r="I74" s="126"/>
    </row>
    <row r="75" spans="1:9" ht="15.75" thickBot="1" x14ac:dyDescent="0.3">
      <c r="A75" s="342"/>
      <c r="B75" s="342"/>
      <c r="C75" s="5" t="s">
        <v>14</v>
      </c>
      <c r="D75" s="6">
        <v>15</v>
      </c>
      <c r="E75" s="7"/>
      <c r="F75" s="6"/>
      <c r="G75" s="7"/>
      <c r="H75" s="6"/>
      <c r="I75" s="125"/>
    </row>
    <row r="76" spans="1:9" x14ac:dyDescent="0.25">
      <c r="A76" s="341" t="s">
        <v>118</v>
      </c>
      <c r="B76" s="341" t="s">
        <v>119</v>
      </c>
      <c r="C76" s="8" t="s">
        <v>13</v>
      </c>
      <c r="D76" s="120"/>
      <c r="E76" s="121"/>
      <c r="F76" s="120"/>
      <c r="G76" s="121"/>
      <c r="H76" s="120"/>
      <c r="I76" s="126"/>
    </row>
    <row r="77" spans="1:9" ht="15.75" thickBot="1" x14ac:dyDescent="0.3">
      <c r="A77" s="342"/>
      <c r="B77" s="342"/>
      <c r="C77" s="5" t="s">
        <v>14</v>
      </c>
      <c r="D77" s="6">
        <v>15</v>
      </c>
      <c r="E77" s="7"/>
      <c r="F77" s="6"/>
      <c r="G77" s="7"/>
      <c r="H77" s="6"/>
      <c r="I77" s="125"/>
    </row>
    <row r="78" spans="1:9" x14ac:dyDescent="0.25">
      <c r="A78" s="341" t="s">
        <v>9</v>
      </c>
      <c r="B78" s="341" t="s">
        <v>117</v>
      </c>
      <c r="C78" s="8" t="s">
        <v>13</v>
      </c>
      <c r="D78" s="9">
        <v>1</v>
      </c>
      <c r="E78" s="121"/>
      <c r="F78" s="9"/>
      <c r="G78" s="121"/>
      <c r="H78" s="9"/>
      <c r="I78" s="126"/>
    </row>
    <row r="79" spans="1:9" ht="15.75" thickBot="1" x14ac:dyDescent="0.3">
      <c r="A79" s="342"/>
      <c r="B79" s="342"/>
      <c r="C79" s="5" t="s">
        <v>14</v>
      </c>
      <c r="D79" s="6">
        <v>5</v>
      </c>
      <c r="E79" s="7"/>
      <c r="F79" s="6"/>
      <c r="G79" s="7"/>
      <c r="H79" s="6"/>
      <c r="I79" s="125"/>
    </row>
    <row r="80" spans="1:9" x14ac:dyDescent="0.25">
      <c r="A80" s="341" t="s">
        <v>9</v>
      </c>
      <c r="B80" s="341" t="s">
        <v>119</v>
      </c>
      <c r="C80" s="8" t="s">
        <v>13</v>
      </c>
      <c r="D80" s="120"/>
      <c r="E80" s="121"/>
      <c r="F80" s="120"/>
      <c r="G80" s="121"/>
      <c r="H80" s="120"/>
      <c r="I80" s="126"/>
    </row>
    <row r="81" spans="1:9" ht="15.75" thickBot="1" x14ac:dyDescent="0.3">
      <c r="A81" s="342"/>
      <c r="B81" s="342"/>
      <c r="C81" s="5" t="s">
        <v>14</v>
      </c>
      <c r="D81" s="6">
        <v>5</v>
      </c>
      <c r="E81" s="7"/>
      <c r="F81" s="6"/>
      <c r="G81" s="7"/>
      <c r="H81" s="6"/>
      <c r="I81" s="125"/>
    </row>
    <row r="82" spans="1:9" x14ac:dyDescent="0.25">
      <c r="A82" s="341" t="s">
        <v>120</v>
      </c>
      <c r="B82" s="341" t="s">
        <v>117</v>
      </c>
      <c r="C82" s="8" t="s">
        <v>13</v>
      </c>
      <c r="D82" s="9">
        <v>1</v>
      </c>
      <c r="E82" s="121"/>
      <c r="F82" s="9"/>
      <c r="G82" s="121"/>
      <c r="H82" s="9"/>
      <c r="I82" s="126"/>
    </row>
    <row r="83" spans="1:9" ht="15.75" thickBot="1" x14ac:dyDescent="0.3">
      <c r="A83" s="342"/>
      <c r="B83" s="342"/>
      <c r="C83" s="5" t="s">
        <v>14</v>
      </c>
      <c r="D83" s="6">
        <v>5</v>
      </c>
      <c r="E83" s="7"/>
      <c r="F83" s="6"/>
      <c r="G83" s="7"/>
      <c r="H83" s="6"/>
      <c r="I83" s="125"/>
    </row>
    <row r="84" spans="1:9" x14ac:dyDescent="0.25">
      <c r="A84" s="341" t="s">
        <v>120</v>
      </c>
      <c r="B84" s="341" t="s">
        <v>119</v>
      </c>
      <c r="C84" s="8" t="s">
        <v>13</v>
      </c>
      <c r="D84" s="120"/>
      <c r="E84" s="121"/>
      <c r="F84" s="120"/>
      <c r="G84" s="121"/>
      <c r="H84" s="120"/>
      <c r="I84" s="126"/>
    </row>
    <row r="85" spans="1:9" ht="15.75" thickBot="1" x14ac:dyDescent="0.3">
      <c r="A85" s="342"/>
      <c r="B85" s="342"/>
      <c r="C85" s="5" t="s">
        <v>14</v>
      </c>
      <c r="D85" s="6">
        <v>5</v>
      </c>
      <c r="E85" s="7"/>
      <c r="F85" s="6"/>
      <c r="G85" s="7"/>
      <c r="H85" s="6"/>
      <c r="I85" s="125"/>
    </row>
    <row r="86" spans="1:9" x14ac:dyDescent="0.25">
      <c r="A86" s="341" t="s">
        <v>123</v>
      </c>
      <c r="B86" s="341" t="s">
        <v>117</v>
      </c>
      <c r="C86" s="8" t="s">
        <v>13</v>
      </c>
      <c r="D86" s="120"/>
      <c r="E86" s="121"/>
      <c r="F86" s="120"/>
      <c r="G86" s="121"/>
      <c r="H86" s="120"/>
      <c r="I86" s="126"/>
    </row>
    <row r="87" spans="1:9" ht="15.75" thickBot="1" x14ac:dyDescent="0.3">
      <c r="A87" s="342"/>
      <c r="B87" s="342"/>
      <c r="C87" s="5" t="s">
        <v>14</v>
      </c>
      <c r="D87" s="6">
        <v>3</v>
      </c>
      <c r="E87" s="7"/>
      <c r="F87" s="6"/>
      <c r="G87" s="7"/>
      <c r="H87" s="6"/>
      <c r="I87" s="125"/>
    </row>
    <row r="88" spans="1:9" x14ac:dyDescent="0.25">
      <c r="A88" s="341" t="s">
        <v>123</v>
      </c>
      <c r="B88" s="341" t="s">
        <v>119</v>
      </c>
      <c r="C88" s="8" t="s">
        <v>13</v>
      </c>
      <c r="D88" s="120"/>
      <c r="E88" s="121"/>
      <c r="F88" s="120"/>
      <c r="G88" s="121"/>
      <c r="H88" s="120"/>
      <c r="I88" s="126"/>
    </row>
    <row r="89" spans="1:9" ht="15.75" thickBot="1" x14ac:dyDescent="0.3">
      <c r="A89" s="342"/>
      <c r="B89" s="342"/>
      <c r="C89" s="5" t="s">
        <v>14</v>
      </c>
      <c r="D89" s="6">
        <v>3</v>
      </c>
      <c r="E89" s="7"/>
      <c r="F89" s="6"/>
      <c r="G89" s="7"/>
      <c r="H89" s="6"/>
      <c r="I89" s="125"/>
    </row>
    <row r="90" spans="1:9" x14ac:dyDescent="0.25">
      <c r="A90" s="341" t="s">
        <v>11</v>
      </c>
      <c r="B90" s="341" t="s">
        <v>117</v>
      </c>
      <c r="C90" s="8" t="s">
        <v>13</v>
      </c>
      <c r="D90" s="120"/>
      <c r="E90" s="121"/>
      <c r="F90" s="120"/>
      <c r="G90" s="121"/>
      <c r="H90" s="120"/>
      <c r="I90" s="126"/>
    </row>
    <row r="91" spans="1:9" ht="15.75" thickBot="1" x14ac:dyDescent="0.3">
      <c r="A91" s="342"/>
      <c r="B91" s="342"/>
      <c r="C91" s="5" t="s">
        <v>14</v>
      </c>
      <c r="D91" s="6">
        <v>2</v>
      </c>
      <c r="E91" s="7"/>
      <c r="F91" s="6"/>
      <c r="G91" s="7"/>
      <c r="H91" s="6"/>
      <c r="I91" s="125"/>
    </row>
    <row r="92" spans="1:9" x14ac:dyDescent="0.25">
      <c r="A92" s="341" t="s">
        <v>11</v>
      </c>
      <c r="B92" s="341" t="s">
        <v>119</v>
      </c>
      <c r="C92" s="8" t="s">
        <v>13</v>
      </c>
      <c r="D92" s="120"/>
      <c r="E92" s="121"/>
      <c r="F92" s="120"/>
      <c r="G92" s="121"/>
      <c r="H92" s="120"/>
      <c r="I92" s="126"/>
    </row>
    <row r="93" spans="1:9" ht="15.75" thickBot="1" x14ac:dyDescent="0.3">
      <c r="A93" s="342"/>
      <c r="B93" s="342"/>
      <c r="C93" s="5" t="s">
        <v>14</v>
      </c>
      <c r="D93" s="6">
        <v>2</v>
      </c>
      <c r="E93" s="7"/>
      <c r="F93" s="6"/>
      <c r="G93" s="7"/>
      <c r="H93" s="6"/>
      <c r="I93" s="125"/>
    </row>
  </sheetData>
  <mergeCells count="99">
    <mergeCell ref="A88:A89"/>
    <mergeCell ref="B88:B89"/>
    <mergeCell ref="A90:A91"/>
    <mergeCell ref="B90:B91"/>
    <mergeCell ref="A92:A93"/>
    <mergeCell ref="B92:B93"/>
    <mergeCell ref="A84:A85"/>
    <mergeCell ref="B84:B85"/>
    <mergeCell ref="A73:I73"/>
    <mergeCell ref="A4:I4"/>
    <mergeCell ref="A86:A87"/>
    <mergeCell ref="B86:B87"/>
    <mergeCell ref="A78:A79"/>
    <mergeCell ref="B78:B79"/>
    <mergeCell ref="A80:A81"/>
    <mergeCell ref="B80:B81"/>
    <mergeCell ref="A82:A83"/>
    <mergeCell ref="B82:B83"/>
    <mergeCell ref="B71:B72"/>
    <mergeCell ref="A74:A75"/>
    <mergeCell ref="B74:B75"/>
    <mergeCell ref="A76:A77"/>
    <mergeCell ref="B76:B77"/>
    <mergeCell ref="B61:B62"/>
    <mergeCell ref="B63:B64"/>
    <mergeCell ref="B65:B66"/>
    <mergeCell ref="B67:B68"/>
    <mergeCell ref="B69:B70"/>
    <mergeCell ref="B51:B52"/>
    <mergeCell ref="B53:B54"/>
    <mergeCell ref="B55:B56"/>
    <mergeCell ref="B57:B58"/>
    <mergeCell ref="B59:B60"/>
    <mergeCell ref="B41:B42"/>
    <mergeCell ref="B43:B44"/>
    <mergeCell ref="B45:B46"/>
    <mergeCell ref="B47:B48"/>
    <mergeCell ref="B49:B50"/>
    <mergeCell ref="B31:B32"/>
    <mergeCell ref="B33:B34"/>
    <mergeCell ref="B35:B36"/>
    <mergeCell ref="B37:B38"/>
    <mergeCell ref="B39:B40"/>
    <mergeCell ref="B21:B22"/>
    <mergeCell ref="B23:B24"/>
    <mergeCell ref="B25:B26"/>
    <mergeCell ref="B27:B28"/>
    <mergeCell ref="B29:B30"/>
    <mergeCell ref="B9:B10"/>
    <mergeCell ref="B7:B8"/>
    <mergeCell ref="B5:B6"/>
    <mergeCell ref="B17:B18"/>
    <mergeCell ref="B19:B20"/>
    <mergeCell ref="A23:A24"/>
    <mergeCell ref="A7:A8"/>
    <mergeCell ref="A9:A10"/>
    <mergeCell ref="A11:A12"/>
    <mergeCell ref="A13:A14"/>
    <mergeCell ref="A15:A16"/>
    <mergeCell ref="H1:I1"/>
    <mergeCell ref="H2:H3"/>
    <mergeCell ref="A17:A18"/>
    <mergeCell ref="A19:A20"/>
    <mergeCell ref="A21:A22"/>
    <mergeCell ref="F1:G1"/>
    <mergeCell ref="F2:F3"/>
    <mergeCell ref="A1:A3"/>
    <mergeCell ref="C1:C3"/>
    <mergeCell ref="D1:E1"/>
    <mergeCell ref="D2:D3"/>
    <mergeCell ref="A5:A6"/>
    <mergeCell ref="B1:B3"/>
    <mergeCell ref="B15:B16"/>
    <mergeCell ref="B13:B14"/>
    <mergeCell ref="B11:B12"/>
    <mergeCell ref="A47:A48"/>
    <mergeCell ref="A25:A26"/>
    <mergeCell ref="A27:A28"/>
    <mergeCell ref="A29:A30"/>
    <mergeCell ref="A31:A32"/>
    <mergeCell ref="A33:A34"/>
    <mergeCell ref="A35:A36"/>
    <mergeCell ref="A37:A38"/>
    <mergeCell ref="A39:A40"/>
    <mergeCell ref="A41:A42"/>
    <mergeCell ref="A43:A44"/>
    <mergeCell ref="A45:A46"/>
    <mergeCell ref="A71:A72"/>
    <mergeCell ref="A49:A50"/>
    <mergeCell ref="A51:A52"/>
    <mergeCell ref="A53:A54"/>
    <mergeCell ref="A55:A56"/>
    <mergeCell ref="A57:A58"/>
    <mergeCell ref="A59:A60"/>
    <mergeCell ref="A61:A62"/>
    <mergeCell ref="A63:A64"/>
    <mergeCell ref="A65:A66"/>
    <mergeCell ref="A67:A68"/>
    <mergeCell ref="A69:A70"/>
  </mergeCells>
  <pageMargins left="0.7" right="0.7" top="0.75" bottom="0.75" header="0.3" footer="0.3"/>
  <pageSetup paperSize="9" scale="93" fitToHeight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6"/>
  <sheetViews>
    <sheetView workbookViewId="0">
      <selection sqref="A1:A4"/>
    </sheetView>
  </sheetViews>
  <sheetFormatPr defaultRowHeight="15" x14ac:dyDescent="0.25"/>
  <cols>
    <col min="1" max="1" width="33" style="3" bestFit="1" customWidth="1"/>
    <col min="2" max="2" width="18.28515625" style="2" bestFit="1" customWidth="1"/>
    <col min="3" max="3" width="10.42578125" style="4" customWidth="1"/>
    <col min="4" max="4" width="9.140625" style="4"/>
    <col min="5" max="5" width="16.28515625" style="4" bestFit="1" customWidth="1"/>
    <col min="6" max="6" width="14" style="4" bestFit="1" customWidth="1"/>
    <col min="9" max="9" width="17.140625" bestFit="1" customWidth="1"/>
    <col min="10" max="10" width="14.7109375" bestFit="1" customWidth="1"/>
  </cols>
  <sheetData>
    <row r="1" spans="1:10" s="1" customFormat="1" ht="37.5" customHeight="1" thickBot="1" x14ac:dyDescent="0.3">
      <c r="A1" s="223" t="s">
        <v>0</v>
      </c>
      <c r="B1" s="223" t="s">
        <v>1</v>
      </c>
      <c r="C1" s="358" t="s">
        <v>27</v>
      </c>
      <c r="D1" s="359"/>
      <c r="E1" s="359"/>
      <c r="F1" s="359"/>
      <c r="G1" s="359"/>
      <c r="H1" s="359"/>
      <c r="I1" s="359"/>
      <c r="J1" s="360"/>
    </row>
    <row r="2" spans="1:10" ht="15" customHeight="1" thickBot="1" x14ac:dyDescent="0.3">
      <c r="A2" s="224"/>
      <c r="B2" s="224"/>
      <c r="C2" s="348" t="s">
        <v>28</v>
      </c>
      <c r="D2" s="349"/>
      <c r="E2" s="349"/>
      <c r="F2" s="350"/>
      <c r="G2" s="348" t="s">
        <v>29</v>
      </c>
      <c r="H2" s="349"/>
      <c r="I2" s="349"/>
      <c r="J2" s="350"/>
    </row>
    <row r="3" spans="1:10" ht="30" customHeight="1" x14ac:dyDescent="0.25">
      <c r="A3" s="224"/>
      <c r="B3" s="224"/>
      <c r="C3" s="351" t="s">
        <v>4</v>
      </c>
      <c r="D3" s="353" t="s">
        <v>5</v>
      </c>
      <c r="E3" s="355" t="s">
        <v>19</v>
      </c>
      <c r="F3" s="356"/>
      <c r="G3" s="351" t="s">
        <v>4</v>
      </c>
      <c r="H3" s="353" t="s">
        <v>5</v>
      </c>
      <c r="I3" s="355" t="s">
        <v>19</v>
      </c>
      <c r="J3" s="356"/>
    </row>
    <row r="4" spans="1:10" ht="15.75" thickBot="1" x14ac:dyDescent="0.3">
      <c r="A4" s="225"/>
      <c r="B4" s="225"/>
      <c r="C4" s="352"/>
      <c r="D4" s="354"/>
      <c r="E4" s="38" t="s">
        <v>30</v>
      </c>
      <c r="F4" s="132" t="s">
        <v>22</v>
      </c>
      <c r="G4" s="352"/>
      <c r="H4" s="354"/>
      <c r="I4" s="38" t="s">
        <v>30</v>
      </c>
      <c r="J4" s="132" t="s">
        <v>22</v>
      </c>
    </row>
    <row r="5" spans="1:10" x14ac:dyDescent="0.25">
      <c r="A5" s="233" t="s">
        <v>7</v>
      </c>
      <c r="B5" s="30" t="s">
        <v>13</v>
      </c>
      <c r="C5" s="40">
        <v>67.285714285714292</v>
      </c>
      <c r="D5" s="47">
        <v>77.079059829059815</v>
      </c>
      <c r="E5" s="55">
        <v>92.104166666666671</v>
      </c>
      <c r="F5" s="130">
        <v>92.703703703703695</v>
      </c>
      <c r="G5" s="40">
        <f>C5</f>
        <v>67.285714285714292</v>
      </c>
      <c r="H5" s="47">
        <f>D5</f>
        <v>77.079059829059815</v>
      </c>
      <c r="I5" s="55">
        <f>E5</f>
        <v>92.104166666666671</v>
      </c>
      <c r="J5" s="130">
        <f>F5</f>
        <v>92.703703703703695</v>
      </c>
    </row>
    <row r="6" spans="1:10" ht="15.75" thickBot="1" x14ac:dyDescent="0.3">
      <c r="A6" s="234"/>
      <c r="B6" s="65" t="s">
        <v>14</v>
      </c>
      <c r="C6" s="39"/>
      <c r="D6" s="39"/>
      <c r="E6" s="57"/>
      <c r="F6" s="131"/>
      <c r="G6" s="39"/>
      <c r="H6" s="39"/>
      <c r="I6" s="57">
        <f t="shared" ref="I6:I14" si="0">E6</f>
        <v>0</v>
      </c>
      <c r="J6" s="131">
        <f t="shared" ref="J6:J14" si="1">F6</f>
        <v>0</v>
      </c>
    </row>
    <row r="7" spans="1:10" x14ac:dyDescent="0.25">
      <c r="A7" s="233" t="s">
        <v>8</v>
      </c>
      <c r="B7" s="30" t="s">
        <v>13</v>
      </c>
      <c r="C7" s="40">
        <v>73.916666666666657</v>
      </c>
      <c r="D7" s="47">
        <v>71.848214285714292</v>
      </c>
      <c r="E7" s="55">
        <v>87.256410256410263</v>
      </c>
      <c r="F7" s="130">
        <v>94.75</v>
      </c>
      <c r="G7" s="40">
        <f>C7</f>
        <v>73.916666666666657</v>
      </c>
      <c r="H7" s="47">
        <f>D7</f>
        <v>71.848214285714292</v>
      </c>
      <c r="I7" s="55">
        <f t="shared" si="0"/>
        <v>87.256410256410263</v>
      </c>
      <c r="J7" s="130">
        <f t="shared" si="1"/>
        <v>94.75</v>
      </c>
    </row>
    <row r="8" spans="1:10" ht="15.75" thickBot="1" x14ac:dyDescent="0.3">
      <c r="A8" s="234"/>
      <c r="B8" s="65" t="s">
        <v>14</v>
      </c>
      <c r="C8" s="39"/>
      <c r="D8" s="39"/>
      <c r="E8" s="57"/>
      <c r="F8" s="131"/>
      <c r="G8" s="39"/>
      <c r="H8" s="39"/>
      <c r="I8" s="57">
        <f t="shared" si="0"/>
        <v>0</v>
      </c>
      <c r="J8" s="131">
        <f t="shared" si="1"/>
        <v>0</v>
      </c>
    </row>
    <row r="9" spans="1:10" x14ac:dyDescent="0.25">
      <c r="A9" s="233" t="s">
        <v>9</v>
      </c>
      <c r="B9" s="30" t="s">
        <v>13</v>
      </c>
      <c r="C9" s="40">
        <v>50.6</v>
      </c>
      <c r="D9" s="43">
        <v>65.208333333333343</v>
      </c>
      <c r="E9" s="55">
        <v>78.928571428571431</v>
      </c>
      <c r="F9" s="130">
        <v>81</v>
      </c>
      <c r="G9" s="40">
        <f>C9</f>
        <v>50.6</v>
      </c>
      <c r="H9" s="47">
        <f>D9</f>
        <v>65.208333333333343</v>
      </c>
      <c r="I9" s="55">
        <f t="shared" si="0"/>
        <v>78.928571428571431</v>
      </c>
      <c r="J9" s="130">
        <f t="shared" si="1"/>
        <v>81</v>
      </c>
    </row>
    <row r="10" spans="1:10" ht="15.75" thickBot="1" x14ac:dyDescent="0.3">
      <c r="A10" s="234"/>
      <c r="B10" s="65" t="s">
        <v>14</v>
      </c>
      <c r="C10" s="39"/>
      <c r="D10" s="39"/>
      <c r="E10" s="57"/>
      <c r="F10" s="131"/>
      <c r="G10" s="39"/>
      <c r="H10" s="39"/>
      <c r="I10" s="57">
        <f t="shared" si="0"/>
        <v>0</v>
      </c>
      <c r="J10" s="131">
        <f t="shared" si="1"/>
        <v>0</v>
      </c>
    </row>
    <row r="11" spans="1:10" x14ac:dyDescent="0.25">
      <c r="A11" s="233" t="s">
        <v>10</v>
      </c>
      <c r="B11" s="30" t="s">
        <v>13</v>
      </c>
      <c r="C11" s="40">
        <v>65.777777777777771</v>
      </c>
      <c r="D11" s="43">
        <v>73.88095238095238</v>
      </c>
      <c r="E11" s="55">
        <v>91.333333333333329</v>
      </c>
      <c r="F11" s="130">
        <v>98.333333333333329</v>
      </c>
      <c r="G11" s="40">
        <f>C11</f>
        <v>65.777777777777771</v>
      </c>
      <c r="H11" s="47">
        <f>D11</f>
        <v>73.88095238095238</v>
      </c>
      <c r="I11" s="55">
        <f t="shared" si="0"/>
        <v>91.333333333333329</v>
      </c>
      <c r="J11" s="130">
        <f t="shared" si="1"/>
        <v>98.333333333333329</v>
      </c>
    </row>
    <row r="12" spans="1:10" ht="15.75" thickBot="1" x14ac:dyDescent="0.3">
      <c r="A12" s="234"/>
      <c r="B12" s="65" t="s">
        <v>14</v>
      </c>
      <c r="C12" s="39"/>
      <c r="D12" s="39"/>
      <c r="E12" s="57"/>
      <c r="F12" s="131"/>
      <c r="G12" s="39"/>
      <c r="H12" s="39"/>
      <c r="I12" s="57">
        <f t="shared" si="0"/>
        <v>0</v>
      </c>
      <c r="J12" s="131">
        <f t="shared" si="1"/>
        <v>0</v>
      </c>
    </row>
    <row r="13" spans="1:10" x14ac:dyDescent="0.25">
      <c r="A13" s="233" t="s">
        <v>11</v>
      </c>
      <c r="B13" s="30" t="s">
        <v>13</v>
      </c>
      <c r="C13" s="42"/>
      <c r="D13" s="43">
        <v>71.5</v>
      </c>
      <c r="E13" s="55">
        <v>86.547619047619051</v>
      </c>
      <c r="F13" s="129"/>
      <c r="G13" s="42"/>
      <c r="H13" s="47">
        <f>D13</f>
        <v>71.5</v>
      </c>
      <c r="I13" s="55">
        <f t="shared" si="0"/>
        <v>86.547619047619051</v>
      </c>
      <c r="J13" s="129"/>
    </row>
    <row r="14" spans="1:10" ht="15.75" thickBot="1" x14ac:dyDescent="0.3">
      <c r="A14" s="234"/>
      <c r="B14" s="65" t="s">
        <v>14</v>
      </c>
      <c r="C14" s="39"/>
      <c r="D14" s="39"/>
      <c r="E14" s="57"/>
      <c r="F14" s="131"/>
      <c r="G14" s="39"/>
      <c r="H14" s="39"/>
      <c r="I14" s="57">
        <f t="shared" si="0"/>
        <v>0</v>
      </c>
      <c r="J14" s="131">
        <f t="shared" si="1"/>
        <v>0</v>
      </c>
    </row>
    <row r="15" spans="1:10" x14ac:dyDescent="0.25">
      <c r="A15" s="357" t="s">
        <v>12</v>
      </c>
      <c r="B15" s="30" t="s">
        <v>13</v>
      </c>
      <c r="C15" s="42"/>
      <c r="D15" s="42"/>
      <c r="E15" s="128"/>
      <c r="F15" s="129"/>
      <c r="G15" s="42"/>
      <c r="H15" s="42"/>
      <c r="I15" s="128"/>
      <c r="J15" s="129"/>
    </row>
    <row r="16" spans="1:10" ht="15.75" thickBot="1" x14ac:dyDescent="0.3">
      <c r="A16" s="234"/>
      <c r="B16" s="65" t="s">
        <v>14</v>
      </c>
      <c r="C16" s="39"/>
      <c r="D16" s="39"/>
      <c r="E16" s="57"/>
      <c r="F16" s="131"/>
      <c r="G16" s="39"/>
      <c r="H16" s="39"/>
      <c r="I16" s="57">
        <f>E16</f>
        <v>0</v>
      </c>
      <c r="J16" s="131">
        <f>F16</f>
        <v>0</v>
      </c>
    </row>
  </sheetData>
  <mergeCells count="17">
    <mergeCell ref="A15:A16"/>
    <mergeCell ref="E3:F3"/>
    <mergeCell ref="A5:A6"/>
    <mergeCell ref="A7:A8"/>
    <mergeCell ref="A9:A10"/>
    <mergeCell ref="D3:D4"/>
    <mergeCell ref="A1:A4"/>
    <mergeCell ref="B1:B4"/>
    <mergeCell ref="A11:A12"/>
    <mergeCell ref="A13:A14"/>
    <mergeCell ref="C1:J1"/>
    <mergeCell ref="C2:F2"/>
    <mergeCell ref="G2:J2"/>
    <mergeCell ref="G3:G4"/>
    <mergeCell ref="H3:H4"/>
    <mergeCell ref="I3:J3"/>
    <mergeCell ref="C3:C4"/>
  </mergeCells>
  <pageMargins left="0.7" right="0.7" top="0.75" bottom="0.75" header="0.3" footer="0.3"/>
  <pageSetup paperSize="9" scale="91" fitToHeight="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5"/>
  <sheetViews>
    <sheetView zoomScale="70" zoomScaleNormal="70" workbookViewId="0">
      <selection sqref="A1:A3"/>
    </sheetView>
  </sheetViews>
  <sheetFormatPr defaultRowHeight="15" x14ac:dyDescent="0.25"/>
  <cols>
    <col min="1" max="1" width="33" style="3" bestFit="1" customWidth="1"/>
    <col min="2" max="2" width="20.85546875" style="2" customWidth="1"/>
    <col min="3" max="3" width="14" customWidth="1"/>
    <col min="4" max="4" width="14" bestFit="1" customWidth="1"/>
    <col min="5" max="5" width="12.42578125" bestFit="1" customWidth="1"/>
    <col min="6" max="6" width="11.140625" bestFit="1" customWidth="1"/>
    <col min="7" max="7" width="15.5703125" bestFit="1" customWidth="1"/>
    <col min="8" max="8" width="10.85546875" bestFit="1" customWidth="1"/>
    <col min="9" max="9" width="14.42578125" bestFit="1" customWidth="1"/>
    <col min="10" max="10" width="14" customWidth="1"/>
    <col min="11" max="11" width="14.42578125" bestFit="1" customWidth="1"/>
    <col min="12" max="12" width="11.140625" customWidth="1"/>
    <col min="13" max="13" width="15.5703125" bestFit="1" customWidth="1"/>
    <col min="14" max="14" width="10.85546875" bestFit="1" customWidth="1"/>
    <col min="15" max="15" width="13.28515625" customWidth="1"/>
    <col min="16" max="16" width="14" bestFit="1" customWidth="1"/>
    <col min="17" max="17" width="14.42578125" bestFit="1" customWidth="1"/>
    <col min="18" max="18" width="11.140625" bestFit="1" customWidth="1"/>
    <col min="19" max="19" width="15.5703125" bestFit="1" customWidth="1"/>
    <col min="20" max="20" width="10.85546875" bestFit="1" customWidth="1"/>
  </cols>
  <sheetData>
    <row r="1" spans="1:20" s="1" customFormat="1" ht="37.5" customHeight="1" thickBot="1" x14ac:dyDescent="0.3">
      <c r="A1" s="223" t="s">
        <v>0</v>
      </c>
      <c r="B1" s="223" t="s">
        <v>1</v>
      </c>
      <c r="C1" s="361" t="s">
        <v>31</v>
      </c>
      <c r="D1" s="362"/>
      <c r="E1" s="362"/>
      <c r="F1" s="362"/>
      <c r="G1" s="362"/>
      <c r="H1" s="362"/>
      <c r="I1" s="362"/>
      <c r="J1" s="362"/>
      <c r="K1" s="362"/>
      <c r="L1" s="362"/>
      <c r="M1" s="362"/>
      <c r="N1" s="362"/>
      <c r="O1" s="362"/>
      <c r="P1" s="362"/>
      <c r="Q1" s="362"/>
      <c r="R1" s="362"/>
      <c r="S1" s="362"/>
      <c r="T1" s="363"/>
    </row>
    <row r="2" spans="1:20" x14ac:dyDescent="0.25">
      <c r="A2" s="224"/>
      <c r="B2" s="224"/>
      <c r="C2" s="269" t="s">
        <v>32</v>
      </c>
      <c r="D2" s="265"/>
      <c r="E2" s="265"/>
      <c r="F2" s="265"/>
      <c r="G2" s="265"/>
      <c r="H2" s="266"/>
      <c r="I2" s="269" t="s">
        <v>85</v>
      </c>
      <c r="J2" s="265"/>
      <c r="K2" s="265"/>
      <c r="L2" s="265"/>
      <c r="M2" s="265"/>
      <c r="N2" s="266"/>
      <c r="O2" s="269" t="s">
        <v>86</v>
      </c>
      <c r="P2" s="265"/>
      <c r="Q2" s="265"/>
      <c r="R2" s="265"/>
      <c r="S2" s="265"/>
      <c r="T2" s="266"/>
    </row>
    <row r="3" spans="1:20" ht="45.75" thickBot="1" x14ac:dyDescent="0.3">
      <c r="A3" s="225"/>
      <c r="B3" s="225"/>
      <c r="C3" s="62" t="s">
        <v>37</v>
      </c>
      <c r="D3" s="36" t="s">
        <v>33</v>
      </c>
      <c r="E3" s="36" t="s">
        <v>34</v>
      </c>
      <c r="F3" s="45" t="s">
        <v>35</v>
      </c>
      <c r="G3" s="36" t="s">
        <v>87</v>
      </c>
      <c r="H3" s="46" t="s">
        <v>36</v>
      </c>
      <c r="I3" s="62" t="s">
        <v>37</v>
      </c>
      <c r="J3" s="36" t="s">
        <v>33</v>
      </c>
      <c r="K3" s="36" t="s">
        <v>34</v>
      </c>
      <c r="L3" s="45" t="s">
        <v>35</v>
      </c>
      <c r="M3" s="36" t="s">
        <v>87</v>
      </c>
      <c r="N3" s="46" t="s">
        <v>36</v>
      </c>
      <c r="O3" s="62" t="s">
        <v>37</v>
      </c>
      <c r="P3" s="36" t="s">
        <v>33</v>
      </c>
      <c r="Q3" s="36" t="s">
        <v>34</v>
      </c>
      <c r="R3" s="45" t="s">
        <v>35</v>
      </c>
      <c r="S3" s="36" t="s">
        <v>87</v>
      </c>
      <c r="T3" s="46" t="s">
        <v>36</v>
      </c>
    </row>
    <row r="4" spans="1:20" x14ac:dyDescent="0.25">
      <c r="A4" s="233" t="s">
        <v>7</v>
      </c>
      <c r="B4" s="30" t="s">
        <v>13</v>
      </c>
      <c r="C4" s="21">
        <v>1</v>
      </c>
      <c r="D4" s="21">
        <v>3</v>
      </c>
      <c r="E4" s="21">
        <v>3</v>
      </c>
      <c r="F4" s="71">
        <v>3</v>
      </c>
      <c r="G4" s="21">
        <v>7</v>
      </c>
      <c r="H4" s="20"/>
      <c r="I4" s="58">
        <v>17</v>
      </c>
      <c r="J4" s="184">
        <v>89</v>
      </c>
      <c r="K4" s="184">
        <v>4</v>
      </c>
      <c r="L4" s="184">
        <v>2</v>
      </c>
      <c r="M4" s="51">
        <v>29</v>
      </c>
      <c r="N4" s="185"/>
      <c r="O4" s="55">
        <v>78.959999999999994</v>
      </c>
      <c r="P4" s="190">
        <v>83.460674157303373</v>
      </c>
      <c r="Q4" s="190">
        <v>65.42</v>
      </c>
      <c r="R4" s="71">
        <v>69.67</v>
      </c>
      <c r="S4" s="190">
        <v>84.781609195402297</v>
      </c>
      <c r="T4" s="48"/>
    </row>
    <row r="5" spans="1:20" ht="15.75" thickBot="1" x14ac:dyDescent="0.3">
      <c r="A5" s="267"/>
      <c r="B5" s="215" t="s">
        <v>14</v>
      </c>
      <c r="C5" s="27">
        <v>1</v>
      </c>
      <c r="D5" s="27">
        <v>3</v>
      </c>
      <c r="E5" s="27">
        <v>3</v>
      </c>
      <c r="F5" s="133">
        <v>3</v>
      </c>
      <c r="G5" s="27">
        <v>7</v>
      </c>
      <c r="H5" s="26"/>
      <c r="I5" s="59"/>
      <c r="J5" s="186"/>
      <c r="K5" s="186"/>
      <c r="L5" s="186"/>
      <c r="M5" s="53"/>
      <c r="N5" s="187"/>
      <c r="O5" s="56"/>
      <c r="P5" s="192"/>
      <c r="Q5" s="192"/>
      <c r="R5" s="133"/>
      <c r="S5" s="192"/>
      <c r="T5" s="49"/>
    </row>
    <row r="6" spans="1:20" x14ac:dyDescent="0.25">
      <c r="A6" s="233" t="s">
        <v>8</v>
      </c>
      <c r="B6" s="30" t="s">
        <v>13</v>
      </c>
      <c r="C6" s="21">
        <v>1</v>
      </c>
      <c r="D6" s="21">
        <v>3</v>
      </c>
      <c r="E6" s="21">
        <v>3</v>
      </c>
      <c r="F6" s="71">
        <v>3</v>
      </c>
      <c r="G6" s="21">
        <v>7</v>
      </c>
      <c r="H6" s="20"/>
      <c r="I6" s="58">
        <v>10</v>
      </c>
      <c r="J6" s="184">
        <v>36</v>
      </c>
      <c r="K6" s="184">
        <v>3</v>
      </c>
      <c r="L6" s="184">
        <v>1</v>
      </c>
      <c r="M6" s="51">
        <v>8</v>
      </c>
      <c r="N6" s="185"/>
      <c r="O6" s="55">
        <v>80.3</v>
      </c>
      <c r="P6" s="190">
        <v>81.935185185185176</v>
      </c>
      <c r="Q6" s="190">
        <v>68</v>
      </c>
      <c r="R6" s="71">
        <v>67.33</v>
      </c>
      <c r="S6" s="190">
        <v>82.25</v>
      </c>
      <c r="T6" s="48"/>
    </row>
    <row r="7" spans="1:20" ht="15.75" thickBot="1" x14ac:dyDescent="0.3">
      <c r="A7" s="234"/>
      <c r="B7" s="214" t="s">
        <v>14</v>
      </c>
      <c r="C7" s="29">
        <v>1</v>
      </c>
      <c r="D7" s="29">
        <v>3</v>
      </c>
      <c r="E7" s="29">
        <v>3</v>
      </c>
      <c r="F7" s="110">
        <v>3</v>
      </c>
      <c r="G7" s="29">
        <v>7</v>
      </c>
      <c r="H7" s="16"/>
      <c r="I7" s="60"/>
      <c r="J7" s="188"/>
      <c r="K7" s="188"/>
      <c r="L7" s="188"/>
      <c r="M7" s="54"/>
      <c r="N7" s="189"/>
      <c r="O7" s="57"/>
      <c r="P7" s="191"/>
      <c r="Q7" s="191"/>
      <c r="R7" s="110"/>
      <c r="S7" s="191"/>
      <c r="T7" s="50"/>
    </row>
    <row r="8" spans="1:20" x14ac:dyDescent="0.25">
      <c r="A8" s="233" t="s">
        <v>9</v>
      </c>
      <c r="B8" s="30" t="s">
        <v>13</v>
      </c>
      <c r="C8" s="21">
        <v>1</v>
      </c>
      <c r="D8" s="21">
        <v>3</v>
      </c>
      <c r="E8" s="21">
        <v>3</v>
      </c>
      <c r="F8" s="71">
        <v>3</v>
      </c>
      <c r="G8" s="21">
        <v>7</v>
      </c>
      <c r="H8" s="20"/>
      <c r="I8" s="58">
        <v>3</v>
      </c>
      <c r="J8" s="184">
        <v>9</v>
      </c>
      <c r="K8" s="184">
        <v>2</v>
      </c>
      <c r="L8" s="219"/>
      <c r="M8" s="51">
        <v>3</v>
      </c>
      <c r="N8" s="185"/>
      <c r="O8" s="55">
        <v>66.11</v>
      </c>
      <c r="P8" s="190">
        <v>75.81</v>
      </c>
      <c r="Q8" s="190">
        <v>73.5</v>
      </c>
      <c r="R8" s="219"/>
      <c r="S8" s="190">
        <v>67.78</v>
      </c>
      <c r="T8" s="48"/>
    </row>
    <row r="9" spans="1:20" ht="15.75" thickBot="1" x14ac:dyDescent="0.3">
      <c r="A9" s="234"/>
      <c r="B9" s="214" t="s">
        <v>14</v>
      </c>
      <c r="C9" s="29">
        <v>1</v>
      </c>
      <c r="D9" s="29">
        <v>3</v>
      </c>
      <c r="E9" s="29">
        <v>3</v>
      </c>
      <c r="F9" s="110">
        <v>3</v>
      </c>
      <c r="G9" s="29">
        <v>7</v>
      </c>
      <c r="H9" s="16"/>
      <c r="I9" s="60"/>
      <c r="J9" s="188"/>
      <c r="K9" s="188"/>
      <c r="L9" s="188"/>
      <c r="M9" s="54"/>
      <c r="N9" s="189"/>
      <c r="O9" s="57"/>
      <c r="P9" s="191"/>
      <c r="Q9" s="191"/>
      <c r="R9" s="110"/>
      <c r="S9" s="191"/>
      <c r="T9" s="50"/>
    </row>
    <row r="10" spans="1:20" x14ac:dyDescent="0.25">
      <c r="A10" s="233" t="s">
        <v>10</v>
      </c>
      <c r="B10" s="30" t="s">
        <v>13</v>
      </c>
      <c r="C10" s="21">
        <v>1</v>
      </c>
      <c r="D10" s="21">
        <v>3</v>
      </c>
      <c r="E10" s="21">
        <v>3</v>
      </c>
      <c r="F10" s="71">
        <v>3</v>
      </c>
      <c r="G10" s="21">
        <v>7</v>
      </c>
      <c r="H10" s="20"/>
      <c r="I10" s="58">
        <v>4</v>
      </c>
      <c r="J10" s="184">
        <v>18</v>
      </c>
      <c r="K10" s="219"/>
      <c r="L10" s="184">
        <v>1</v>
      </c>
      <c r="M10" s="51">
        <v>7</v>
      </c>
      <c r="N10" s="185"/>
      <c r="O10" s="55">
        <v>77.92</v>
      </c>
      <c r="P10" s="190">
        <v>85.074074074074076</v>
      </c>
      <c r="Q10" s="219"/>
      <c r="R10" s="71">
        <v>77.67</v>
      </c>
      <c r="S10" s="190">
        <v>87.142857142857153</v>
      </c>
      <c r="T10" s="48"/>
    </row>
    <row r="11" spans="1:20" ht="15.75" thickBot="1" x14ac:dyDescent="0.3">
      <c r="A11" s="234"/>
      <c r="B11" s="214" t="s">
        <v>14</v>
      </c>
      <c r="C11" s="29">
        <v>1</v>
      </c>
      <c r="D11" s="29">
        <v>3</v>
      </c>
      <c r="E11" s="29">
        <v>3</v>
      </c>
      <c r="F11" s="110">
        <v>3</v>
      </c>
      <c r="G11" s="29">
        <v>7</v>
      </c>
      <c r="H11" s="16"/>
      <c r="I11" s="60"/>
      <c r="J11" s="188"/>
      <c r="K11" s="188"/>
      <c r="L11" s="188"/>
      <c r="M11" s="54"/>
      <c r="N11" s="189"/>
      <c r="O11" s="57"/>
      <c r="P11" s="191"/>
      <c r="Q11" s="191"/>
      <c r="R11" s="110"/>
      <c r="S11" s="191"/>
      <c r="T11" s="50"/>
    </row>
    <row r="12" spans="1:20" x14ac:dyDescent="0.25">
      <c r="A12" s="233" t="s">
        <v>11</v>
      </c>
      <c r="B12" s="30" t="s">
        <v>13</v>
      </c>
      <c r="C12" s="21">
        <v>1</v>
      </c>
      <c r="D12" s="21">
        <v>3</v>
      </c>
      <c r="E12" s="21">
        <v>3</v>
      </c>
      <c r="F12" s="71">
        <v>3</v>
      </c>
      <c r="G12" s="21">
        <v>7</v>
      </c>
      <c r="H12" s="20"/>
      <c r="I12" s="184">
        <v>3</v>
      </c>
      <c r="J12" s="51">
        <v>10</v>
      </c>
      <c r="K12" s="219"/>
      <c r="L12" s="219"/>
      <c r="M12" s="219"/>
      <c r="N12" s="185"/>
      <c r="O12" s="190">
        <v>73</v>
      </c>
      <c r="P12" s="190">
        <v>83.27</v>
      </c>
      <c r="Q12" s="219"/>
      <c r="R12" s="219"/>
      <c r="S12" s="219"/>
      <c r="T12" s="48"/>
    </row>
    <row r="13" spans="1:20" ht="15.75" thickBot="1" x14ac:dyDescent="0.3">
      <c r="A13" s="234"/>
      <c r="B13" s="214" t="s">
        <v>14</v>
      </c>
      <c r="C13" s="29">
        <v>1</v>
      </c>
      <c r="D13" s="29">
        <v>3</v>
      </c>
      <c r="E13" s="29">
        <v>3</v>
      </c>
      <c r="F13" s="110">
        <v>3</v>
      </c>
      <c r="G13" s="29">
        <v>7</v>
      </c>
      <c r="H13" s="16"/>
      <c r="I13" s="60"/>
      <c r="J13" s="54"/>
      <c r="K13" s="54"/>
      <c r="L13" s="188"/>
      <c r="M13" s="54"/>
      <c r="N13" s="189"/>
      <c r="O13" s="57"/>
      <c r="P13" s="191"/>
      <c r="Q13" s="191"/>
      <c r="R13" s="110"/>
      <c r="S13" s="191"/>
      <c r="T13" s="50"/>
    </row>
    <row r="14" spans="1:20" x14ac:dyDescent="0.25">
      <c r="A14" s="357" t="s">
        <v>12</v>
      </c>
      <c r="B14" s="30" t="s">
        <v>13</v>
      </c>
      <c r="C14" s="19"/>
      <c r="D14" s="19"/>
      <c r="E14" s="19"/>
      <c r="F14" s="19"/>
      <c r="G14" s="19"/>
      <c r="H14" s="20"/>
      <c r="I14" s="61"/>
      <c r="J14" s="52"/>
      <c r="K14" s="52"/>
      <c r="L14" s="52"/>
      <c r="M14" s="52"/>
      <c r="N14" s="185"/>
      <c r="O14" s="44"/>
      <c r="P14" s="41"/>
      <c r="Q14" s="41"/>
      <c r="R14" s="19"/>
      <c r="S14" s="41"/>
      <c r="T14" s="48"/>
    </row>
    <row r="15" spans="1:20" ht="15.75" thickBot="1" x14ac:dyDescent="0.3">
      <c r="A15" s="234"/>
      <c r="B15" s="214" t="s">
        <v>14</v>
      </c>
      <c r="C15" s="29">
        <v>1</v>
      </c>
      <c r="D15" s="29">
        <v>3</v>
      </c>
      <c r="E15" s="29">
        <v>3</v>
      </c>
      <c r="F15" s="110">
        <v>3</v>
      </c>
      <c r="G15" s="29">
        <v>7</v>
      </c>
      <c r="H15" s="16"/>
      <c r="I15" s="60"/>
      <c r="J15" s="188"/>
      <c r="K15" s="188"/>
      <c r="L15" s="188"/>
      <c r="M15" s="188"/>
      <c r="N15" s="189"/>
      <c r="O15" s="57"/>
      <c r="P15" s="191"/>
      <c r="Q15" s="191"/>
      <c r="R15" s="110"/>
      <c r="S15" s="191"/>
      <c r="T15" s="50"/>
    </row>
  </sheetData>
  <mergeCells count="12">
    <mergeCell ref="C1:T1"/>
    <mergeCell ref="C2:H2"/>
    <mergeCell ref="O2:T2"/>
    <mergeCell ref="A4:A5"/>
    <mergeCell ref="A1:A3"/>
    <mergeCell ref="B1:B3"/>
    <mergeCell ref="I2:N2"/>
    <mergeCell ref="A6:A7"/>
    <mergeCell ref="A8:A9"/>
    <mergeCell ref="A10:A11"/>
    <mergeCell ref="A12:A13"/>
    <mergeCell ref="A14:A15"/>
  </mergeCells>
  <pageMargins left="0.7" right="0.7" top="0.75" bottom="0.75" header="0.3" footer="0.3"/>
  <pageSetup paperSize="9" scale="45" fitToHeight="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"/>
  <sheetViews>
    <sheetView workbookViewId="0">
      <selection sqref="A1:A3"/>
    </sheetView>
  </sheetViews>
  <sheetFormatPr defaultRowHeight="15" x14ac:dyDescent="0.25"/>
  <cols>
    <col min="1" max="1" width="33" bestFit="1" customWidth="1"/>
    <col min="2" max="2" width="18.7109375" bestFit="1" customWidth="1"/>
    <col min="3" max="3" width="8" style="91" bestFit="1" customWidth="1"/>
    <col min="4" max="4" width="9.5703125" customWidth="1"/>
    <col min="5" max="5" width="9.5703125" style="3" customWidth="1"/>
    <col min="6" max="6" width="9.5703125" customWidth="1"/>
    <col min="7" max="7" width="8" style="91" bestFit="1" customWidth="1"/>
    <col min="8" max="10" width="9.5703125" customWidth="1"/>
    <col min="11" max="11" width="8" style="91" bestFit="1" customWidth="1"/>
    <col min="12" max="14" width="9.5703125" customWidth="1"/>
    <col min="15" max="15" width="8" style="91" bestFit="1" customWidth="1"/>
    <col min="16" max="18" width="9.5703125" customWidth="1"/>
  </cols>
  <sheetData>
    <row r="1" spans="1:18" ht="15.75" thickBot="1" x14ac:dyDescent="0.3">
      <c r="A1" s="226" t="s">
        <v>0</v>
      </c>
      <c r="B1" s="235" t="s">
        <v>1</v>
      </c>
      <c r="C1" s="366" t="s">
        <v>105</v>
      </c>
      <c r="D1" s="367"/>
      <c r="E1" s="367"/>
      <c r="F1" s="367"/>
      <c r="G1" s="367"/>
      <c r="H1" s="367"/>
      <c r="I1" s="367"/>
      <c r="J1" s="368"/>
      <c r="K1" s="367" t="s">
        <v>109</v>
      </c>
      <c r="L1" s="367"/>
      <c r="M1" s="367"/>
      <c r="N1" s="367"/>
      <c r="O1" s="367"/>
      <c r="P1" s="367"/>
      <c r="Q1" s="367"/>
      <c r="R1" s="368"/>
    </row>
    <row r="2" spans="1:18" ht="15.75" x14ac:dyDescent="0.25">
      <c r="A2" s="364"/>
      <c r="B2" s="236"/>
      <c r="C2" s="369" t="s">
        <v>106</v>
      </c>
      <c r="D2" s="370"/>
      <c r="E2" s="370"/>
      <c r="F2" s="371"/>
      <c r="G2" s="369" t="s">
        <v>107</v>
      </c>
      <c r="H2" s="370"/>
      <c r="I2" s="370"/>
      <c r="J2" s="371"/>
      <c r="K2" s="369" t="s">
        <v>106</v>
      </c>
      <c r="L2" s="370"/>
      <c r="M2" s="370"/>
      <c r="N2" s="371"/>
      <c r="O2" s="369" t="s">
        <v>107</v>
      </c>
      <c r="P2" s="370"/>
      <c r="Q2" s="370"/>
      <c r="R2" s="371"/>
    </row>
    <row r="3" spans="1:18" ht="32.25" thickBot="1" x14ac:dyDescent="0.3">
      <c r="A3" s="365"/>
      <c r="B3" s="251"/>
      <c r="C3" s="146" t="s">
        <v>108</v>
      </c>
      <c r="D3" s="167" t="s">
        <v>4</v>
      </c>
      <c r="E3" s="165" t="s">
        <v>5</v>
      </c>
      <c r="F3" s="168" t="s">
        <v>102</v>
      </c>
      <c r="G3" s="146" t="s">
        <v>108</v>
      </c>
      <c r="H3" s="167" t="s">
        <v>4</v>
      </c>
      <c r="I3" s="165" t="s">
        <v>5</v>
      </c>
      <c r="J3" s="168" t="s">
        <v>102</v>
      </c>
      <c r="K3" s="146" t="s">
        <v>108</v>
      </c>
      <c r="L3" s="167" t="s">
        <v>4</v>
      </c>
      <c r="M3" s="165" t="s">
        <v>5</v>
      </c>
      <c r="N3" s="168" t="s">
        <v>102</v>
      </c>
      <c r="O3" s="146" t="s">
        <v>108</v>
      </c>
      <c r="P3" s="167" t="s">
        <v>4</v>
      </c>
      <c r="Q3" s="165" t="s">
        <v>5</v>
      </c>
      <c r="R3" s="168" t="s">
        <v>102</v>
      </c>
    </row>
    <row r="4" spans="1:18" x14ac:dyDescent="0.25">
      <c r="A4" s="231" t="s">
        <v>7</v>
      </c>
      <c r="B4" s="147" t="s">
        <v>13</v>
      </c>
      <c r="C4" s="148">
        <f t="shared" ref="C4:C15" si="0">D4+E4+F4</f>
        <v>16</v>
      </c>
      <c r="D4" s="149">
        <v>12</v>
      </c>
      <c r="E4" s="117"/>
      <c r="F4" s="150">
        <v>4</v>
      </c>
      <c r="G4" s="148">
        <f t="shared" ref="G4:G15" si="1">H4+I4+J4</f>
        <v>11</v>
      </c>
      <c r="H4" s="151">
        <v>8</v>
      </c>
      <c r="I4" s="121"/>
      <c r="J4" s="150">
        <v>3</v>
      </c>
      <c r="K4" s="148">
        <f t="shared" ref="K4:K15" si="2">L4+M4+N4</f>
        <v>12</v>
      </c>
      <c r="L4" s="151">
        <v>12</v>
      </c>
      <c r="M4" s="121"/>
      <c r="N4" s="158"/>
      <c r="O4" s="148">
        <f t="shared" ref="O4:O15" si="3">P4+Q4+R4</f>
        <v>5</v>
      </c>
      <c r="P4" s="151">
        <v>5</v>
      </c>
      <c r="Q4" s="121"/>
      <c r="R4" s="158"/>
    </row>
    <row r="5" spans="1:18" ht="15.75" thickBot="1" x14ac:dyDescent="0.3">
      <c r="A5" s="232"/>
      <c r="B5" s="152" t="s">
        <v>14</v>
      </c>
      <c r="C5" s="153">
        <f t="shared" si="0"/>
        <v>2</v>
      </c>
      <c r="D5" s="154"/>
      <c r="E5" s="166"/>
      <c r="F5" s="155">
        <v>2</v>
      </c>
      <c r="G5" s="153">
        <f t="shared" si="1"/>
        <v>0</v>
      </c>
      <c r="H5" s="122"/>
      <c r="I5" s="123"/>
      <c r="J5" s="156"/>
      <c r="K5" s="153">
        <f t="shared" si="2"/>
        <v>0</v>
      </c>
      <c r="L5" s="122"/>
      <c r="M5" s="123"/>
      <c r="N5" s="156"/>
      <c r="O5" s="153">
        <f t="shared" si="3"/>
        <v>0</v>
      </c>
      <c r="P5" s="122"/>
      <c r="Q5" s="123"/>
      <c r="R5" s="156"/>
    </row>
    <row r="6" spans="1:18" x14ac:dyDescent="0.25">
      <c r="A6" s="231" t="s">
        <v>8</v>
      </c>
      <c r="B6" s="147" t="s">
        <v>13</v>
      </c>
      <c r="C6" s="148">
        <f t="shared" si="0"/>
        <v>10</v>
      </c>
      <c r="D6" s="149">
        <v>3</v>
      </c>
      <c r="E6" s="117"/>
      <c r="F6" s="150">
        <v>7</v>
      </c>
      <c r="G6" s="148">
        <f t="shared" si="1"/>
        <v>6</v>
      </c>
      <c r="H6" s="151">
        <v>1</v>
      </c>
      <c r="I6" s="121"/>
      <c r="J6" s="150">
        <v>5</v>
      </c>
      <c r="K6" s="148">
        <f t="shared" si="2"/>
        <v>3</v>
      </c>
      <c r="L6" s="151">
        <v>3</v>
      </c>
      <c r="M6" s="121"/>
      <c r="N6" s="158"/>
      <c r="O6" s="148">
        <f t="shared" si="3"/>
        <v>1</v>
      </c>
      <c r="P6" s="151">
        <v>1</v>
      </c>
      <c r="Q6" s="121"/>
      <c r="R6" s="158"/>
    </row>
    <row r="7" spans="1:18" ht="15.75" thickBot="1" x14ac:dyDescent="0.3">
      <c r="A7" s="232"/>
      <c r="B7" s="152" t="s">
        <v>14</v>
      </c>
      <c r="C7" s="153">
        <f t="shared" si="0"/>
        <v>1</v>
      </c>
      <c r="D7" s="154"/>
      <c r="E7" s="166"/>
      <c r="F7" s="155">
        <v>1</v>
      </c>
      <c r="G7" s="153">
        <f t="shared" si="1"/>
        <v>0</v>
      </c>
      <c r="H7" s="122"/>
      <c r="I7" s="123"/>
      <c r="J7" s="156"/>
      <c r="K7" s="153">
        <f t="shared" si="2"/>
        <v>0</v>
      </c>
      <c r="L7" s="122"/>
      <c r="M7" s="123"/>
      <c r="N7" s="156"/>
      <c r="O7" s="153">
        <f t="shared" si="3"/>
        <v>0</v>
      </c>
      <c r="P7" s="122"/>
      <c r="Q7" s="123"/>
      <c r="R7" s="156"/>
    </row>
    <row r="8" spans="1:18" x14ac:dyDescent="0.25">
      <c r="A8" s="231" t="s">
        <v>9</v>
      </c>
      <c r="B8" s="147" t="s">
        <v>13</v>
      </c>
      <c r="C8" s="148">
        <f t="shared" si="0"/>
        <v>6</v>
      </c>
      <c r="D8" s="149">
        <v>3</v>
      </c>
      <c r="E8" s="117"/>
      <c r="F8" s="150">
        <v>3</v>
      </c>
      <c r="G8" s="148">
        <f t="shared" si="1"/>
        <v>3</v>
      </c>
      <c r="H8" s="151">
        <v>1</v>
      </c>
      <c r="I8" s="121"/>
      <c r="J8" s="150">
        <v>2</v>
      </c>
      <c r="K8" s="148">
        <f t="shared" si="2"/>
        <v>2</v>
      </c>
      <c r="L8" s="151">
        <v>2</v>
      </c>
      <c r="M8" s="121"/>
      <c r="N8" s="158"/>
      <c r="O8" s="148">
        <f t="shared" si="3"/>
        <v>1</v>
      </c>
      <c r="P8" s="151">
        <v>1</v>
      </c>
      <c r="Q8" s="121"/>
      <c r="R8" s="158"/>
    </row>
    <row r="9" spans="1:18" ht="15.75" thickBot="1" x14ac:dyDescent="0.3">
      <c r="A9" s="232"/>
      <c r="B9" s="152" t="s">
        <v>14</v>
      </c>
      <c r="C9" s="153">
        <f t="shared" si="0"/>
        <v>1</v>
      </c>
      <c r="D9" s="154"/>
      <c r="E9" s="166"/>
      <c r="F9" s="155">
        <v>1</v>
      </c>
      <c r="G9" s="153">
        <f t="shared" si="1"/>
        <v>0</v>
      </c>
      <c r="H9" s="122"/>
      <c r="I9" s="123"/>
      <c r="J9" s="156"/>
      <c r="K9" s="153">
        <f t="shared" si="2"/>
        <v>0</v>
      </c>
      <c r="L9" s="122"/>
      <c r="M9" s="123"/>
      <c r="N9" s="156"/>
      <c r="O9" s="153">
        <f t="shared" si="3"/>
        <v>0</v>
      </c>
      <c r="P9" s="122"/>
      <c r="Q9" s="123"/>
      <c r="R9" s="156"/>
    </row>
    <row r="10" spans="1:18" x14ac:dyDescent="0.25">
      <c r="A10" s="231" t="s">
        <v>10</v>
      </c>
      <c r="B10" s="147" t="s">
        <v>13</v>
      </c>
      <c r="C10" s="148">
        <f t="shared" si="0"/>
        <v>3</v>
      </c>
      <c r="D10" s="149">
        <v>1</v>
      </c>
      <c r="E10" s="117"/>
      <c r="F10" s="150">
        <v>2</v>
      </c>
      <c r="G10" s="148">
        <f t="shared" si="1"/>
        <v>4</v>
      </c>
      <c r="H10" s="151">
        <v>2</v>
      </c>
      <c r="I10" s="121"/>
      <c r="J10" s="150">
        <v>2</v>
      </c>
      <c r="K10" s="148">
        <f t="shared" si="2"/>
        <v>1</v>
      </c>
      <c r="L10" s="151">
        <v>1</v>
      </c>
      <c r="M10" s="121"/>
      <c r="N10" s="158"/>
      <c r="O10" s="148">
        <f t="shared" si="3"/>
        <v>2</v>
      </c>
      <c r="P10" s="151">
        <v>2</v>
      </c>
      <c r="Q10" s="121"/>
      <c r="R10" s="158"/>
    </row>
    <row r="11" spans="1:18" ht="15.75" thickBot="1" x14ac:dyDescent="0.3">
      <c r="A11" s="232"/>
      <c r="B11" s="152" t="s">
        <v>14</v>
      </c>
      <c r="C11" s="153">
        <f t="shared" si="0"/>
        <v>0</v>
      </c>
      <c r="D11" s="154"/>
      <c r="E11" s="166"/>
      <c r="F11" s="156"/>
      <c r="G11" s="153">
        <f t="shared" si="1"/>
        <v>0</v>
      </c>
      <c r="H11" s="122"/>
      <c r="I11" s="123"/>
      <c r="J11" s="156"/>
      <c r="K11" s="153">
        <f t="shared" si="2"/>
        <v>0</v>
      </c>
      <c r="L11" s="154"/>
      <c r="M11" s="123"/>
      <c r="N11" s="156"/>
      <c r="O11" s="153">
        <f t="shared" si="3"/>
        <v>0</v>
      </c>
      <c r="P11" s="122"/>
      <c r="Q11" s="123"/>
      <c r="R11" s="156"/>
    </row>
    <row r="12" spans="1:18" x14ac:dyDescent="0.25">
      <c r="A12" s="231" t="s">
        <v>11</v>
      </c>
      <c r="B12" s="147" t="s">
        <v>13</v>
      </c>
      <c r="C12" s="148">
        <f t="shared" si="0"/>
        <v>1</v>
      </c>
      <c r="D12" s="157"/>
      <c r="E12" s="117"/>
      <c r="F12" s="150">
        <v>1</v>
      </c>
      <c r="G12" s="148">
        <f t="shared" si="1"/>
        <v>2</v>
      </c>
      <c r="H12" s="120"/>
      <c r="I12" s="121"/>
      <c r="J12" s="150">
        <v>2</v>
      </c>
      <c r="K12" s="148">
        <f t="shared" si="2"/>
        <v>0</v>
      </c>
      <c r="L12" s="157"/>
      <c r="M12" s="121"/>
      <c r="N12" s="158"/>
      <c r="O12" s="148">
        <f t="shared" si="3"/>
        <v>0</v>
      </c>
      <c r="P12" s="120"/>
      <c r="Q12" s="121"/>
      <c r="R12" s="158"/>
    </row>
    <row r="13" spans="1:18" ht="15.75" thickBot="1" x14ac:dyDescent="0.3">
      <c r="A13" s="232"/>
      <c r="B13" s="152" t="s">
        <v>14</v>
      </c>
      <c r="C13" s="153">
        <f t="shared" si="0"/>
        <v>0</v>
      </c>
      <c r="D13" s="154"/>
      <c r="E13" s="166"/>
      <c r="F13" s="156"/>
      <c r="G13" s="153">
        <f t="shared" si="1"/>
        <v>0</v>
      </c>
      <c r="H13" s="122"/>
      <c r="I13" s="123"/>
      <c r="J13" s="156"/>
      <c r="K13" s="153">
        <f t="shared" si="2"/>
        <v>0</v>
      </c>
      <c r="L13" s="154"/>
      <c r="M13" s="123"/>
      <c r="N13" s="156"/>
      <c r="O13" s="153">
        <f t="shared" si="3"/>
        <v>0</v>
      </c>
      <c r="P13" s="122"/>
      <c r="Q13" s="123"/>
      <c r="R13" s="156"/>
    </row>
    <row r="14" spans="1:18" x14ac:dyDescent="0.25">
      <c r="A14" s="233" t="s">
        <v>12</v>
      </c>
      <c r="B14" s="147" t="s">
        <v>13</v>
      </c>
      <c r="C14" s="148">
        <f t="shared" si="0"/>
        <v>0</v>
      </c>
      <c r="D14" s="157"/>
      <c r="E14" s="117"/>
      <c r="F14" s="158"/>
      <c r="G14" s="148">
        <f t="shared" si="1"/>
        <v>0</v>
      </c>
      <c r="H14" s="120"/>
      <c r="I14" s="121"/>
      <c r="J14" s="158"/>
      <c r="K14" s="148">
        <f t="shared" si="2"/>
        <v>0</v>
      </c>
      <c r="L14" s="157"/>
      <c r="M14" s="121"/>
      <c r="N14" s="158"/>
      <c r="O14" s="148">
        <f t="shared" si="3"/>
        <v>0</v>
      </c>
      <c r="P14" s="120"/>
      <c r="Q14" s="121"/>
      <c r="R14" s="158"/>
    </row>
    <row r="15" spans="1:18" ht="15.75" thickBot="1" x14ac:dyDescent="0.3">
      <c r="A15" s="234"/>
      <c r="B15" s="152" t="s">
        <v>14</v>
      </c>
      <c r="C15" s="153">
        <f t="shared" si="0"/>
        <v>0</v>
      </c>
      <c r="D15" s="154"/>
      <c r="E15" s="166"/>
      <c r="F15" s="156"/>
      <c r="G15" s="153">
        <f t="shared" si="1"/>
        <v>0</v>
      </c>
      <c r="H15" s="122"/>
      <c r="I15" s="123"/>
      <c r="J15" s="156"/>
      <c r="K15" s="153">
        <f t="shared" si="2"/>
        <v>0</v>
      </c>
      <c r="L15" s="154"/>
      <c r="M15" s="123"/>
      <c r="N15" s="156"/>
      <c r="O15" s="153">
        <f t="shared" si="3"/>
        <v>0</v>
      </c>
      <c r="P15" s="122"/>
      <c r="Q15" s="123"/>
      <c r="R15" s="156"/>
    </row>
  </sheetData>
  <mergeCells count="14">
    <mergeCell ref="A14:A15"/>
    <mergeCell ref="A1:A3"/>
    <mergeCell ref="B1:B3"/>
    <mergeCell ref="C1:J1"/>
    <mergeCell ref="K1:R1"/>
    <mergeCell ref="C2:F2"/>
    <mergeCell ref="G2:J2"/>
    <mergeCell ref="K2:N2"/>
    <mergeCell ref="O2:R2"/>
    <mergeCell ref="A4:A5"/>
    <mergeCell ref="A6:A7"/>
    <mergeCell ref="A8:A9"/>
    <mergeCell ref="A10:A11"/>
    <mergeCell ref="A12:A13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6"/>
  <sheetViews>
    <sheetView zoomScale="85" zoomScaleNormal="85" workbookViewId="0">
      <selection sqref="A1:A4"/>
    </sheetView>
  </sheetViews>
  <sheetFormatPr defaultRowHeight="15" x14ac:dyDescent="0.25"/>
  <cols>
    <col min="1" max="1" width="33" style="3" bestFit="1" customWidth="1"/>
    <col min="2" max="2" width="19.42578125" style="2" bestFit="1" customWidth="1"/>
    <col min="4" max="4" width="18.140625" customWidth="1"/>
    <col min="5" max="5" width="11.5703125" customWidth="1"/>
    <col min="6" max="7" width="13" customWidth="1"/>
    <col min="8" max="9" width="9.140625" style="3"/>
    <col min="10" max="10" width="11.5703125" style="3" bestFit="1" customWidth="1"/>
    <col min="11" max="11" width="9.140625" style="3"/>
    <col min="12" max="12" width="12.140625" style="3" bestFit="1" customWidth="1"/>
    <col min="13" max="13" width="12.85546875" style="3" bestFit="1" customWidth="1"/>
    <col min="14" max="14" width="16" style="3" bestFit="1" customWidth="1"/>
    <col min="15" max="15" width="11.140625" style="3" customWidth="1"/>
    <col min="16" max="16" width="17.42578125" style="3" customWidth="1"/>
  </cols>
  <sheetData>
    <row r="1" spans="1:16" s="1" customFormat="1" ht="37.5" customHeight="1" x14ac:dyDescent="0.25">
      <c r="A1" s="235" t="s">
        <v>0</v>
      </c>
      <c r="B1" s="235" t="s">
        <v>1</v>
      </c>
      <c r="C1" s="386" t="s">
        <v>15</v>
      </c>
      <c r="D1" s="241"/>
      <c r="E1" s="241"/>
      <c r="F1" s="241"/>
      <c r="G1" s="242"/>
      <c r="H1" s="374" t="s">
        <v>88</v>
      </c>
      <c r="I1" s="375"/>
      <c r="J1" s="375"/>
      <c r="K1" s="375"/>
      <c r="L1" s="375"/>
      <c r="M1" s="375"/>
      <c r="N1" s="375"/>
      <c r="O1" s="375"/>
      <c r="P1" s="376"/>
    </row>
    <row r="2" spans="1:16" ht="15" customHeight="1" x14ac:dyDescent="0.25">
      <c r="A2" s="236"/>
      <c r="B2" s="236"/>
      <c r="C2" s="237" t="s">
        <v>6</v>
      </c>
      <c r="D2" s="246" t="s">
        <v>3</v>
      </c>
      <c r="E2" s="247"/>
      <c r="F2" s="247"/>
      <c r="G2" s="248"/>
      <c r="H2" s="377" t="s">
        <v>89</v>
      </c>
      <c r="I2" s="379"/>
      <c r="J2" s="379"/>
      <c r="K2" s="379"/>
      <c r="L2" s="379"/>
      <c r="M2" s="380"/>
      <c r="N2" s="381" t="s">
        <v>95</v>
      </c>
      <c r="O2" s="383" t="s">
        <v>96</v>
      </c>
      <c r="P2" s="372" t="s">
        <v>97</v>
      </c>
    </row>
    <row r="3" spans="1:16" ht="30" customHeight="1" x14ac:dyDescent="0.25">
      <c r="A3" s="236"/>
      <c r="B3" s="236"/>
      <c r="C3" s="238"/>
      <c r="D3" s="239" t="s">
        <v>18</v>
      </c>
      <c r="E3" s="239" t="s">
        <v>16</v>
      </c>
      <c r="F3" s="239" t="s">
        <v>17</v>
      </c>
      <c r="G3" s="249" t="s">
        <v>38</v>
      </c>
      <c r="H3" s="377" t="s">
        <v>6</v>
      </c>
      <c r="I3" s="379" t="s">
        <v>3</v>
      </c>
      <c r="J3" s="379"/>
      <c r="K3" s="379"/>
      <c r="L3" s="379"/>
      <c r="M3" s="380"/>
      <c r="N3" s="381"/>
      <c r="O3" s="383"/>
      <c r="P3" s="372"/>
    </row>
    <row r="4" spans="1:16" ht="21" customHeight="1" thickBot="1" x14ac:dyDescent="0.3">
      <c r="A4" s="236"/>
      <c r="B4" s="236"/>
      <c r="C4" s="238"/>
      <c r="D4" s="240"/>
      <c r="E4" s="240"/>
      <c r="F4" s="240"/>
      <c r="G4" s="250"/>
      <c r="H4" s="378"/>
      <c r="I4" s="193" t="s">
        <v>90</v>
      </c>
      <c r="J4" s="193" t="s">
        <v>91</v>
      </c>
      <c r="K4" s="193" t="s">
        <v>92</v>
      </c>
      <c r="L4" s="193" t="s">
        <v>93</v>
      </c>
      <c r="M4" s="194" t="s">
        <v>94</v>
      </c>
      <c r="N4" s="382"/>
      <c r="O4" s="384"/>
      <c r="P4" s="373"/>
    </row>
    <row r="5" spans="1:16" x14ac:dyDescent="0.25">
      <c r="A5" s="231" t="s">
        <v>7</v>
      </c>
      <c r="B5" s="8" t="s">
        <v>13</v>
      </c>
      <c r="C5" s="18">
        <f>D5+E5+F5+G5</f>
        <v>1356</v>
      </c>
      <c r="D5" s="19"/>
      <c r="E5" s="21">
        <v>20</v>
      </c>
      <c r="F5" s="21">
        <v>257</v>
      </c>
      <c r="G5" s="134">
        <v>1079</v>
      </c>
      <c r="H5" s="195">
        <v>16</v>
      </c>
      <c r="I5" s="196"/>
      <c r="J5" s="196"/>
      <c r="K5" s="196"/>
      <c r="L5" s="196"/>
      <c r="M5" s="197"/>
      <c r="N5" s="198">
        <v>11</v>
      </c>
      <c r="O5" s="199"/>
      <c r="P5" s="200"/>
    </row>
    <row r="6" spans="1:16" ht="15.75" thickBot="1" x14ac:dyDescent="0.3">
      <c r="A6" s="385"/>
      <c r="B6" s="201" t="s">
        <v>14</v>
      </c>
      <c r="C6" s="202">
        <f>G6</f>
        <v>566</v>
      </c>
      <c r="D6" s="25"/>
      <c r="E6" s="25"/>
      <c r="F6" s="25"/>
      <c r="G6" s="203">
        <v>566</v>
      </c>
      <c r="H6" s="204">
        <v>2</v>
      </c>
      <c r="I6" s="205"/>
      <c r="J6" s="205"/>
      <c r="K6" s="205"/>
      <c r="L6" s="205"/>
      <c r="M6" s="206"/>
      <c r="N6" s="207"/>
      <c r="O6" s="208"/>
      <c r="P6" s="209"/>
    </row>
    <row r="7" spans="1:16" x14ac:dyDescent="0.25">
      <c r="A7" s="231" t="s">
        <v>8</v>
      </c>
      <c r="B7" s="8" t="s">
        <v>13</v>
      </c>
      <c r="C7" s="18">
        <f>D7+E7+F7+G7</f>
        <v>951</v>
      </c>
      <c r="D7" s="19"/>
      <c r="E7" s="21">
        <v>4</v>
      </c>
      <c r="F7" s="21">
        <v>99</v>
      </c>
      <c r="G7" s="134">
        <v>848</v>
      </c>
      <c r="H7" s="195">
        <v>10</v>
      </c>
      <c r="I7" s="196"/>
      <c r="J7" s="196"/>
      <c r="K7" s="196"/>
      <c r="L7" s="196"/>
      <c r="M7" s="197"/>
      <c r="N7" s="198">
        <v>6</v>
      </c>
      <c r="O7" s="199"/>
      <c r="P7" s="200"/>
    </row>
    <row r="8" spans="1:16" ht="15.75" thickBot="1" x14ac:dyDescent="0.3">
      <c r="A8" s="232"/>
      <c r="B8" s="5" t="s">
        <v>14</v>
      </c>
      <c r="C8" s="17">
        <f>G8</f>
        <v>357</v>
      </c>
      <c r="D8" s="15"/>
      <c r="E8" s="15"/>
      <c r="F8" s="15"/>
      <c r="G8" s="135">
        <v>357</v>
      </c>
      <c r="H8" s="136">
        <v>1</v>
      </c>
      <c r="I8" s="137"/>
      <c r="J8" s="137"/>
      <c r="K8" s="137"/>
      <c r="L8" s="137"/>
      <c r="M8" s="145"/>
      <c r="N8" s="161"/>
      <c r="O8" s="138"/>
      <c r="P8" s="162"/>
    </row>
    <row r="9" spans="1:16" x14ac:dyDescent="0.25">
      <c r="A9" s="231" t="s">
        <v>9</v>
      </c>
      <c r="B9" s="8" t="s">
        <v>13</v>
      </c>
      <c r="C9" s="18">
        <f>D9+E9+F9+G9</f>
        <v>472</v>
      </c>
      <c r="D9" s="19"/>
      <c r="E9" s="21">
        <v>4</v>
      </c>
      <c r="F9" s="21">
        <v>33</v>
      </c>
      <c r="G9" s="134">
        <v>435</v>
      </c>
      <c r="H9" s="195">
        <v>6</v>
      </c>
      <c r="I9" s="196"/>
      <c r="J9" s="196"/>
      <c r="K9" s="196"/>
      <c r="L9" s="196"/>
      <c r="M9" s="197"/>
      <c r="N9" s="198">
        <v>3</v>
      </c>
      <c r="O9" s="199"/>
      <c r="P9" s="200"/>
    </row>
    <row r="10" spans="1:16" ht="15.75" thickBot="1" x14ac:dyDescent="0.3">
      <c r="A10" s="232"/>
      <c r="B10" s="5" t="s">
        <v>14</v>
      </c>
      <c r="C10" s="17">
        <f>G10</f>
        <v>212</v>
      </c>
      <c r="D10" s="15"/>
      <c r="E10" s="15"/>
      <c r="F10" s="15"/>
      <c r="G10" s="135">
        <v>212</v>
      </c>
      <c r="H10" s="136">
        <v>1</v>
      </c>
      <c r="I10" s="137"/>
      <c r="J10" s="137"/>
      <c r="K10" s="137"/>
      <c r="L10" s="137"/>
      <c r="M10" s="145"/>
      <c r="N10" s="161"/>
      <c r="O10" s="138"/>
      <c r="P10" s="162"/>
    </row>
    <row r="11" spans="1:16" x14ac:dyDescent="0.25">
      <c r="A11" s="231" t="s">
        <v>10</v>
      </c>
      <c r="B11" s="8" t="s">
        <v>13</v>
      </c>
      <c r="C11" s="18">
        <f>D11+E11+F11+G11</f>
        <v>314</v>
      </c>
      <c r="D11" s="21">
        <v>1</v>
      </c>
      <c r="E11" s="21">
        <v>3</v>
      </c>
      <c r="F11" s="21">
        <v>41</v>
      </c>
      <c r="G11" s="134">
        <v>269</v>
      </c>
      <c r="H11" s="195">
        <v>3</v>
      </c>
      <c r="I11" s="196"/>
      <c r="J11" s="196"/>
      <c r="K11" s="196"/>
      <c r="L11" s="196"/>
      <c r="M11" s="197"/>
      <c r="N11" s="198">
        <v>4</v>
      </c>
      <c r="O11" s="199"/>
      <c r="P11" s="200"/>
    </row>
    <row r="12" spans="1:16" ht="15.75" thickBot="1" x14ac:dyDescent="0.3">
      <c r="A12" s="232"/>
      <c r="B12" s="5" t="s">
        <v>14</v>
      </c>
      <c r="C12" s="17">
        <f>G12</f>
        <v>202</v>
      </c>
      <c r="D12" s="15"/>
      <c r="E12" s="15"/>
      <c r="F12" s="15"/>
      <c r="G12" s="135">
        <v>202</v>
      </c>
      <c r="H12" s="159"/>
      <c r="I12" s="138"/>
      <c r="J12" s="138"/>
      <c r="K12" s="138"/>
      <c r="L12" s="138"/>
      <c r="M12" s="160"/>
      <c r="N12" s="161"/>
      <c r="O12" s="138"/>
      <c r="P12" s="162"/>
    </row>
    <row r="13" spans="1:16" x14ac:dyDescent="0.25">
      <c r="A13" s="231" t="s">
        <v>11</v>
      </c>
      <c r="B13" s="8" t="s">
        <v>13</v>
      </c>
      <c r="C13" s="18">
        <f>D13+E13+F13+G13</f>
        <v>378</v>
      </c>
      <c r="D13" s="19"/>
      <c r="E13" s="19"/>
      <c r="F13" s="21">
        <v>8</v>
      </c>
      <c r="G13" s="134">
        <v>370</v>
      </c>
      <c r="H13" s="195">
        <v>1</v>
      </c>
      <c r="I13" s="196"/>
      <c r="J13" s="196"/>
      <c r="K13" s="196"/>
      <c r="L13" s="196"/>
      <c r="M13" s="197"/>
      <c r="N13" s="198">
        <v>2</v>
      </c>
      <c r="O13" s="199"/>
      <c r="P13" s="200"/>
    </row>
    <row r="14" spans="1:16" ht="15.75" thickBot="1" x14ac:dyDescent="0.3">
      <c r="A14" s="232"/>
      <c r="B14" s="5" t="s">
        <v>14</v>
      </c>
      <c r="C14" s="17">
        <f>G14</f>
        <v>203</v>
      </c>
      <c r="D14" s="15"/>
      <c r="E14" s="15"/>
      <c r="F14" s="15"/>
      <c r="G14" s="135">
        <v>203</v>
      </c>
      <c r="H14" s="159"/>
      <c r="I14" s="138"/>
      <c r="J14" s="138"/>
      <c r="K14" s="138"/>
      <c r="L14" s="138"/>
      <c r="M14" s="160"/>
      <c r="N14" s="161"/>
      <c r="O14" s="138"/>
      <c r="P14" s="162"/>
    </row>
    <row r="15" spans="1:16" x14ac:dyDescent="0.25">
      <c r="A15" s="233" t="s">
        <v>12</v>
      </c>
      <c r="B15" s="8" t="s">
        <v>13</v>
      </c>
      <c r="C15" s="18">
        <f>D15+E15+F15+G15</f>
        <v>0</v>
      </c>
      <c r="D15" s="19"/>
      <c r="E15" s="19"/>
      <c r="F15" s="19"/>
      <c r="G15" s="37"/>
      <c r="H15" s="210"/>
      <c r="I15" s="199"/>
      <c r="J15" s="199"/>
      <c r="K15" s="199"/>
      <c r="L15" s="199"/>
      <c r="M15" s="211"/>
      <c r="N15" s="212"/>
      <c r="O15" s="199"/>
      <c r="P15" s="200"/>
    </row>
    <row r="16" spans="1:16" ht="15.75" thickBot="1" x14ac:dyDescent="0.3">
      <c r="A16" s="234"/>
      <c r="B16" s="5" t="s">
        <v>14</v>
      </c>
      <c r="C16" s="17">
        <f>G16</f>
        <v>28</v>
      </c>
      <c r="D16" s="15"/>
      <c r="E16" s="15"/>
      <c r="F16" s="15"/>
      <c r="G16" s="135">
        <v>28</v>
      </c>
      <c r="H16" s="159"/>
      <c r="I16" s="138"/>
      <c r="J16" s="138"/>
      <c r="K16" s="138"/>
      <c r="L16" s="138"/>
      <c r="M16" s="160"/>
      <c r="N16" s="161"/>
      <c r="O16" s="138"/>
      <c r="P16" s="162"/>
    </row>
  </sheetData>
  <mergeCells count="22">
    <mergeCell ref="C1:G1"/>
    <mergeCell ref="C2:C4"/>
    <mergeCell ref="D2:G2"/>
    <mergeCell ref="D3:D4"/>
    <mergeCell ref="E3:E4"/>
    <mergeCell ref="F3:F4"/>
    <mergeCell ref="P2:P4"/>
    <mergeCell ref="H1:P1"/>
    <mergeCell ref="A15:A16"/>
    <mergeCell ref="H3:H4"/>
    <mergeCell ref="I3:M3"/>
    <mergeCell ref="H2:M2"/>
    <mergeCell ref="N2:N4"/>
    <mergeCell ref="O2:O4"/>
    <mergeCell ref="G3:G4"/>
    <mergeCell ref="A5:A6"/>
    <mergeCell ref="A7:A8"/>
    <mergeCell ref="A9:A10"/>
    <mergeCell ref="A11:A12"/>
    <mergeCell ref="A13:A14"/>
    <mergeCell ref="A1:A4"/>
    <mergeCell ref="B1:B4"/>
  </mergeCells>
  <pageMargins left="0.7" right="0.7" top="0.75" bottom="0.75" header="0.3" footer="0.3"/>
  <pageSetup paperSize="9" scale="70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11</vt:i4>
      </vt:variant>
    </vt:vector>
  </HeadingPairs>
  <TitlesOfParts>
    <vt:vector size="11" baseType="lpstr">
      <vt:lpstr>Раздел 1.1+</vt:lpstr>
      <vt:lpstr>Раздел 1.2+</vt:lpstr>
      <vt:lpstr>Раздел 1.3</vt:lpstr>
      <vt:lpstr>Раздел 1.4</vt:lpstr>
      <vt:lpstr>Раздел 1.5+</vt:lpstr>
      <vt:lpstr>Раздел 2.1</vt:lpstr>
      <vt:lpstr>Раздел 2.2</vt:lpstr>
      <vt:lpstr>Инвалиды_Сироты_all+</vt:lpstr>
      <vt:lpstr>Раздел 3.1+</vt:lpstr>
      <vt:lpstr>Раздел 3.2</vt:lpstr>
      <vt:lpstr>Раздел 3.3+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Boris</dc:creator>
  <cp:lastModifiedBy>Boris</cp:lastModifiedBy>
  <cp:lastPrinted>2016-08-08T12:51:12Z</cp:lastPrinted>
  <dcterms:created xsi:type="dcterms:W3CDTF">2016-08-07T15:14:36Z</dcterms:created>
  <dcterms:modified xsi:type="dcterms:W3CDTF">2018-01-07T13:21:09Z</dcterms:modified>
</cp:coreProperties>
</file>