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33" i="3"/>
  <c r="D34" i="3"/>
  <c r="D35" i="3"/>
  <c r="D36" i="3"/>
  <c r="D37" i="3"/>
  <c r="D38" i="3"/>
  <c r="D39" i="3"/>
  <c r="D40" i="3"/>
  <c r="D41" i="3"/>
  <c r="D42" i="3"/>
</calcChain>
</file>

<file path=xl/sharedStrings.xml><?xml version="1.0" encoding="utf-8"?>
<sst xmlns="http://schemas.openxmlformats.org/spreadsheetml/2006/main" count="184" uniqueCount="42">
  <si>
    <t>000887.XSHE</t>
  </si>
  <si>
    <t>年份</t>
    <phoneticPr fontId="1" type="noConversion"/>
  </si>
  <si>
    <t>roe</t>
    <phoneticPr fontId="1" type="noConversion"/>
  </si>
  <si>
    <t>select code,stat_date,roe from finance_indicator where code='000887.XSHE' order by stat_date</t>
    <phoneticPr fontId="1" type="noConversion"/>
  </si>
  <si>
    <t>年份</t>
    <phoneticPr fontId="1" type="noConversion"/>
  </si>
  <si>
    <t>毛利率</t>
    <phoneticPr fontId="1" type="noConversion"/>
  </si>
  <si>
    <t>select code,end_date,net_profit from stk_income_statement where type='year' and code='000887.XSHE' order by end_date</t>
    <phoneticPr fontId="1" type="noConversion"/>
  </si>
  <si>
    <t>净利润</t>
    <phoneticPr fontId="1" type="noConversion"/>
  </si>
  <si>
    <t>日期</t>
    <phoneticPr fontId="1" type="noConversion"/>
  </si>
  <si>
    <t>近利润增长率</t>
    <phoneticPr fontId="1" type="noConversion"/>
  </si>
  <si>
    <t>select code,end_date,operating_revenue from stk_income_statement where type='year' and code='000887.XSHE' and end_date&gt;='2007' order by end_date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</si>
  <si>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</si>
  <si>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</si>
  <si>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</si>
  <si>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select code
     ,end_date
                 , total_current_assets / total_current_liability                 as liudong_ratio
                 , (total_current_assets - inventories) / total_current_liability as sudong_ratio
            from stk_balance_sheet
            where end_date&gt;='2007'
              and type = 'year'
and code='000887.XSHE'
order by end_date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</si>
  <si>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</si>
  <si>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</si>
  <si>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</si>
  <si>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</si>
  <si>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</si>
  <si>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</si>
  <si>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</si>
  <si>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</si>
  <si>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</si>
  <si>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select code,year(stat_date) as year_str,gross_profit_margin from finance_indicator where code='000887.XSHE' order by year_str</t>
    <phoneticPr fontId="1" type="noConversion"/>
  </si>
  <si>
    <t xml:space="preserve">select code,end_date,(operating_revenue-operating_cost-sale_expense-administration_expense-financial_expense)/operating_revenue as operation_profit_ratio
from stk_income_statement
where type='year' and code='000887.XSHE' and  end_date&gt;='2007' order by end_date
</t>
    <phoneticPr fontId="1" type="noConversion"/>
  </si>
  <si>
    <t>年份</t>
    <phoneticPr fontId="1" type="noConversion"/>
  </si>
  <si>
    <t>营业利润率</t>
    <phoneticPr fontId="1" type="noConversion"/>
  </si>
  <si>
    <t xml:space="preserve">select a.code,a.end_date,a.operating_revenue*2/(b.account_receivable+c.account_receivable) as account_receivable_tunover_ratio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</si>
  <si>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应收账款周转率</t>
    <phoneticPr fontId="1" type="noConversion"/>
  </si>
  <si>
    <t xml:space="preserve">select a.code,a.end_date,a.operating_revenue*2/(b.inventories+c.inventories) as inventories_tunover_ratio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</si>
  <si>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</si>
  <si>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存货周转率</t>
    <phoneticPr fontId="1" type="noConversion"/>
  </si>
  <si>
    <t xml:space="preserve">select a.code,a.end_date,a.operating_revenue*2/(b.fixed_assets+c.fixed_assets) as fixed_assets_tunover_ratio
from (select *
      from stk_income_statement
      where type = 'year'
        and code = '000887.XSHE'
        and end_date &gt;= '2007'
     ) a
left join
    (select * from stk_balance_sheet
        where type='year' and code='000887.XSHE' and end_date&gt;='2007') b
on a.code=b.code
and a.end_date=b.end_date
left join
    (select * from stk_balance_sheet
        where type='year' and code='000887.XSHE' and end_date&gt;='2006') c
on a.code=c.code
and a.end_date=date_add(c.end_date,interval 1 year)
order by a.end_date
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</si>
  <si>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</si>
  <si>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</si>
  <si>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</si>
  <si>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</si>
  <si>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</si>
  <si>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</si>
  <si>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select code,end_date
,(coalesce(longterm_loan,0)+coalesce(shortterm_loan,0)+coalesce(notes_payable,0))  / total_assets  as liability_ratio
,longterm_loan/total_assets as longterm_loan_ratio
,shortterm_loan/total_assets as shortterm_loan_ratio
,notes_payable/total_assets as notes_payable_ratio
from stk_balance_sheet
            where end_date&gt;='2007'
              and type = 'year'
and code='000887.XSHE'
order by end_date</t>
    <phoneticPr fontId="1" type="noConversion"/>
  </si>
  <si>
    <t>600697.XSHG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</si>
</sst>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"/>
    <numFmt numFmtId="177" formatCode="#,##0.00_ 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安全性分析!$C$5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安全性分析!$C$6:$C$17</c:f>
              <c:numCache>
                <c:formatCode>General</c:formatCode>
                <c:ptCount val="12"/>
                <c:pt idx="0">
                  <c:v>1.2625219999999999</c:v>
                </c:pt>
                <c:pt idx="1">
                  <c:v>1.0994940499999999</c:v>
                </c:pt>
                <c:pt idx="2">
                  <c:v>1.56738545</c:v>
                </c:pt>
                <c:pt idx="3">
                  <c:v>1.36313657</c:v>
                </c:pt>
                <c:pt idx="4">
                  <c:v>1.6488976500000001</c:v>
                </c:pt>
                <c:pt idx="5">
                  <c:v>1.72612689</c:v>
                </c:pt>
                <c:pt idx="6">
                  <c:v>1.8780977299999999</c:v>
                </c:pt>
                <c:pt idx="7">
                  <c:v>1.74851453</c:v>
                </c:pt>
                <c:pt idx="8">
                  <c:v>2.35622131</c:v>
                </c:pt>
                <c:pt idx="9">
                  <c:v>2.5026393300000001</c:v>
                </c:pt>
                <c:pt idx="10">
                  <c:v>2.3046576600000002</c:v>
                </c:pt>
                <c:pt idx="11">
                  <c:v>2.3743875499999998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安全性分析!$D$5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安全性分析!$B$6:$B$17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安全性分析!$D$6:$D$17</c:f>
              <c:numCache>
                <c:formatCode>General</c:formatCode>
                <c:ptCount val="12"/>
                <c:pt idx="0">
                  <c:v>0.84141491999999996</c:v>
                </c:pt>
                <c:pt idx="1">
                  <c:v>0.69806221999999996</c:v>
                </c:pt>
                <c:pt idx="2">
                  <c:v>1.04692136</c:v>
                </c:pt>
                <c:pt idx="3">
                  <c:v>0.85714999000000003</c:v>
                </c:pt>
                <c:pt idx="4">
                  <c:v>1.0290626199999999</c:v>
                </c:pt>
                <c:pt idx="5">
                  <c:v>1.16252756</c:v>
                </c:pt>
                <c:pt idx="6">
                  <c:v>1.27893806</c:v>
                </c:pt>
                <c:pt idx="7">
                  <c:v>1.12061499</c:v>
                </c:pt>
                <c:pt idx="8">
                  <c:v>1.7294523100000001</c:v>
                </c:pt>
                <c:pt idx="9">
                  <c:v>2.0001371200000002</c:v>
                </c:pt>
                <c:pt idx="10">
                  <c:v>1.73448048</c:v>
                </c:pt>
                <c:pt idx="11">
                  <c:v>1.7592142399999999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近利润增长率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成长性!$B$17:$B$26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成长性!$D$17:$D$26</c:f>
              <c:numCache>
                <c:formatCode>0.00%</c:formatCode>
                <c:ptCount val="10"/>
                <c:pt idx="0">
                  <c:v>0.49797416035588832</c:v>
                </c:pt>
                <c:pt idx="1">
                  <c:v>0.55269824429994763</c:v>
                </c:pt>
                <c:pt idx="2">
                  <c:v>0.49793984987733469</c:v>
                </c:pt>
                <c:pt idx="3">
                  <c:v>-2.1881467945436613E-2</c:v>
                </c:pt>
                <c:pt idx="4">
                  <c:v>0.64521930778671688</c:v>
                </c:pt>
                <c:pt idx="5">
                  <c:v>-0.26432039839743704</c:v>
                </c:pt>
                <c:pt idx="6">
                  <c:v>0.45581628195195395</c:v>
                </c:pt>
                <c:pt idx="7">
                  <c:v>0.58049064207384959</c:v>
                </c:pt>
                <c:pt idx="8">
                  <c:v>0.24201117240441072</c:v>
                </c:pt>
                <c:pt idx="9">
                  <c:v>-1.3577208426032357E-2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3-43FF-9799-4043BA08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328832"/>
        <c:axId val="1864331744"/>
      </c:lineChart>
      <c:dateAx>
        <c:axId val="18643288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31744"/>
        <c:crosses val="autoZero"/>
        <c:auto val="1"/>
        <c:lblOffset val="100"/>
        <c:baseTimeUnit val="years"/>
      </c:dateAx>
      <c:valAx>
        <c:axId val="18643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3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成长性!$C$31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成长性!$B$32:$B$42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成长性!$C$32:$C$42</c:f>
              <c:numCache>
                <c:formatCode>#,##0.00_ </c:formatCode>
                <c:ptCount val="11"/>
                <c:pt idx="0">
                  <c:v>625096861.13999999</c:v>
                </c:pt>
                <c:pt idx="1">
                  <c:v>1025368877.9299999</c:v>
                </c:pt>
                <c:pt idx="2">
                  <c:v>1474125030.0999999</c:v>
                </c:pt>
                <c:pt idx="3">
                  <c:v>2522429744.2600002</c:v>
                </c:pt>
                <c:pt idx="4">
                  <c:v>3053117987.7199998</c:v>
                </c:pt>
                <c:pt idx="5">
                  <c:v>3369020663.5999999</c:v>
                </c:pt>
                <c:pt idx="6">
                  <c:v>4161693561.5599999</c:v>
                </c:pt>
                <c:pt idx="7">
                  <c:v>5040190911.1800003</c:v>
                </c:pt>
                <c:pt idx="8">
                  <c:v>8384368902.3599997</c:v>
                </c:pt>
                <c:pt idx="9">
                  <c:v>11770479678.280001</c:v>
                </c:pt>
                <c:pt idx="10">
                  <c:v>12367838166.5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B37-AC7C-0E88B63A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4464"/>
        <c:axId val="2132861552"/>
      </c:lineChart>
      <c:dateAx>
        <c:axId val="213286446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1552"/>
        <c:crosses val="autoZero"/>
        <c:auto val="1"/>
        <c:lblOffset val="100"/>
        <c:baseTimeUnit val="years"/>
      </c:dateAx>
      <c:valAx>
        <c:axId val="21328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营业收入百分比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成长性!$B$33:$B$42</c:f>
              <c:numCache>
                <c:formatCode>yyyy</c:formatCode>
                <c:ptCount val="10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</c:numCache>
            </c:numRef>
          </c:cat>
          <c:val>
            <c:numRef>
              <c:f>成长性!$D$33:$D$42</c:f>
              <c:numCache>
                <c:formatCode>0.00%</c:formatCode>
                <c:ptCount val="10"/>
                <c:pt idx="0">
                  <c:v>0.64033598898579802</c:v>
                </c:pt>
                <c:pt idx="1">
                  <c:v>0.43765337707142277</c:v>
                </c:pt>
                <c:pt idx="2">
                  <c:v>0.7111369068123663</c:v>
                </c:pt>
                <c:pt idx="3">
                  <c:v>0.21038772027947458</c:v>
                </c:pt>
                <c:pt idx="4">
                  <c:v>0.10346887252657706</c:v>
                </c:pt>
                <c:pt idx="5">
                  <c:v>0.23528288399186656</c:v>
                </c:pt>
                <c:pt idx="6">
                  <c:v>0.21109131093513236</c:v>
                </c:pt>
                <c:pt idx="7">
                  <c:v>0.66350224626651422</c:v>
                </c:pt>
                <c:pt idx="8">
                  <c:v>0.40385994644950457</c:v>
                </c:pt>
                <c:pt idx="9">
                  <c:v>5.0750564509473774E-2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1C6-9F65-FA0129136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54800"/>
        <c:axId val="2011552304"/>
      </c:lineChart>
      <c:dateAx>
        <c:axId val="20115548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2304"/>
        <c:crosses val="autoZero"/>
        <c:auto val="1"/>
        <c:lblOffset val="100"/>
        <c:baseTimeUnit val="years"/>
      </c:dateAx>
      <c:valAx>
        <c:axId val="20115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总体分析!$B$3:$B$16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总体分析!$C$3:$C$16</c:f>
              <c:numCache>
                <c:formatCode>0.00%</c:formatCode>
                <c:ptCount val="14"/>
                <c:pt idx="0">
                  <c:v>6.87889E-2</c:v>
                </c:pt>
                <c:pt idx="1">
                  <c:v>7.7069079999999998E-2</c:v>
                </c:pt>
                <c:pt idx="2">
                  <c:v>0.11009223999999999</c:v>
                </c:pt>
                <c:pt idx="3">
                  <c:v>0.1509895</c:v>
                </c:pt>
                <c:pt idx="4">
                  <c:v>0.14195295999999999</c:v>
                </c:pt>
                <c:pt idx="5">
                  <c:v>0.1474664</c:v>
                </c:pt>
                <c:pt idx="6">
                  <c:v>0.16382199</c:v>
                </c:pt>
                <c:pt idx="7">
                  <c:v>0.1768778</c:v>
                </c:pt>
                <c:pt idx="8">
                  <c:v>0.18015073000000001</c:v>
                </c:pt>
                <c:pt idx="9">
                  <c:v>0.18840923000000001</c:v>
                </c:pt>
                <c:pt idx="10">
                  <c:v>0.17543333</c:v>
                </c:pt>
                <c:pt idx="11">
                  <c:v>0.14517237999999999</c:v>
                </c:pt>
                <c:pt idx="12">
                  <c:v>0.12703706000000001</c:v>
                </c:pt>
                <c:pt idx="13">
                  <c:v>0.11402279999999999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总体分析!$B$3:$B$16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总体分析!$D$3:$D$16</c:f>
              <c:numCache>
                <c:formatCode>0.00%</c:formatCode>
                <c:ptCount val="14"/>
                <c:pt idx="0">
                  <c:v>4.0746959999999999E-2</c:v>
                </c:pt>
                <c:pt idx="1">
                  <c:v>3.6521720000000001E-2</c:v>
                </c:pt>
                <c:pt idx="2">
                  <c:v>3.5596580000000003E-2</c:v>
                </c:pt>
                <c:pt idx="3">
                  <c:v>4.026014E-2</c:v>
                </c:pt>
                <c:pt idx="4">
                  <c:v>3.6412659999999999E-2</c:v>
                </c:pt>
                <c:pt idx="5">
                  <c:v>3.1746749999999997E-2</c:v>
                </c:pt>
                <c:pt idx="6">
                  <c:v>2.9616799999999999E-2</c:v>
                </c:pt>
                <c:pt idx="7">
                  <c:v>2.9655020000000001E-2</c:v>
                </c:pt>
                <c:pt idx="8">
                  <c:v>3.0292289999999999E-2</c:v>
                </c:pt>
                <c:pt idx="9">
                  <c:v>3.8606059999999998E-2</c:v>
                </c:pt>
                <c:pt idx="10">
                  <c:v>4.2139429999999999E-2</c:v>
                </c:pt>
                <c:pt idx="11">
                  <c:v>4.3756120000000003E-2</c:v>
                </c:pt>
                <c:pt idx="12">
                  <c:v>4.3664109999999999E-2</c:v>
                </c:pt>
                <c:pt idx="13">
                  <c:v>3.9075159999999998E-2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总体分析!$B$3:$B$16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总体分析!$E$3:$E$16</c:f>
              <c:numCache>
                <c:formatCode>0.00%</c:formatCode>
                <c:ptCount val="14"/>
                <c:pt idx="0">
                  <c:v>0.88364783000000002</c:v>
                </c:pt>
                <c:pt idx="1">
                  <c:v>0.95880151000000002</c:v>
                </c:pt>
                <c:pt idx="2">
                  <c:v>1.22276082</c:v>
                </c:pt>
                <c:pt idx="3">
                  <c:v>1.32574349</c:v>
                </c:pt>
                <c:pt idx="4">
                  <c:v>1.2758660799999999</c:v>
                </c:pt>
                <c:pt idx="5">
                  <c:v>1.43124169</c:v>
                </c:pt>
                <c:pt idx="6">
                  <c:v>1.3770868700000001</c:v>
                </c:pt>
                <c:pt idx="7">
                  <c:v>1.25733188</c:v>
                </c:pt>
                <c:pt idx="8">
                  <c:v>1.21488412</c:v>
                </c:pt>
                <c:pt idx="9">
                  <c:v>1.01516421</c:v>
                </c:pt>
                <c:pt idx="10">
                  <c:v>0.89123140000000001</c:v>
                </c:pt>
                <c:pt idx="11">
                  <c:v>0.76936923999999995</c:v>
                </c:pt>
                <c:pt idx="12">
                  <c:v>0.70044313999999996</c:v>
                </c:pt>
                <c:pt idx="13">
                  <c:v>0.70609162000000003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总体分析!$B$3:$B$16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总体分析!$F$3:$F$16</c:f>
              <c:numCache>
                <c:formatCode>0.00_ </c:formatCode>
                <c:ptCount val="14"/>
                <c:pt idx="0">
                  <c:v>1.9104860800000001</c:v>
                </c:pt>
                <c:pt idx="1">
                  <c:v>2.2008993299999999</c:v>
                </c:pt>
                <c:pt idx="2">
                  <c:v>2.5293379900000001</c:v>
                </c:pt>
                <c:pt idx="3">
                  <c:v>2.82886346</c:v>
                </c:pt>
                <c:pt idx="4">
                  <c:v>3.0555329200000001</c:v>
                </c:pt>
                <c:pt idx="5">
                  <c:v>3.2454936399999998</c:v>
                </c:pt>
                <c:pt idx="6">
                  <c:v>4.0167311799999998</c:v>
                </c:pt>
                <c:pt idx="7">
                  <c:v>4.7437864999999997</c:v>
                </c:pt>
                <c:pt idx="8">
                  <c:v>4.8951843400000001</c:v>
                </c:pt>
                <c:pt idx="9">
                  <c:v>4.8074013200000003</c:v>
                </c:pt>
                <c:pt idx="10">
                  <c:v>4.6712483300000001</c:v>
                </c:pt>
                <c:pt idx="11">
                  <c:v>4.3123141399999998</c:v>
                </c:pt>
                <c:pt idx="12">
                  <c:v>4.1536789299999999</c:v>
                </c:pt>
                <c:pt idx="13">
                  <c:v>4.1326617600000004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安全性分析!$C$23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安全性分析!$C$24:$C$35</c:f>
              <c:numCache>
                <c:formatCode>0.00%</c:formatCode>
                <c:ptCount val="12"/>
                <c:pt idx="0">
                  <c:v>8.6281250000000004E-2</c:v>
                </c:pt>
                <c:pt idx="1">
                  <c:v>0.27030049</c:v>
                </c:pt>
                <c:pt idx="2">
                  <c:v>0.2248107</c:v>
                </c:pt>
                <c:pt idx="3">
                  <c:v>0.22732246</c:v>
                </c:pt>
                <c:pt idx="4">
                  <c:v>0.17380144</c:v>
                </c:pt>
                <c:pt idx="5">
                  <c:v>0.22256597</c:v>
                </c:pt>
                <c:pt idx="6">
                  <c:v>0.15773469000000001</c:v>
                </c:pt>
                <c:pt idx="7">
                  <c:v>0.18247173999999999</c:v>
                </c:pt>
                <c:pt idx="8">
                  <c:v>0.28222757999999998</c:v>
                </c:pt>
                <c:pt idx="9">
                  <c:v>0.2258918</c:v>
                </c:pt>
                <c:pt idx="10">
                  <c:v>0.28042257999999998</c:v>
                </c:pt>
                <c:pt idx="11">
                  <c:v>0.28740395000000002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安全性分析!$D$23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安全性分析!$D$24:$D$35</c:f>
              <c:numCache>
                <c:formatCode>0.00%</c:formatCode>
                <c:ptCount val="12"/>
                <c:pt idx="1">
                  <c:v>1.6858169999999999E-2</c:v>
                </c:pt>
                <c:pt idx="2">
                  <c:v>9.6335160000000003E-2</c:v>
                </c:pt>
                <c:pt idx="3">
                  <c:v>5.0999870000000003E-2</c:v>
                </c:pt>
                <c:pt idx="4">
                  <c:v>1.2538290000000001E-2</c:v>
                </c:pt>
                <c:pt idx="5">
                  <c:v>6.0032420000000003E-2</c:v>
                </c:pt>
                <c:pt idx="6">
                  <c:v>4.4534549999999999E-2</c:v>
                </c:pt>
                <c:pt idx="7">
                  <c:v>6.7559220000000003E-2</c:v>
                </c:pt>
                <c:pt idx="8">
                  <c:v>0.21368997000000001</c:v>
                </c:pt>
                <c:pt idx="9">
                  <c:v>0.16832316999999999</c:v>
                </c:pt>
                <c:pt idx="10">
                  <c:v>0.22942545</c:v>
                </c:pt>
                <c:pt idx="11">
                  <c:v>0.23082533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安全性分析!$E$23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安全性分析!$E$24:$E$35</c:f>
              <c:numCache>
                <c:formatCode>0.00%</c:formatCode>
                <c:ptCount val="12"/>
                <c:pt idx="0">
                  <c:v>8.0910960000000004E-2</c:v>
                </c:pt>
                <c:pt idx="1">
                  <c:v>0.24494629000000001</c:v>
                </c:pt>
                <c:pt idx="2">
                  <c:v>0.12160093</c:v>
                </c:pt>
                <c:pt idx="3">
                  <c:v>0.16017264000000001</c:v>
                </c:pt>
                <c:pt idx="4">
                  <c:v>0.14681811</c:v>
                </c:pt>
                <c:pt idx="5">
                  <c:v>0.14978696999999999</c:v>
                </c:pt>
                <c:pt idx="6">
                  <c:v>9.9285739999999997E-2</c:v>
                </c:pt>
                <c:pt idx="7">
                  <c:v>9.8386180000000004E-2</c:v>
                </c:pt>
                <c:pt idx="8">
                  <c:v>5.0421830000000001E-2</c:v>
                </c:pt>
                <c:pt idx="9">
                  <c:v>3.4629010000000002E-2</c:v>
                </c:pt>
                <c:pt idx="10">
                  <c:v>3.3235969999999997E-2</c:v>
                </c:pt>
                <c:pt idx="11">
                  <c:v>4.2972879999999998E-2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安全性分析!$F$23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安全性分析!$B$24:$B$35</c:f>
              <c:numCache>
                <c:formatCode>yyyy</c:formatCode>
                <c:ptCount val="12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42369</c:v>
                </c:pt>
                <c:pt idx="9">
                  <c:v>42735</c:v>
                </c:pt>
                <c:pt idx="10">
                  <c:v>43100</c:v>
                </c:pt>
                <c:pt idx="11">
                  <c:v>43465</c:v>
                </c:pt>
              </c:numCache>
            </c:numRef>
          </c:cat>
          <c:val>
            <c:numRef>
              <c:f>安全性分析!$F$24:$F$35</c:f>
              <c:numCache>
                <c:formatCode>0.00%</c:formatCode>
                <c:ptCount val="12"/>
                <c:pt idx="0">
                  <c:v>5.3702899999999998E-3</c:v>
                </c:pt>
                <c:pt idx="1">
                  <c:v>8.4960399999999998E-3</c:v>
                </c:pt>
                <c:pt idx="2">
                  <c:v>6.8746099999999997E-3</c:v>
                </c:pt>
                <c:pt idx="3">
                  <c:v>1.6149960000000001E-2</c:v>
                </c:pt>
                <c:pt idx="4">
                  <c:v>1.4445039999999999E-2</c:v>
                </c:pt>
                <c:pt idx="5">
                  <c:v>1.274659E-2</c:v>
                </c:pt>
                <c:pt idx="6">
                  <c:v>1.39144E-2</c:v>
                </c:pt>
                <c:pt idx="7">
                  <c:v>1.652634E-2</c:v>
                </c:pt>
                <c:pt idx="8">
                  <c:v>1.8115780000000001E-2</c:v>
                </c:pt>
                <c:pt idx="9">
                  <c:v>2.2939629999999999E-2</c:v>
                </c:pt>
                <c:pt idx="10">
                  <c:v>1.7761160000000002E-2</c:v>
                </c:pt>
                <c:pt idx="11">
                  <c:v>1.360574E-2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盈利能力分析!$B$3:$B$14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盈利能力分析!$C$3:$C$14</c:f>
              <c:numCache>
                <c:formatCode>General</c:formatCode>
                <c:ptCount val="12"/>
                <c:pt idx="0">
                  <c:v>28.090299999999999</c:v>
                </c:pt>
                <c:pt idx="1">
                  <c:v>29.3748</c:v>
                </c:pt>
                <c:pt idx="2">
                  <c:v>34.405999999999999</c:v>
                </c:pt>
                <c:pt idx="3">
                  <c:v>31.285299999999999</c:v>
                </c:pt>
                <c:pt idx="4">
                  <c:v>27.959599999999998</c:v>
                </c:pt>
                <c:pt idx="5">
                  <c:v>29.225200000000001</c:v>
                </c:pt>
                <c:pt idx="6">
                  <c:v>28.1572</c:v>
                </c:pt>
                <c:pt idx="7">
                  <c:v>29.670200000000001</c:v>
                </c:pt>
                <c:pt idx="8">
                  <c:v>30.755700000000001</c:v>
                </c:pt>
                <c:pt idx="9">
                  <c:v>29.648800000000001</c:v>
                </c:pt>
                <c:pt idx="10">
                  <c:v>28.400099999999998</c:v>
                </c:pt>
                <c:pt idx="11">
                  <c:v>27.351299999999998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catAx>
        <c:axId val="21328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Algn val="ctr"/>
        <c:lblOffset val="100"/>
        <c:noMultiLvlLbl val="0"/>
      </c:cat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盈利能力分析!$C$20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盈利能力分析!$B$21:$B$31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盈利能力分析!$C$21:$C$31</c:f>
              <c:numCache>
                <c:formatCode>0.00%</c:formatCode>
                <c:ptCount val="11"/>
                <c:pt idx="0">
                  <c:v>0.16830418999999999</c:v>
                </c:pt>
                <c:pt idx="1">
                  <c:v>0.16392739000000001</c:v>
                </c:pt>
                <c:pt idx="2">
                  <c:v>0.17518109000000001</c:v>
                </c:pt>
                <c:pt idx="3">
                  <c:v>0.16848395999999999</c:v>
                </c:pt>
                <c:pt idx="4">
                  <c:v>0.12759534</c:v>
                </c:pt>
                <c:pt idx="5">
                  <c:v>0.13521763000000001</c:v>
                </c:pt>
                <c:pt idx="6">
                  <c:v>0.12069560999999999</c:v>
                </c:pt>
                <c:pt idx="7">
                  <c:v>0.14903462000000001</c:v>
                </c:pt>
                <c:pt idx="8">
                  <c:v>0.14174991000000001</c:v>
                </c:pt>
                <c:pt idx="9">
                  <c:v>0.11547607</c:v>
                </c:pt>
                <c:pt idx="10">
                  <c:v>0.14721602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盈利能力分析!$C$39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盈利能力分析!$B$40:$B$53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盈利能力分析!$C$40:$C$53</c:f>
              <c:numCache>
                <c:formatCode>General</c:formatCode>
                <c:ptCount val="14"/>
                <c:pt idx="0">
                  <c:v>5.9739000000000004</c:v>
                </c:pt>
                <c:pt idx="1">
                  <c:v>-1.6234999999999999</c:v>
                </c:pt>
                <c:pt idx="2">
                  <c:v>23.930900000000001</c:v>
                </c:pt>
                <c:pt idx="3">
                  <c:v>28.502199999999998</c:v>
                </c:pt>
                <c:pt idx="4">
                  <c:v>30.360199999999999</c:v>
                </c:pt>
                <c:pt idx="5">
                  <c:v>32.743099999999998</c:v>
                </c:pt>
                <c:pt idx="6">
                  <c:v>24.229800000000001</c:v>
                </c:pt>
                <c:pt idx="7">
                  <c:v>31.4343</c:v>
                </c:pt>
                <c:pt idx="8">
                  <c:v>18.838699999999999</c:v>
                </c:pt>
                <c:pt idx="9">
                  <c:v>22.0045</c:v>
                </c:pt>
                <c:pt idx="10">
                  <c:v>21.643799999999999</c:v>
                </c:pt>
                <c:pt idx="11">
                  <c:v>17.803699999999999</c:v>
                </c:pt>
                <c:pt idx="12">
                  <c:v>16.033999999999999</c:v>
                </c:pt>
                <c:pt idx="13">
                  <c:v>14.055099999999999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F-4777-85BB-596442676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93632"/>
        <c:axId val="2007290720"/>
      </c:lineChart>
      <c:dateAx>
        <c:axId val="200729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0720"/>
        <c:crosses val="autoZero"/>
        <c:auto val="1"/>
        <c:lblOffset val="100"/>
        <c:baseTimeUnit val="years"/>
      </c:dateAx>
      <c:valAx>
        <c:axId val="20072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营运能力分析!$B$4:$B$14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营运能力分析!$C$4:$C$14</c:f>
              <c:numCache>
                <c:formatCode>General</c:formatCode>
                <c:ptCount val="11"/>
                <c:pt idx="0">
                  <c:v>4.2183524500000003</c:v>
                </c:pt>
                <c:pt idx="1">
                  <c:v>4.0126622799999998</c:v>
                </c:pt>
                <c:pt idx="2">
                  <c:v>3.8470935599999998</c:v>
                </c:pt>
                <c:pt idx="3">
                  <c:v>4.6257475100000001</c:v>
                </c:pt>
                <c:pt idx="4">
                  <c:v>4.3451639200000001</c:v>
                </c:pt>
                <c:pt idx="5">
                  <c:v>4.2405177500000004</c:v>
                </c:pt>
                <c:pt idx="6">
                  <c:v>4.52173508</c:v>
                </c:pt>
                <c:pt idx="7">
                  <c:v>4.5295057999999999</c:v>
                </c:pt>
                <c:pt idx="8">
                  <c:v>4.8971428899999996</c:v>
                </c:pt>
                <c:pt idx="9">
                  <c:v>5.1432100600000004</c:v>
                </c:pt>
                <c:pt idx="10">
                  <c:v>4.46627873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营运能力分析!$C$19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营运能力分析!$B$20:$B$30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营运能力分析!$C$20:$C$30</c:f>
              <c:numCache>
                <c:formatCode>General</c:formatCode>
                <c:ptCount val="11"/>
                <c:pt idx="0">
                  <c:v>5.7213835399999997</c:v>
                </c:pt>
                <c:pt idx="1">
                  <c:v>4.7324586399999999</c:v>
                </c:pt>
                <c:pt idx="2">
                  <c:v>4.5899958600000001</c:v>
                </c:pt>
                <c:pt idx="3">
                  <c:v>5.6548649500000003</c:v>
                </c:pt>
                <c:pt idx="4">
                  <c:v>4.7099564200000001</c:v>
                </c:pt>
                <c:pt idx="5">
                  <c:v>4.3568216399999997</c:v>
                </c:pt>
                <c:pt idx="6">
                  <c:v>5.1678146700000003</c:v>
                </c:pt>
                <c:pt idx="7">
                  <c:v>5.2133181300000002</c:v>
                </c:pt>
                <c:pt idx="8">
                  <c:v>6.5444186899999996</c:v>
                </c:pt>
                <c:pt idx="9">
                  <c:v>6.8738862300000001</c:v>
                </c:pt>
                <c:pt idx="10">
                  <c:v>6.0472738100000001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营运能力分析!$C$37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营运能力分析!$B$38:$B$48</c:f>
              <c:numCache>
                <c:formatCode>yyyy</c:formatCode>
                <c:ptCount val="11"/>
                <c:pt idx="0">
                  <c:v>39447</c:v>
                </c:pt>
                <c:pt idx="1">
                  <c:v>39813</c:v>
                </c:pt>
                <c:pt idx="2">
                  <c:v>40178</c:v>
                </c:pt>
                <c:pt idx="3">
                  <c:v>40543</c:v>
                </c:pt>
                <c:pt idx="4">
                  <c:v>40908</c:v>
                </c:pt>
                <c:pt idx="5">
                  <c:v>41274</c:v>
                </c:pt>
                <c:pt idx="6">
                  <c:v>41639</c:v>
                </c:pt>
                <c:pt idx="7">
                  <c:v>42004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营运能力分析!$C$38:$C$48</c:f>
              <c:numCache>
                <c:formatCode>General</c:formatCode>
                <c:ptCount val="11"/>
                <c:pt idx="0">
                  <c:v>2.8318172000000001</c:v>
                </c:pt>
                <c:pt idx="1">
                  <c:v>2.7991507900000001</c:v>
                </c:pt>
                <c:pt idx="2">
                  <c:v>3.0321903099999998</c:v>
                </c:pt>
                <c:pt idx="3">
                  <c:v>4.3151638600000002</c:v>
                </c:pt>
                <c:pt idx="4">
                  <c:v>4.2479809299999998</c:v>
                </c:pt>
                <c:pt idx="5">
                  <c:v>4.25693857</c:v>
                </c:pt>
                <c:pt idx="6">
                  <c:v>4.8232638400000001</c:v>
                </c:pt>
                <c:pt idx="7">
                  <c:v>4.4283068400000003</c:v>
                </c:pt>
                <c:pt idx="8">
                  <c:v>4.7389350700000001</c:v>
                </c:pt>
                <c:pt idx="9">
                  <c:v>4.8689374499999998</c:v>
                </c:pt>
                <c:pt idx="10">
                  <c:v>4.0397085800000001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成长性!$B$4:$B$26</c:f>
              <c:numCache>
                <c:formatCode>yyyy</c:formatCode>
                <c:ptCount val="23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  <c:pt idx="11">
                  <c:v>39082</c:v>
                </c:pt>
                <c:pt idx="12">
                  <c:v>39447</c:v>
                </c:pt>
                <c:pt idx="13">
                  <c:v>39813</c:v>
                </c:pt>
                <c:pt idx="14">
                  <c:v>40178</c:v>
                </c:pt>
                <c:pt idx="15">
                  <c:v>40543</c:v>
                </c:pt>
                <c:pt idx="16">
                  <c:v>40908</c:v>
                </c:pt>
                <c:pt idx="17">
                  <c:v>41274</c:v>
                </c:pt>
                <c:pt idx="18">
                  <c:v>41639</c:v>
                </c:pt>
                <c:pt idx="19">
                  <c:v>42004</c:v>
                </c:pt>
                <c:pt idx="20">
                  <c:v>42735</c:v>
                </c:pt>
                <c:pt idx="21">
                  <c:v>43100</c:v>
                </c:pt>
                <c:pt idx="22">
                  <c:v>43465</c:v>
                </c:pt>
              </c:numCache>
            </c:numRef>
          </c:cat>
          <c:val>
            <c:numRef>
              <c:f>成长性!$C$4:$C$26</c:f>
              <c:numCache>
                <c:formatCode>#,##0.00_ </c:formatCode>
                <c:ptCount val="23"/>
                <c:pt idx="0">
                  <c:v>30702846.09</c:v>
                </c:pt>
                <c:pt idx="1">
                  <c:v>31816550.579999998</c:v>
                </c:pt>
                <c:pt idx="2">
                  <c:v>42931335.520000003</c:v>
                </c:pt>
                <c:pt idx="3">
                  <c:v>58390793.960000001</c:v>
                </c:pt>
                <c:pt idx="4">
                  <c:v>61592720.859999999</c:v>
                </c:pt>
                <c:pt idx="5">
                  <c:v>42111975.229999997</c:v>
                </c:pt>
                <c:pt idx="6">
                  <c:v>33784697.299999997</c:v>
                </c:pt>
                <c:pt idx="7">
                  <c:v>17442954.989999998</c:v>
                </c:pt>
                <c:pt idx="8">
                  <c:v>13725021.449999999</c:v>
                </c:pt>
                <c:pt idx="9">
                  <c:v>-336122746.91000003</c:v>
                </c:pt>
                <c:pt idx="10">
                  <c:v>-1987986.21</c:v>
                </c:pt>
                <c:pt idx="11">
                  <c:v>398401.79</c:v>
                </c:pt>
                <c:pt idx="12">
                  <c:v>97866013.519999996</c:v>
                </c:pt>
                <c:pt idx="13">
                  <c:v>146600759.43000001</c:v>
                </c:pt>
                <c:pt idx="14">
                  <c:v>227626741.78</c:v>
                </c:pt>
                <c:pt idx="15">
                  <c:v>340971167.41000003</c:v>
                </c:pt>
                <c:pt idx="16">
                  <c:v>333510217.74000001</c:v>
                </c:pt>
                <c:pt idx="17">
                  <c:v>548697449.57000005</c:v>
                </c:pt>
                <c:pt idx="18">
                  <c:v>403665521.10000002</c:v>
                </c:pt>
                <c:pt idx="19">
                  <c:v>587662838.08000004</c:v>
                </c:pt>
                <c:pt idx="20">
                  <c:v>928795616.27999997</c:v>
                </c:pt>
                <c:pt idx="21">
                  <c:v>1153574532.3</c:v>
                </c:pt>
                <c:pt idx="22">
                  <c:v>1137912210.4400001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94C-BC81-5E868A1C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63632"/>
        <c:axId val="2132871952"/>
      </c:lineChart>
      <c:dateAx>
        <c:axId val="2132863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1952"/>
        <c:crosses val="autoZero"/>
        <c:auto val="1"/>
        <c:lblOffset val="100"/>
        <c:baseTimeUnit val="years"/>
      </c:dateAx>
      <c:valAx>
        <c:axId val="2132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2</xdr:row>
      <xdr:rowOff>171450</xdr:rowOff>
    </xdr:from>
    <xdr:to>
      <xdr:col>13</xdr:col>
      <xdr:colOff>271462</xdr:colOff>
      <xdr:row>18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20</xdr:row>
      <xdr:rowOff>1352549</xdr:rowOff>
    </xdr:from>
    <xdr:to>
      <xdr:col>17</xdr:col>
      <xdr:colOff>504825</xdr:colOff>
      <xdr:row>36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681037</xdr:colOff>
      <xdr:row>18</xdr:row>
      <xdr:rowOff>28575</xdr:rowOff>
    </xdr:from>
    <xdr:to>
      <xdr:col>11</xdr:col>
      <xdr:colOff>452437</xdr:colOff>
      <xdr:row>33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38</xdr:row>
      <xdr:rowOff>114300</xdr:rowOff>
    </xdr:from>
    <xdr:to>
      <xdr:col>10</xdr:col>
      <xdr:colOff>495300</xdr:colOff>
      <xdr:row>53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0</xdr:row>
      <xdr:rowOff>3114674</xdr:rowOff>
    </xdr:from>
    <xdr:to>
      <xdr:col>15</xdr:col>
      <xdr:colOff>276225</xdr:colOff>
      <xdr:row>13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16</xdr:row>
      <xdr:rowOff>2095499</xdr:rowOff>
    </xdr:from>
    <xdr:to>
      <xdr:col>16</xdr:col>
      <xdr:colOff>200025</xdr:colOff>
      <xdr:row>30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14286</xdr:colOff>
      <xdr:row>34</xdr:row>
      <xdr:rowOff>2895599</xdr:rowOff>
    </xdr:from>
    <xdr:to>
      <xdr:col>16</xdr:col>
      <xdr:colOff>361949</xdr:colOff>
      <xdr:row>49</xdr:row>
      <xdr:rowOff>85724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3</xdr:row>
      <xdr:rowOff>133350</xdr:rowOff>
    </xdr:from>
    <xdr:to>
      <xdr:col>12</xdr:col>
      <xdr:colOff>276225</xdr:colOff>
      <xdr:row>18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3</xdr:row>
      <xdr:rowOff>142875</xdr:rowOff>
    </xdr:from>
    <xdr:to>
      <xdr:col>19</xdr:col>
      <xdr:colOff>428625</xdr:colOff>
      <xdr:row>18</xdr:row>
      <xdr:rowOff>171450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29</xdr:row>
      <xdr:rowOff>47625</xdr:rowOff>
    </xdr:from>
    <xdr:to>
      <xdr:col>12</xdr:col>
      <xdr:colOff>547687</xdr:colOff>
      <xdr:row>44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166687</xdr:colOff>
      <xdr:row>29</xdr:row>
      <xdr:rowOff>28575</xdr:rowOff>
    </xdr:from>
    <xdr:to>
      <xdr:col>19</xdr:col>
      <xdr:colOff>623887</xdr:colOff>
      <xdr:row>44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17</xdr:row>
      <xdr:rowOff>161924</xdr:rowOff>
    </xdr:from>
    <xdr:to>
      <xdr:col>7</xdr:col>
      <xdr:colOff>666749</xdr:colOff>
      <xdr:row>33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17</xdr:row>
      <xdr:rowOff>133350</xdr:rowOff>
    </xdr:from>
    <xdr:to>
      <xdr:col>16</xdr:col>
      <xdr:colOff>295275</xdr:colOff>
      <xdr:row>33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34</xdr:row>
      <xdr:rowOff>47625</xdr:rowOff>
    </xdr:from>
    <xdr:to>
      <xdr:col>8</xdr:col>
      <xdr:colOff>9524</xdr:colOff>
      <xdr:row>49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34</xdr:row>
      <xdr:rowOff>47625</xdr:rowOff>
    </xdr:from>
    <xdr:to>
      <xdr:col>16</xdr:col>
      <xdr:colOff>419100</xdr:colOff>
      <xdr:row>50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workbookViewId="0">
      <selection activeCell="A21" sqref="A21:N21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2" spans="1:18" ht="153" customHeight="1" x14ac:dyDescent="0.2">
      <c r="A2" s="5" t="s">
        <v>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5" spans="1:18" x14ac:dyDescent="0.2">
      <c r="B5" t="s">
        <v>15</v>
      </c>
      <c r="C5" t="s">
        <v>16</v>
      </c>
      <c r="D5" t="s">
        <v>17</v>
      </c>
    </row>
    <row r="6" spans="1:18" x14ac:dyDescent="0.2">
      <c r="A6" t="s">
        <v>0</v>
      </c>
      <c r="B6" s="1">
        <v>39447</v>
      </c>
      <c r="C6">
        <v>1.2625219999999999</v>
      </c>
      <c r="D6">
        <v>0.84141491999999996</v>
      </c>
    </row>
    <row r="7" spans="1:18" x14ac:dyDescent="0.2">
      <c r="A7" t="s">
        <v>0</v>
      </c>
      <c r="B7" s="1">
        <v>39813</v>
      </c>
      <c r="C7">
        <v>1.0994940499999999</v>
      </c>
      <c r="D7">
        <v>0.69806221999999996</v>
      </c>
    </row>
    <row r="8" spans="1:18" x14ac:dyDescent="0.2">
      <c r="A8" t="s">
        <v>0</v>
      </c>
      <c r="B8" s="1">
        <v>40178</v>
      </c>
      <c r="C8">
        <v>1.56738545</v>
      </c>
      <c r="D8">
        <v>1.04692136</v>
      </c>
    </row>
    <row r="9" spans="1:18" x14ac:dyDescent="0.2">
      <c r="A9" t="s">
        <v>0</v>
      </c>
      <c r="B9" s="1">
        <v>40543</v>
      </c>
      <c r="C9">
        <v>1.36313657</v>
      </c>
      <c r="D9">
        <v>0.85714999000000003</v>
      </c>
    </row>
    <row r="10" spans="1:18" x14ac:dyDescent="0.2">
      <c r="A10" t="s">
        <v>0</v>
      </c>
      <c r="B10" s="1">
        <v>40908</v>
      </c>
      <c r="C10">
        <v>1.6488976500000001</v>
      </c>
      <c r="D10">
        <v>1.0290626199999999</v>
      </c>
    </row>
    <row r="11" spans="1:18" x14ac:dyDescent="0.2">
      <c r="A11" t="s">
        <v>0</v>
      </c>
      <c r="B11" s="1">
        <v>41274</v>
      </c>
      <c r="C11">
        <v>1.72612689</v>
      </c>
      <c r="D11">
        <v>1.16252756</v>
      </c>
    </row>
    <row r="12" spans="1:18" x14ac:dyDescent="0.2">
      <c r="A12" t="s">
        <v>0</v>
      </c>
      <c r="B12" s="1">
        <v>41639</v>
      </c>
      <c r="C12">
        <v>1.8780977299999999</v>
      </c>
      <c r="D12">
        <v>1.27893806</v>
      </c>
    </row>
    <row r="13" spans="1:18" x14ac:dyDescent="0.2">
      <c r="A13" t="s">
        <v>0</v>
      </c>
      <c r="B13" s="1">
        <v>42004</v>
      </c>
      <c r="C13">
        <v>1.74851453</v>
      </c>
      <c r="D13">
        <v>1.12061499</v>
      </c>
    </row>
    <row r="14" spans="1:18" x14ac:dyDescent="0.2">
      <c r="A14" t="s">
        <v>0</v>
      </c>
      <c r="B14" s="1">
        <v>42369</v>
      </c>
      <c r="C14">
        <v>2.35622131</v>
      </c>
      <c r="D14">
        <v>1.7294523100000001</v>
      </c>
    </row>
    <row r="15" spans="1:18" x14ac:dyDescent="0.2">
      <c r="A15" t="s">
        <v>0</v>
      </c>
      <c r="B15" s="1">
        <v>42735</v>
      </c>
      <c r="C15">
        <v>2.5026393300000001</v>
      </c>
      <c r="D15">
        <v>2.0001371200000002</v>
      </c>
    </row>
    <row r="16" spans="1:18" x14ac:dyDescent="0.2">
      <c r="A16" t="s">
        <v>0</v>
      </c>
      <c r="B16" s="1">
        <v>43100</v>
      </c>
      <c r="C16">
        <v>2.3046576600000002</v>
      </c>
      <c r="D16">
        <v>1.73448048</v>
      </c>
    </row>
    <row r="17" spans="1:14" x14ac:dyDescent="0.2">
      <c r="A17" t="s">
        <v>0</v>
      </c>
      <c r="B17" s="1">
        <v>43465</v>
      </c>
      <c r="C17">
        <v>2.3743875499999998</v>
      </c>
      <c r="D17">
        <v>1.7592142399999999</v>
      </c>
    </row>
    <row r="21" spans="1:14" ht="167.25" customHeight="1" x14ac:dyDescent="0.2">
      <c r="A21" s="5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3" spans="1:14" x14ac:dyDescent="0.2">
      <c r="B23" t="s">
        <v>18</v>
      </c>
      <c r="C23" t="s">
        <v>19</v>
      </c>
      <c r="D23" t="s">
        <v>20</v>
      </c>
      <c r="E23" t="s">
        <v>21</v>
      </c>
      <c r="F23" t="s">
        <v>22</v>
      </c>
    </row>
    <row r="24" spans="1:14" x14ac:dyDescent="0.2">
      <c r="A24" t="s">
        <v>0</v>
      </c>
      <c r="B24" s="1">
        <v>39447</v>
      </c>
      <c r="C24" s="3">
        <v>8.6281250000000004E-2</v>
      </c>
      <c r="D24" s="3"/>
      <c r="E24" s="3">
        <v>8.0910960000000004E-2</v>
      </c>
      <c r="F24" s="3">
        <v>5.3702899999999998E-3</v>
      </c>
    </row>
    <row r="25" spans="1:14" x14ac:dyDescent="0.2">
      <c r="A25" t="s">
        <v>0</v>
      </c>
      <c r="B25" s="1">
        <v>39813</v>
      </c>
      <c r="C25" s="3">
        <v>0.27030049</v>
      </c>
      <c r="D25" s="3">
        <v>1.6858169999999999E-2</v>
      </c>
      <c r="E25" s="3">
        <v>0.24494629000000001</v>
      </c>
      <c r="F25" s="3">
        <v>8.4960399999999998E-3</v>
      </c>
    </row>
    <row r="26" spans="1:14" x14ac:dyDescent="0.2">
      <c r="A26" t="s">
        <v>0</v>
      </c>
      <c r="B26" s="1">
        <v>40178</v>
      </c>
      <c r="C26" s="3">
        <v>0.2248107</v>
      </c>
      <c r="D26" s="3">
        <v>9.6335160000000003E-2</v>
      </c>
      <c r="E26" s="3">
        <v>0.12160093</v>
      </c>
      <c r="F26" s="3">
        <v>6.8746099999999997E-3</v>
      </c>
    </row>
    <row r="27" spans="1:14" x14ac:dyDescent="0.2">
      <c r="A27" t="s">
        <v>0</v>
      </c>
      <c r="B27" s="1">
        <v>40543</v>
      </c>
      <c r="C27" s="3">
        <v>0.22732246</v>
      </c>
      <c r="D27" s="3">
        <v>5.0999870000000003E-2</v>
      </c>
      <c r="E27" s="3">
        <v>0.16017264000000001</v>
      </c>
      <c r="F27" s="3">
        <v>1.6149960000000001E-2</v>
      </c>
    </row>
    <row r="28" spans="1:14" x14ac:dyDescent="0.2">
      <c r="A28" t="s">
        <v>0</v>
      </c>
      <c r="B28" s="1">
        <v>40908</v>
      </c>
      <c r="C28" s="3">
        <v>0.17380144</v>
      </c>
      <c r="D28" s="3">
        <v>1.2538290000000001E-2</v>
      </c>
      <c r="E28" s="3">
        <v>0.14681811</v>
      </c>
      <c r="F28" s="3">
        <v>1.4445039999999999E-2</v>
      </c>
    </row>
    <row r="29" spans="1:14" x14ac:dyDescent="0.2">
      <c r="A29" t="s">
        <v>0</v>
      </c>
      <c r="B29" s="1">
        <v>41274</v>
      </c>
      <c r="C29" s="3">
        <v>0.22256597</v>
      </c>
      <c r="D29" s="3">
        <v>6.0032420000000003E-2</v>
      </c>
      <c r="E29" s="3">
        <v>0.14978696999999999</v>
      </c>
      <c r="F29" s="3">
        <v>1.274659E-2</v>
      </c>
    </row>
    <row r="30" spans="1:14" x14ac:dyDescent="0.2">
      <c r="A30" t="s">
        <v>0</v>
      </c>
      <c r="B30" s="1">
        <v>41639</v>
      </c>
      <c r="C30" s="3">
        <v>0.15773469000000001</v>
      </c>
      <c r="D30" s="3">
        <v>4.4534549999999999E-2</v>
      </c>
      <c r="E30" s="3">
        <v>9.9285739999999997E-2</v>
      </c>
      <c r="F30" s="3">
        <v>1.39144E-2</v>
      </c>
    </row>
    <row r="31" spans="1:14" x14ac:dyDescent="0.2">
      <c r="A31" t="s">
        <v>0</v>
      </c>
      <c r="B31" s="1">
        <v>42004</v>
      </c>
      <c r="C31" s="3">
        <v>0.18247173999999999</v>
      </c>
      <c r="D31" s="3">
        <v>6.7559220000000003E-2</v>
      </c>
      <c r="E31" s="3">
        <v>9.8386180000000004E-2</v>
      </c>
      <c r="F31" s="3">
        <v>1.652634E-2</v>
      </c>
    </row>
    <row r="32" spans="1:14" x14ac:dyDescent="0.2">
      <c r="A32" t="s">
        <v>0</v>
      </c>
      <c r="B32" s="1">
        <v>42369</v>
      </c>
      <c r="C32" s="3">
        <v>0.28222757999999998</v>
      </c>
      <c r="D32" s="3">
        <v>0.21368997000000001</v>
      </c>
      <c r="E32" s="3">
        <v>5.0421830000000001E-2</v>
      </c>
      <c r="F32" s="3">
        <v>1.8115780000000001E-2</v>
      </c>
    </row>
    <row r="33" spans="1:6" x14ac:dyDescent="0.2">
      <c r="A33" t="s">
        <v>0</v>
      </c>
      <c r="B33" s="1">
        <v>42735</v>
      </c>
      <c r="C33" s="3">
        <v>0.2258918</v>
      </c>
      <c r="D33" s="3">
        <v>0.16832316999999999</v>
      </c>
      <c r="E33" s="3">
        <v>3.4629010000000002E-2</v>
      </c>
      <c r="F33" s="3">
        <v>2.2939629999999999E-2</v>
      </c>
    </row>
    <row r="34" spans="1:6" x14ac:dyDescent="0.2">
      <c r="A34" t="s">
        <v>0</v>
      </c>
      <c r="B34" s="1">
        <v>43100</v>
      </c>
      <c r="C34" s="3">
        <v>0.28042257999999998</v>
      </c>
      <c r="D34" s="3">
        <v>0.22942545</v>
      </c>
      <c r="E34" s="3">
        <v>3.3235969999999997E-2</v>
      </c>
      <c r="F34" s="3">
        <v>1.7761160000000002E-2</v>
      </c>
    </row>
    <row r="35" spans="1:6" x14ac:dyDescent="0.2">
      <c r="A35" t="s">
        <v>0</v>
      </c>
      <c r="B35" s="1">
        <v>43465</v>
      </c>
      <c r="C35" s="3">
        <v>0.28740395000000002</v>
      </c>
      <c r="D35" s="3">
        <v>0.23082533</v>
      </c>
      <c r="E35" s="3">
        <v>4.2972879999999998E-2</v>
      </c>
      <c r="F35" s="3">
        <v>1.360574E-2</v>
      </c>
    </row>
    <row r="38" spans="1:6" x14ac:dyDescent="0.2">
      <c r="B38" t="s">
        <v>23</v>
      </c>
    </row>
  </sheetData>
  <mergeCells count="2">
    <mergeCell ref="A2:R2"/>
    <mergeCell ref="A21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A39" sqref="A39:K55"/>
    </sheetView>
  </sheetViews>
  <sheetFormatPr defaultRowHeight="14.25" x14ac:dyDescent="0.2"/>
  <sheetData>
    <row r="1" spans="1:3" x14ac:dyDescent="0.2">
      <c r="A1" t="s">
        <v>24</v>
      </c>
    </row>
    <row r="2" spans="1:3" x14ac:dyDescent="0.2">
      <c r="B2" t="s">
        <v>4</v>
      </c>
      <c r="C2" t="s">
        <v>5</v>
      </c>
    </row>
    <row r="3" spans="1:3" x14ac:dyDescent="0.2">
      <c r="A3" t="s">
        <v>0</v>
      </c>
      <c r="B3">
        <v>2007</v>
      </c>
      <c r="C3">
        <v>28.090299999999999</v>
      </c>
    </row>
    <row r="4" spans="1:3" x14ac:dyDescent="0.2">
      <c r="A4" t="s">
        <v>0</v>
      </c>
      <c r="B4">
        <v>2008</v>
      </c>
      <c r="C4">
        <v>29.3748</v>
      </c>
    </row>
    <row r="5" spans="1:3" x14ac:dyDescent="0.2">
      <c r="A5" t="s">
        <v>0</v>
      </c>
      <c r="B5">
        <v>2009</v>
      </c>
      <c r="C5">
        <v>34.405999999999999</v>
      </c>
    </row>
    <row r="6" spans="1:3" x14ac:dyDescent="0.2">
      <c r="A6" t="s">
        <v>0</v>
      </c>
      <c r="B6">
        <v>2010</v>
      </c>
      <c r="C6">
        <v>31.285299999999999</v>
      </c>
    </row>
    <row r="7" spans="1:3" x14ac:dyDescent="0.2">
      <c r="A7" t="s">
        <v>0</v>
      </c>
      <c r="B7">
        <v>2011</v>
      </c>
      <c r="C7">
        <v>27.959599999999998</v>
      </c>
    </row>
    <row r="8" spans="1:3" x14ac:dyDescent="0.2">
      <c r="A8" t="s">
        <v>0</v>
      </c>
      <c r="B8">
        <v>2012</v>
      </c>
      <c r="C8">
        <v>29.225200000000001</v>
      </c>
    </row>
    <row r="9" spans="1:3" x14ac:dyDescent="0.2">
      <c r="A9" t="s">
        <v>0</v>
      </c>
      <c r="B9">
        <v>2013</v>
      </c>
      <c r="C9">
        <v>28.1572</v>
      </c>
    </row>
    <row r="10" spans="1:3" x14ac:dyDescent="0.2">
      <c r="A10" t="s">
        <v>0</v>
      </c>
      <c r="B10">
        <v>2014</v>
      </c>
      <c r="C10">
        <v>29.670200000000001</v>
      </c>
    </row>
    <row r="11" spans="1:3" x14ac:dyDescent="0.2">
      <c r="A11" t="s">
        <v>0</v>
      </c>
      <c r="B11">
        <v>2015</v>
      </c>
      <c r="C11">
        <v>30.755700000000001</v>
      </c>
    </row>
    <row r="12" spans="1:3" x14ac:dyDescent="0.2">
      <c r="A12" t="s">
        <v>0</v>
      </c>
      <c r="B12">
        <v>2016</v>
      </c>
      <c r="C12">
        <v>29.648800000000001</v>
      </c>
    </row>
    <row r="13" spans="1:3" x14ac:dyDescent="0.2">
      <c r="A13" t="s">
        <v>0</v>
      </c>
      <c r="B13">
        <v>2017</v>
      </c>
      <c r="C13">
        <v>28.400099999999998</v>
      </c>
    </row>
    <row r="14" spans="1:3" x14ac:dyDescent="0.2">
      <c r="A14" t="s">
        <v>0</v>
      </c>
      <c r="B14">
        <v>2018</v>
      </c>
      <c r="C14">
        <v>27.351299999999998</v>
      </c>
    </row>
    <row r="18" spans="1:16" ht="83.25" customHeight="1" x14ac:dyDescent="0.2">
      <c r="A18" s="5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20" spans="1:16" x14ac:dyDescent="0.2">
      <c r="B20" t="s">
        <v>26</v>
      </c>
      <c r="C20" t="s">
        <v>27</v>
      </c>
    </row>
    <row r="21" spans="1:16" x14ac:dyDescent="0.2">
      <c r="A21" t="s">
        <v>0</v>
      </c>
      <c r="B21" s="1">
        <v>39447</v>
      </c>
      <c r="C21" s="3">
        <v>0.16830418999999999</v>
      </c>
    </row>
    <row r="22" spans="1:16" x14ac:dyDescent="0.2">
      <c r="A22" t="s">
        <v>0</v>
      </c>
      <c r="B22" s="1">
        <v>39813</v>
      </c>
      <c r="C22" s="3">
        <v>0.16392739000000001</v>
      </c>
    </row>
    <row r="23" spans="1:16" x14ac:dyDescent="0.2">
      <c r="A23" t="s">
        <v>0</v>
      </c>
      <c r="B23" s="1">
        <v>40178</v>
      </c>
      <c r="C23" s="3">
        <v>0.17518109000000001</v>
      </c>
    </row>
    <row r="24" spans="1:16" x14ac:dyDescent="0.2">
      <c r="A24" t="s">
        <v>0</v>
      </c>
      <c r="B24" s="1">
        <v>40543</v>
      </c>
      <c r="C24" s="3">
        <v>0.16848395999999999</v>
      </c>
    </row>
    <row r="25" spans="1:16" x14ac:dyDescent="0.2">
      <c r="A25" t="s">
        <v>0</v>
      </c>
      <c r="B25" s="1">
        <v>40908</v>
      </c>
      <c r="C25" s="3">
        <v>0.12759534</v>
      </c>
    </row>
    <row r="26" spans="1:16" x14ac:dyDescent="0.2">
      <c r="A26" t="s">
        <v>0</v>
      </c>
      <c r="B26" s="1">
        <v>41274</v>
      </c>
      <c r="C26" s="3">
        <v>0.13521763000000001</v>
      </c>
    </row>
    <row r="27" spans="1:16" x14ac:dyDescent="0.2">
      <c r="A27" t="s">
        <v>0</v>
      </c>
      <c r="B27" s="1">
        <v>41639</v>
      </c>
      <c r="C27" s="3">
        <v>0.12069560999999999</v>
      </c>
    </row>
    <row r="28" spans="1:16" x14ac:dyDescent="0.2">
      <c r="A28" t="s">
        <v>0</v>
      </c>
      <c r="B28" s="1">
        <v>42004</v>
      </c>
      <c r="C28" s="3">
        <v>0.14903462000000001</v>
      </c>
    </row>
    <row r="29" spans="1:16" x14ac:dyDescent="0.2">
      <c r="A29" t="s">
        <v>0</v>
      </c>
      <c r="B29" s="1">
        <v>42735</v>
      </c>
      <c r="C29" s="3">
        <v>0.14174991000000001</v>
      </c>
    </row>
    <row r="30" spans="1:16" x14ac:dyDescent="0.2">
      <c r="A30" t="s">
        <v>0</v>
      </c>
      <c r="B30" s="1">
        <v>43100</v>
      </c>
      <c r="C30" s="3">
        <v>0.11547607</v>
      </c>
    </row>
    <row r="31" spans="1:16" x14ac:dyDescent="0.2">
      <c r="A31" t="s">
        <v>0</v>
      </c>
      <c r="B31" s="1">
        <v>43465</v>
      </c>
      <c r="C31" s="3">
        <v>0.14721602</v>
      </c>
    </row>
    <row r="38" spans="1:3" x14ac:dyDescent="0.2">
      <c r="A38" t="s">
        <v>3</v>
      </c>
    </row>
    <row r="39" spans="1:3" x14ac:dyDescent="0.2">
      <c r="B39" t="s">
        <v>1</v>
      </c>
      <c r="C39" t="s">
        <v>2</v>
      </c>
    </row>
    <row r="40" spans="1:3" x14ac:dyDescent="0.2">
      <c r="A40" t="s">
        <v>0</v>
      </c>
      <c r="B40" s="1">
        <v>38717</v>
      </c>
      <c r="C40">
        <v>5.9739000000000004</v>
      </c>
    </row>
    <row r="41" spans="1:3" x14ac:dyDescent="0.2">
      <c r="A41" t="s">
        <v>0</v>
      </c>
      <c r="B41" s="1">
        <v>39082</v>
      </c>
      <c r="C41">
        <v>-1.6234999999999999</v>
      </c>
    </row>
    <row r="42" spans="1:3" x14ac:dyDescent="0.2">
      <c r="A42" t="s">
        <v>0</v>
      </c>
      <c r="B42" s="1">
        <v>39447</v>
      </c>
      <c r="C42">
        <v>23.930900000000001</v>
      </c>
    </row>
    <row r="43" spans="1:3" x14ac:dyDescent="0.2">
      <c r="A43" t="s">
        <v>0</v>
      </c>
      <c r="B43" s="1">
        <v>39813</v>
      </c>
      <c r="C43">
        <v>28.502199999999998</v>
      </c>
    </row>
    <row r="44" spans="1:3" x14ac:dyDescent="0.2">
      <c r="A44" t="s">
        <v>0</v>
      </c>
      <c r="B44" s="1">
        <v>40178</v>
      </c>
      <c r="C44">
        <v>30.360199999999999</v>
      </c>
    </row>
    <row r="45" spans="1:3" x14ac:dyDescent="0.2">
      <c r="A45" t="s">
        <v>0</v>
      </c>
      <c r="B45" s="1">
        <v>40543</v>
      </c>
      <c r="C45">
        <v>32.743099999999998</v>
      </c>
    </row>
    <row r="46" spans="1:3" x14ac:dyDescent="0.2">
      <c r="A46" t="s">
        <v>0</v>
      </c>
      <c r="B46" s="1">
        <v>40908</v>
      </c>
      <c r="C46">
        <v>24.229800000000001</v>
      </c>
    </row>
    <row r="47" spans="1:3" x14ac:dyDescent="0.2">
      <c r="A47" t="s">
        <v>0</v>
      </c>
      <c r="B47" s="1">
        <v>41274</v>
      </c>
      <c r="C47">
        <v>31.4343</v>
      </c>
    </row>
    <row r="48" spans="1:3" x14ac:dyDescent="0.2">
      <c r="A48" t="s">
        <v>0</v>
      </c>
      <c r="B48" s="1">
        <v>41639</v>
      </c>
      <c r="C48">
        <v>18.838699999999999</v>
      </c>
    </row>
    <row r="49" spans="1:3" x14ac:dyDescent="0.2">
      <c r="A49" t="s">
        <v>0</v>
      </c>
      <c r="B49" s="1">
        <v>42004</v>
      </c>
      <c r="C49">
        <v>22.0045</v>
      </c>
    </row>
    <row r="50" spans="1:3" x14ac:dyDescent="0.2">
      <c r="A50" t="s">
        <v>0</v>
      </c>
      <c r="B50" s="1">
        <v>42369</v>
      </c>
      <c r="C50">
        <v>21.643799999999999</v>
      </c>
    </row>
    <row r="51" spans="1:3" x14ac:dyDescent="0.2">
      <c r="A51" t="s">
        <v>0</v>
      </c>
      <c r="B51" s="1">
        <v>42735</v>
      </c>
      <c r="C51">
        <v>17.803699999999999</v>
      </c>
    </row>
    <row r="52" spans="1:3" x14ac:dyDescent="0.2">
      <c r="A52" t="s">
        <v>0</v>
      </c>
      <c r="B52" s="1">
        <v>43100</v>
      </c>
      <c r="C52">
        <v>16.033999999999999</v>
      </c>
    </row>
    <row r="53" spans="1:3" x14ac:dyDescent="0.2">
      <c r="A53" t="s">
        <v>0</v>
      </c>
      <c r="B53" s="1">
        <v>43465</v>
      </c>
      <c r="C53">
        <v>14.055099999999999</v>
      </c>
    </row>
  </sheetData>
  <mergeCells count="1">
    <mergeCell ref="A18:P1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1" workbookViewId="0">
      <selection activeCell="B37" sqref="B37:C48"/>
    </sheetView>
  </sheetViews>
  <sheetFormatPr defaultRowHeight="14.25" x14ac:dyDescent="0.2"/>
  <sheetData>
    <row r="1" spans="1:18" ht="304.5" customHeight="1" x14ac:dyDescent="0.2">
      <c r="A1" s="5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 spans="1:18" x14ac:dyDescent="0.2">
      <c r="B3" t="s">
        <v>26</v>
      </c>
      <c r="C3" t="s">
        <v>29</v>
      </c>
    </row>
    <row r="4" spans="1:18" x14ac:dyDescent="0.2">
      <c r="A4" t="s">
        <v>0</v>
      </c>
      <c r="B4" s="1">
        <v>39447</v>
      </c>
      <c r="C4">
        <v>4.2183524500000003</v>
      </c>
    </row>
    <row r="5" spans="1:18" x14ac:dyDescent="0.2">
      <c r="A5" t="s">
        <v>0</v>
      </c>
      <c r="B5" s="1">
        <v>39813</v>
      </c>
      <c r="C5">
        <v>4.0126622799999998</v>
      </c>
    </row>
    <row r="6" spans="1:18" x14ac:dyDescent="0.2">
      <c r="A6" t="s">
        <v>0</v>
      </c>
      <c r="B6" s="1">
        <v>40178</v>
      </c>
      <c r="C6">
        <v>3.8470935599999998</v>
      </c>
    </row>
    <row r="7" spans="1:18" x14ac:dyDescent="0.2">
      <c r="A7" t="s">
        <v>0</v>
      </c>
      <c r="B7" s="1">
        <v>40543</v>
      </c>
      <c r="C7">
        <v>4.6257475100000001</v>
      </c>
    </row>
    <row r="8" spans="1:18" x14ac:dyDescent="0.2">
      <c r="A8" t="s">
        <v>0</v>
      </c>
      <c r="B8" s="1">
        <v>40908</v>
      </c>
      <c r="C8">
        <v>4.3451639200000001</v>
      </c>
    </row>
    <row r="9" spans="1:18" x14ac:dyDescent="0.2">
      <c r="A9" t="s">
        <v>0</v>
      </c>
      <c r="B9" s="1">
        <v>41274</v>
      </c>
      <c r="C9">
        <v>4.2405177500000004</v>
      </c>
    </row>
    <row r="10" spans="1:18" x14ac:dyDescent="0.2">
      <c r="A10" t="s">
        <v>0</v>
      </c>
      <c r="B10" s="1">
        <v>41639</v>
      </c>
      <c r="C10">
        <v>4.52173508</v>
      </c>
    </row>
    <row r="11" spans="1:18" x14ac:dyDescent="0.2">
      <c r="A11" t="s">
        <v>0</v>
      </c>
      <c r="B11" s="1">
        <v>42004</v>
      </c>
      <c r="C11">
        <v>4.5295057999999999</v>
      </c>
    </row>
    <row r="12" spans="1:18" x14ac:dyDescent="0.2">
      <c r="A12" t="s">
        <v>0</v>
      </c>
      <c r="B12" s="1">
        <v>42735</v>
      </c>
      <c r="C12">
        <v>4.8971428899999996</v>
      </c>
    </row>
    <row r="13" spans="1:18" x14ac:dyDescent="0.2">
      <c r="A13" t="s">
        <v>0</v>
      </c>
      <c r="B13" s="1">
        <v>43100</v>
      </c>
      <c r="C13">
        <v>5.1432100600000004</v>
      </c>
    </row>
    <row r="14" spans="1:18" x14ac:dyDescent="0.2">
      <c r="A14" t="s">
        <v>0</v>
      </c>
      <c r="B14" s="1">
        <v>43465</v>
      </c>
      <c r="C14">
        <v>4.46627873</v>
      </c>
    </row>
    <row r="17" spans="1:17" ht="239.25" customHeight="1" x14ac:dyDescent="0.2">
      <c r="A17" s="5" t="s">
        <v>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9" spans="1:17" x14ac:dyDescent="0.2">
      <c r="B19" t="s">
        <v>31</v>
      </c>
      <c r="C19" t="s">
        <v>32</v>
      </c>
    </row>
    <row r="20" spans="1:17" x14ac:dyDescent="0.2">
      <c r="A20" t="s">
        <v>0</v>
      </c>
      <c r="B20" s="1">
        <v>39447</v>
      </c>
      <c r="C20">
        <v>5.7213835399999997</v>
      </c>
    </row>
    <row r="21" spans="1:17" x14ac:dyDescent="0.2">
      <c r="A21" t="s">
        <v>0</v>
      </c>
      <c r="B21" s="1">
        <v>39813</v>
      </c>
      <c r="C21">
        <v>4.7324586399999999</v>
      </c>
    </row>
    <row r="22" spans="1:17" x14ac:dyDescent="0.2">
      <c r="A22" t="s">
        <v>0</v>
      </c>
      <c r="B22" s="1">
        <v>40178</v>
      </c>
      <c r="C22">
        <v>4.5899958600000001</v>
      </c>
    </row>
    <row r="23" spans="1:17" x14ac:dyDescent="0.2">
      <c r="A23" t="s">
        <v>0</v>
      </c>
      <c r="B23" s="1">
        <v>40543</v>
      </c>
      <c r="C23">
        <v>5.6548649500000003</v>
      </c>
    </row>
    <row r="24" spans="1:17" x14ac:dyDescent="0.2">
      <c r="A24" t="s">
        <v>0</v>
      </c>
      <c r="B24" s="1">
        <v>40908</v>
      </c>
      <c r="C24">
        <v>4.7099564200000001</v>
      </c>
    </row>
    <row r="25" spans="1:17" x14ac:dyDescent="0.2">
      <c r="A25" t="s">
        <v>0</v>
      </c>
      <c r="B25" s="1">
        <v>41274</v>
      </c>
      <c r="C25">
        <v>4.3568216399999997</v>
      </c>
    </row>
    <row r="26" spans="1:17" x14ac:dyDescent="0.2">
      <c r="A26" t="s">
        <v>0</v>
      </c>
      <c r="B26" s="1">
        <v>41639</v>
      </c>
      <c r="C26">
        <v>5.1678146700000003</v>
      </c>
    </row>
    <row r="27" spans="1:17" x14ac:dyDescent="0.2">
      <c r="A27" t="s">
        <v>0</v>
      </c>
      <c r="B27" s="1">
        <v>42004</v>
      </c>
      <c r="C27">
        <v>5.2133181300000002</v>
      </c>
    </row>
    <row r="28" spans="1:17" x14ac:dyDescent="0.2">
      <c r="A28" t="s">
        <v>0</v>
      </c>
      <c r="B28" s="1">
        <v>42735</v>
      </c>
      <c r="C28">
        <v>6.5444186899999996</v>
      </c>
    </row>
    <row r="29" spans="1:17" x14ac:dyDescent="0.2">
      <c r="A29" t="s">
        <v>0</v>
      </c>
      <c r="B29" s="1">
        <v>43100</v>
      </c>
      <c r="C29">
        <v>6.8738862300000001</v>
      </c>
    </row>
    <row r="30" spans="1:17" x14ac:dyDescent="0.2">
      <c r="A30" t="s">
        <v>0</v>
      </c>
      <c r="B30" s="1">
        <v>43465</v>
      </c>
      <c r="C30">
        <v>6.0472738100000001</v>
      </c>
    </row>
    <row r="35" spans="1:17" ht="295.5" customHeight="1" x14ac:dyDescent="0.2">
      <c r="A35" s="5" t="s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7" spans="1:17" x14ac:dyDescent="0.2">
      <c r="B37" t="s">
        <v>34</v>
      </c>
      <c r="C37" t="s">
        <v>35</v>
      </c>
    </row>
    <row r="38" spans="1:17" x14ac:dyDescent="0.2">
      <c r="A38" t="s">
        <v>0</v>
      </c>
      <c r="B38" s="1">
        <v>39447</v>
      </c>
      <c r="C38">
        <v>2.8318172000000001</v>
      </c>
    </row>
    <row r="39" spans="1:17" x14ac:dyDescent="0.2">
      <c r="A39" t="s">
        <v>0</v>
      </c>
      <c r="B39" s="1">
        <v>39813</v>
      </c>
      <c r="C39">
        <v>2.7991507900000001</v>
      </c>
    </row>
    <row r="40" spans="1:17" x14ac:dyDescent="0.2">
      <c r="A40" t="s">
        <v>0</v>
      </c>
      <c r="B40" s="1">
        <v>40178</v>
      </c>
      <c r="C40">
        <v>3.0321903099999998</v>
      </c>
    </row>
    <row r="41" spans="1:17" x14ac:dyDescent="0.2">
      <c r="A41" t="s">
        <v>0</v>
      </c>
      <c r="B41" s="1">
        <v>40543</v>
      </c>
      <c r="C41">
        <v>4.3151638600000002</v>
      </c>
    </row>
    <row r="42" spans="1:17" x14ac:dyDescent="0.2">
      <c r="A42" t="s">
        <v>0</v>
      </c>
      <c r="B42" s="1">
        <v>40908</v>
      </c>
      <c r="C42">
        <v>4.2479809299999998</v>
      </c>
    </row>
    <row r="43" spans="1:17" x14ac:dyDescent="0.2">
      <c r="A43" t="s">
        <v>0</v>
      </c>
      <c r="B43" s="1">
        <v>41274</v>
      </c>
      <c r="C43">
        <v>4.25693857</v>
      </c>
    </row>
    <row r="44" spans="1:17" x14ac:dyDescent="0.2">
      <c r="A44" t="s">
        <v>0</v>
      </c>
      <c r="B44" s="1">
        <v>41639</v>
      </c>
      <c r="C44">
        <v>4.8232638400000001</v>
      </c>
    </row>
    <row r="45" spans="1:17" x14ac:dyDescent="0.2">
      <c r="A45" t="s">
        <v>0</v>
      </c>
      <c r="B45" s="1">
        <v>42004</v>
      </c>
      <c r="C45">
        <v>4.4283068400000003</v>
      </c>
    </row>
    <row r="46" spans="1:17" x14ac:dyDescent="0.2">
      <c r="A46" t="s">
        <v>0</v>
      </c>
      <c r="B46" s="1">
        <v>42735</v>
      </c>
      <c r="C46">
        <v>4.7389350700000001</v>
      </c>
    </row>
    <row r="47" spans="1:17" x14ac:dyDescent="0.2">
      <c r="A47" t="s">
        <v>0</v>
      </c>
      <c r="B47" s="1">
        <v>43100</v>
      </c>
      <c r="C47">
        <v>4.8689374499999998</v>
      </c>
    </row>
    <row r="48" spans="1:17" x14ac:dyDescent="0.2">
      <c r="A48" t="s">
        <v>0</v>
      </c>
      <c r="B48" s="1">
        <v>43465</v>
      </c>
      <c r="C48">
        <v>4.0397085800000001</v>
      </c>
    </row>
  </sheetData>
  <mergeCells count="3">
    <mergeCell ref="A1:R1"/>
    <mergeCell ref="A17:Q17"/>
    <mergeCell ref="A35:Q3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H23" sqref="A1:U47"/>
    </sheetView>
  </sheetViews>
  <sheetFormatPr defaultRowHeight="14.25" x14ac:dyDescent="0.2"/>
  <cols>
    <col min="3" max="3" width="17" customWidth="1"/>
  </cols>
  <sheetData>
    <row r="1" spans="1:4" x14ac:dyDescent="0.2">
      <c r="A1" t="s">
        <v>6</v>
      </c>
    </row>
    <row r="3" spans="1:4" x14ac:dyDescent="0.2">
      <c r="B3" t="s">
        <v>8</v>
      </c>
      <c r="C3" t="s">
        <v>7</v>
      </c>
      <c r="D3" t="s">
        <v>9</v>
      </c>
    </row>
    <row r="4" spans="1:4" x14ac:dyDescent="0.2">
      <c r="A4" t="s">
        <v>0</v>
      </c>
      <c r="B4" s="1">
        <v>35064</v>
      </c>
      <c r="C4" s="2">
        <v>30702846.09</v>
      </c>
    </row>
    <row r="5" spans="1:4" x14ac:dyDescent="0.2">
      <c r="A5" t="s">
        <v>0</v>
      </c>
      <c r="B5" s="1">
        <v>35430</v>
      </c>
      <c r="C5" s="2">
        <v>31816550.579999998</v>
      </c>
      <c r="D5" s="3">
        <f t="shared" ref="D5:D26" si="0">(C5-C4)/C4</f>
        <v>3.6273656413980948E-2</v>
      </c>
    </row>
    <row r="6" spans="1:4" x14ac:dyDescent="0.2">
      <c r="A6" t="s">
        <v>0</v>
      </c>
      <c r="B6" s="1">
        <v>35795</v>
      </c>
      <c r="C6" s="2">
        <v>42931335.520000003</v>
      </c>
      <c r="D6" s="3">
        <f t="shared" si="0"/>
        <v>0.34933972216921594</v>
      </c>
    </row>
    <row r="7" spans="1:4" x14ac:dyDescent="0.2">
      <c r="A7" t="s">
        <v>0</v>
      </c>
      <c r="B7" s="1">
        <v>36160</v>
      </c>
      <c r="C7" s="2">
        <v>58390793.960000001</v>
      </c>
      <c r="D7" s="3">
        <f t="shared" si="0"/>
        <v>0.36009731010576296</v>
      </c>
    </row>
    <row r="8" spans="1:4" x14ac:dyDescent="0.2">
      <c r="A8" t="s">
        <v>0</v>
      </c>
      <c r="B8" s="1">
        <v>36525</v>
      </c>
      <c r="C8" s="2">
        <v>61592720.859999999</v>
      </c>
      <c r="D8" s="3">
        <f t="shared" si="0"/>
        <v>5.4836159655466322E-2</v>
      </c>
    </row>
    <row r="9" spans="1:4" x14ac:dyDescent="0.2">
      <c r="A9" t="s">
        <v>0</v>
      </c>
      <c r="B9" s="1">
        <v>36891</v>
      </c>
      <c r="C9" s="2">
        <v>42111975.229999997</v>
      </c>
      <c r="D9" s="3">
        <f t="shared" si="0"/>
        <v>-0.31628324513021039</v>
      </c>
    </row>
    <row r="10" spans="1:4" x14ac:dyDescent="0.2">
      <c r="A10" t="s">
        <v>0</v>
      </c>
      <c r="B10" s="1">
        <v>37256</v>
      </c>
      <c r="C10" s="2">
        <v>33784697.299999997</v>
      </c>
      <c r="D10" s="3">
        <f t="shared" si="0"/>
        <v>-0.19774132855368323</v>
      </c>
    </row>
    <row r="11" spans="1:4" x14ac:dyDescent="0.2">
      <c r="A11" t="s">
        <v>0</v>
      </c>
      <c r="B11" s="1">
        <v>37621</v>
      </c>
      <c r="C11" s="2">
        <v>17442954.989999998</v>
      </c>
      <c r="D11" s="3">
        <f t="shared" si="0"/>
        <v>-0.4837024930218925</v>
      </c>
    </row>
    <row r="12" spans="1:4" x14ac:dyDescent="0.2">
      <c r="A12" t="s">
        <v>0</v>
      </c>
      <c r="B12" s="1">
        <v>37986</v>
      </c>
      <c r="C12" s="2">
        <v>13725021.449999999</v>
      </c>
      <c r="D12" s="3">
        <f t="shared" si="0"/>
        <v>-0.21314814732546641</v>
      </c>
    </row>
    <row r="13" spans="1:4" x14ac:dyDescent="0.2">
      <c r="A13" t="s">
        <v>0</v>
      </c>
      <c r="B13" s="1">
        <v>38352</v>
      </c>
      <c r="C13" s="2">
        <v>-336122746.91000003</v>
      </c>
      <c r="D13" s="3">
        <f t="shared" si="0"/>
        <v>-25.489779351856679</v>
      </c>
    </row>
    <row r="14" spans="1:4" x14ac:dyDescent="0.2">
      <c r="A14" t="s">
        <v>0</v>
      </c>
      <c r="B14" s="1">
        <v>38717</v>
      </c>
      <c r="C14" s="2">
        <v>-1987986.21</v>
      </c>
      <c r="D14" s="3">
        <f t="shared" si="0"/>
        <v>-0.99408553503660291</v>
      </c>
    </row>
    <row r="15" spans="1:4" x14ac:dyDescent="0.2">
      <c r="A15" t="s">
        <v>0</v>
      </c>
      <c r="B15" s="1">
        <v>39082</v>
      </c>
      <c r="C15" s="2">
        <v>398401.79</v>
      </c>
      <c r="D15" s="3">
        <f t="shared" si="0"/>
        <v>-1.2004047050205646</v>
      </c>
    </row>
    <row r="16" spans="1:4" x14ac:dyDescent="0.2">
      <c r="A16" t="s">
        <v>0</v>
      </c>
      <c r="B16" s="1">
        <v>39447</v>
      </c>
      <c r="C16" s="2">
        <v>97866013.519999996</v>
      </c>
      <c r="D16" s="3">
        <f t="shared" si="0"/>
        <v>244.64652061427734</v>
      </c>
    </row>
    <row r="17" spans="1:4" x14ac:dyDescent="0.2">
      <c r="A17" t="s">
        <v>0</v>
      </c>
      <c r="B17" s="1">
        <v>39813</v>
      </c>
      <c r="C17" s="2">
        <v>146600759.43000001</v>
      </c>
      <c r="D17" s="3">
        <f t="shared" si="0"/>
        <v>0.49797416035588832</v>
      </c>
    </row>
    <row r="18" spans="1:4" x14ac:dyDescent="0.2">
      <c r="A18" t="s">
        <v>0</v>
      </c>
      <c r="B18" s="1">
        <v>40178</v>
      </c>
      <c r="C18" s="2">
        <v>227626741.78</v>
      </c>
      <c r="D18" s="3">
        <f t="shared" si="0"/>
        <v>0.55269824429994763</v>
      </c>
    </row>
    <row r="19" spans="1:4" x14ac:dyDescent="0.2">
      <c r="A19" t="s">
        <v>0</v>
      </c>
      <c r="B19" s="1">
        <v>40543</v>
      </c>
      <c r="C19" s="2">
        <v>340971167.41000003</v>
      </c>
      <c r="D19" s="3">
        <f t="shared" si="0"/>
        <v>0.49793984987733469</v>
      </c>
    </row>
    <row r="20" spans="1:4" x14ac:dyDescent="0.2">
      <c r="A20" t="s">
        <v>0</v>
      </c>
      <c r="B20" s="1">
        <v>40908</v>
      </c>
      <c r="C20" s="2">
        <v>333510217.74000001</v>
      </c>
      <c r="D20" s="3">
        <f t="shared" si="0"/>
        <v>-2.1881467945436613E-2</v>
      </c>
    </row>
    <row r="21" spans="1:4" x14ac:dyDescent="0.2">
      <c r="A21" t="s">
        <v>0</v>
      </c>
      <c r="B21" s="1">
        <v>41274</v>
      </c>
      <c r="C21" s="2">
        <v>548697449.57000005</v>
      </c>
      <c r="D21" s="3">
        <f t="shared" si="0"/>
        <v>0.64521930778671688</v>
      </c>
    </row>
    <row r="22" spans="1:4" x14ac:dyDescent="0.2">
      <c r="A22" t="s">
        <v>0</v>
      </c>
      <c r="B22" s="1">
        <v>41639</v>
      </c>
      <c r="C22" s="2">
        <v>403665521.10000002</v>
      </c>
      <c r="D22" s="3">
        <f t="shared" si="0"/>
        <v>-0.26432039839743704</v>
      </c>
    </row>
    <row r="23" spans="1:4" x14ac:dyDescent="0.2">
      <c r="A23" t="s">
        <v>0</v>
      </c>
      <c r="B23" s="1">
        <v>42004</v>
      </c>
      <c r="C23" s="2">
        <v>587662838.08000004</v>
      </c>
      <c r="D23" s="3">
        <f t="shared" si="0"/>
        <v>0.45581628195195395</v>
      </c>
    </row>
    <row r="24" spans="1:4" x14ac:dyDescent="0.2">
      <c r="A24" t="s">
        <v>0</v>
      </c>
      <c r="B24" s="1">
        <v>42735</v>
      </c>
      <c r="C24" s="2">
        <v>928795616.27999997</v>
      </c>
      <c r="D24" s="3">
        <f t="shared" si="0"/>
        <v>0.58049064207384959</v>
      </c>
    </row>
    <row r="25" spans="1:4" x14ac:dyDescent="0.2">
      <c r="A25" t="s">
        <v>0</v>
      </c>
      <c r="B25" s="1">
        <v>43100</v>
      </c>
      <c r="C25" s="2">
        <v>1153574532.3</v>
      </c>
      <c r="D25" s="3">
        <f t="shared" si="0"/>
        <v>0.24201117240441072</v>
      </c>
    </row>
    <row r="26" spans="1:4" x14ac:dyDescent="0.2">
      <c r="A26" t="s">
        <v>0</v>
      </c>
      <c r="B26" s="1">
        <v>43465</v>
      </c>
      <c r="C26" s="2">
        <v>1137912210.4400001</v>
      </c>
      <c r="D26" s="3">
        <f t="shared" si="0"/>
        <v>-1.3577208426032357E-2</v>
      </c>
    </row>
    <row r="29" spans="1:4" x14ac:dyDescent="0.2">
      <c r="A29" t="s">
        <v>10</v>
      </c>
    </row>
    <row r="31" spans="1:4" x14ac:dyDescent="0.2">
      <c r="B31" t="s">
        <v>11</v>
      </c>
      <c r="C31" t="s">
        <v>12</v>
      </c>
      <c r="D31" t="s">
        <v>13</v>
      </c>
    </row>
    <row r="32" spans="1:4" x14ac:dyDescent="0.2">
      <c r="A32" t="s">
        <v>0</v>
      </c>
      <c r="B32" s="1">
        <v>39447</v>
      </c>
      <c r="C32" s="2">
        <v>625096861.13999999</v>
      </c>
    </row>
    <row r="33" spans="1:4" x14ac:dyDescent="0.2">
      <c r="A33" t="s">
        <v>0</v>
      </c>
      <c r="B33" s="1">
        <v>39813</v>
      </c>
      <c r="C33" s="2">
        <v>1025368877.9299999</v>
      </c>
      <c r="D33" s="3">
        <f t="shared" ref="D33:D42" si="1">(C33-C32)/C32</f>
        <v>0.64033598898579802</v>
      </c>
    </row>
    <row r="34" spans="1:4" x14ac:dyDescent="0.2">
      <c r="A34" t="s">
        <v>0</v>
      </c>
      <c r="B34" s="1">
        <v>40178</v>
      </c>
      <c r="C34" s="2">
        <v>1474125030.0999999</v>
      </c>
      <c r="D34" s="3">
        <f t="shared" si="1"/>
        <v>0.43765337707142277</v>
      </c>
    </row>
    <row r="35" spans="1:4" x14ac:dyDescent="0.2">
      <c r="A35" t="s">
        <v>0</v>
      </c>
      <c r="B35" s="1">
        <v>40543</v>
      </c>
      <c r="C35" s="2">
        <v>2522429744.2600002</v>
      </c>
      <c r="D35" s="3">
        <f t="shared" si="1"/>
        <v>0.7111369068123663</v>
      </c>
    </row>
    <row r="36" spans="1:4" x14ac:dyDescent="0.2">
      <c r="A36" t="s">
        <v>0</v>
      </c>
      <c r="B36" s="1">
        <v>40908</v>
      </c>
      <c r="C36" s="2">
        <v>3053117987.7199998</v>
      </c>
      <c r="D36" s="3">
        <f t="shared" si="1"/>
        <v>0.21038772027947458</v>
      </c>
    </row>
    <row r="37" spans="1:4" x14ac:dyDescent="0.2">
      <c r="A37" t="s">
        <v>0</v>
      </c>
      <c r="B37" s="1">
        <v>41274</v>
      </c>
      <c r="C37" s="2">
        <v>3369020663.5999999</v>
      </c>
      <c r="D37" s="3">
        <f t="shared" si="1"/>
        <v>0.10346887252657706</v>
      </c>
    </row>
    <row r="38" spans="1:4" x14ac:dyDescent="0.2">
      <c r="A38" t="s">
        <v>0</v>
      </c>
      <c r="B38" s="1">
        <v>41639</v>
      </c>
      <c r="C38" s="2">
        <v>4161693561.5599999</v>
      </c>
      <c r="D38" s="3">
        <f t="shared" si="1"/>
        <v>0.23528288399186656</v>
      </c>
    </row>
    <row r="39" spans="1:4" x14ac:dyDescent="0.2">
      <c r="A39" t="s">
        <v>0</v>
      </c>
      <c r="B39" s="1">
        <v>42004</v>
      </c>
      <c r="C39" s="2">
        <v>5040190911.1800003</v>
      </c>
      <c r="D39" s="3">
        <f t="shared" si="1"/>
        <v>0.21109131093513236</v>
      </c>
    </row>
    <row r="40" spans="1:4" x14ac:dyDescent="0.2">
      <c r="A40" t="s">
        <v>0</v>
      </c>
      <c r="B40" s="1">
        <v>42735</v>
      </c>
      <c r="C40" s="2">
        <v>8384368902.3599997</v>
      </c>
      <c r="D40" s="3">
        <f t="shared" si="1"/>
        <v>0.66350224626651422</v>
      </c>
    </row>
    <row r="41" spans="1:4" x14ac:dyDescent="0.2">
      <c r="A41" t="s">
        <v>0</v>
      </c>
      <c r="B41" s="1">
        <v>43100</v>
      </c>
      <c r="C41" s="2">
        <v>11770479678.280001</v>
      </c>
      <c r="D41" s="3">
        <f t="shared" si="1"/>
        <v>0.40385994644950457</v>
      </c>
    </row>
    <row r="42" spans="1:4" x14ac:dyDescent="0.2">
      <c r="A42" t="s">
        <v>0</v>
      </c>
      <c r="B42" s="1">
        <v>43465</v>
      </c>
      <c r="C42" s="2">
        <v>12367838166.5</v>
      </c>
      <c r="D42" s="3">
        <f t="shared" si="1"/>
        <v>5.0750564509473774E-2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topLeftCell="A10" workbookViewId="0">
      <selection activeCell="U38" sqref="U38"/>
    </sheetView>
  </sheetViews>
  <sheetFormatPr defaultRowHeight="14.25" x14ac:dyDescent="0.2"/>
  <cols>
    <col min="4" max="4" width="12.75" customWidth="1"/>
    <col min="5" max="5" width="13.875" customWidth="1"/>
  </cols>
  <sheetData>
    <row r="2" spans="1:6" x14ac:dyDescent="0.2">
      <c r="B2" t="s">
        <v>26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41</v>
      </c>
      <c r="B3" s="1">
        <v>38717</v>
      </c>
      <c r="C3" s="3">
        <v>6.87889E-2</v>
      </c>
      <c r="D3" s="3">
        <v>4.0746959999999999E-2</v>
      </c>
      <c r="E3" s="3">
        <v>0.88364783000000002</v>
      </c>
      <c r="F3" s="4">
        <v>1.9104860800000001</v>
      </c>
    </row>
    <row r="4" spans="1:6" x14ac:dyDescent="0.2">
      <c r="A4" t="s">
        <v>41</v>
      </c>
      <c r="B4" s="1">
        <v>39082</v>
      </c>
      <c r="C4" s="3">
        <v>7.7069079999999998E-2</v>
      </c>
      <c r="D4" s="3">
        <v>3.6521720000000001E-2</v>
      </c>
      <c r="E4" s="3">
        <v>0.95880151000000002</v>
      </c>
      <c r="F4" s="4">
        <v>2.2008993299999999</v>
      </c>
    </row>
    <row r="5" spans="1:6" x14ac:dyDescent="0.2">
      <c r="A5" t="s">
        <v>41</v>
      </c>
      <c r="B5" s="1">
        <v>39447</v>
      </c>
      <c r="C5" s="3">
        <v>0.11009223999999999</v>
      </c>
      <c r="D5" s="3">
        <v>3.5596580000000003E-2</v>
      </c>
      <c r="E5" s="3">
        <v>1.22276082</v>
      </c>
      <c r="F5" s="4">
        <v>2.5293379900000001</v>
      </c>
    </row>
    <row r="6" spans="1:6" x14ac:dyDescent="0.2">
      <c r="A6" t="s">
        <v>41</v>
      </c>
      <c r="B6" s="1">
        <v>39813</v>
      </c>
      <c r="C6" s="3">
        <v>0.1509895</v>
      </c>
      <c r="D6" s="3">
        <v>4.026014E-2</v>
      </c>
      <c r="E6" s="3">
        <v>1.32574349</v>
      </c>
      <c r="F6" s="4">
        <v>2.82886346</v>
      </c>
    </row>
    <row r="7" spans="1:6" x14ac:dyDescent="0.2">
      <c r="A7" t="s">
        <v>41</v>
      </c>
      <c r="B7" s="1">
        <v>40178</v>
      </c>
      <c r="C7" s="3">
        <v>0.14195295999999999</v>
      </c>
      <c r="D7" s="3">
        <v>3.6412659999999999E-2</v>
      </c>
      <c r="E7" s="3">
        <v>1.2758660799999999</v>
      </c>
      <c r="F7" s="4">
        <v>3.0555329200000001</v>
      </c>
    </row>
    <row r="8" spans="1:6" x14ac:dyDescent="0.2">
      <c r="A8" t="s">
        <v>41</v>
      </c>
      <c r="B8" s="1">
        <v>40543</v>
      </c>
      <c r="C8" s="3">
        <v>0.1474664</v>
      </c>
      <c r="D8" s="3">
        <v>3.1746749999999997E-2</v>
      </c>
      <c r="E8" s="3">
        <v>1.43124169</v>
      </c>
      <c r="F8" s="4">
        <v>3.2454936399999998</v>
      </c>
    </row>
    <row r="9" spans="1:6" x14ac:dyDescent="0.2">
      <c r="A9" t="s">
        <v>41</v>
      </c>
      <c r="B9" s="1">
        <v>40908</v>
      </c>
      <c r="C9" s="3">
        <v>0.16382199</v>
      </c>
      <c r="D9" s="3">
        <v>2.9616799999999999E-2</v>
      </c>
      <c r="E9" s="3">
        <v>1.3770868700000001</v>
      </c>
      <c r="F9" s="4">
        <v>4.0167311799999998</v>
      </c>
    </row>
    <row r="10" spans="1:6" x14ac:dyDescent="0.2">
      <c r="A10" t="s">
        <v>41</v>
      </c>
      <c r="B10" s="1">
        <v>41274</v>
      </c>
      <c r="C10" s="3">
        <v>0.1768778</v>
      </c>
      <c r="D10" s="3">
        <v>2.9655020000000001E-2</v>
      </c>
      <c r="E10" s="3">
        <v>1.25733188</v>
      </c>
      <c r="F10" s="4">
        <v>4.7437864999999997</v>
      </c>
    </row>
    <row r="11" spans="1:6" x14ac:dyDescent="0.2">
      <c r="A11" t="s">
        <v>41</v>
      </c>
      <c r="B11" s="1">
        <v>41639</v>
      </c>
      <c r="C11" s="3">
        <v>0.18015073000000001</v>
      </c>
      <c r="D11" s="3">
        <v>3.0292289999999999E-2</v>
      </c>
      <c r="E11" s="3">
        <v>1.21488412</v>
      </c>
      <c r="F11" s="4">
        <v>4.8951843400000001</v>
      </c>
    </row>
    <row r="12" spans="1:6" x14ac:dyDescent="0.2">
      <c r="A12" t="s">
        <v>41</v>
      </c>
      <c r="B12" s="1">
        <v>42004</v>
      </c>
      <c r="C12" s="3">
        <v>0.18840923000000001</v>
      </c>
      <c r="D12" s="3">
        <v>3.8606059999999998E-2</v>
      </c>
      <c r="E12" s="3">
        <v>1.01516421</v>
      </c>
      <c r="F12" s="4">
        <v>4.8074013200000003</v>
      </c>
    </row>
    <row r="13" spans="1:6" x14ac:dyDescent="0.2">
      <c r="A13" t="s">
        <v>41</v>
      </c>
      <c r="B13" s="1">
        <v>42369</v>
      </c>
      <c r="C13" s="3">
        <v>0.17543333</v>
      </c>
      <c r="D13" s="3">
        <v>4.2139429999999999E-2</v>
      </c>
      <c r="E13" s="3">
        <v>0.89123140000000001</v>
      </c>
      <c r="F13" s="4">
        <v>4.6712483300000001</v>
      </c>
    </row>
    <row r="14" spans="1:6" x14ac:dyDescent="0.2">
      <c r="A14" t="s">
        <v>41</v>
      </c>
      <c r="B14" s="1">
        <v>42735</v>
      </c>
      <c r="C14" s="3">
        <v>0.14517237999999999</v>
      </c>
      <c r="D14" s="3">
        <v>4.3756120000000003E-2</v>
      </c>
      <c r="E14" s="3">
        <v>0.76936923999999995</v>
      </c>
      <c r="F14" s="4">
        <v>4.3123141399999998</v>
      </c>
    </row>
    <row r="15" spans="1:6" x14ac:dyDescent="0.2">
      <c r="A15" t="s">
        <v>41</v>
      </c>
      <c r="B15" s="1">
        <v>43100</v>
      </c>
      <c r="C15" s="3">
        <v>0.12703706000000001</v>
      </c>
      <c r="D15" s="3">
        <v>4.3664109999999999E-2</v>
      </c>
      <c r="E15" s="3">
        <v>0.70044313999999996</v>
      </c>
      <c r="F15" s="4">
        <v>4.1536789299999999</v>
      </c>
    </row>
    <row r="16" spans="1:6" x14ac:dyDescent="0.2">
      <c r="A16" t="s">
        <v>41</v>
      </c>
      <c r="B16" s="1">
        <v>43465</v>
      </c>
      <c r="C16" s="3">
        <v>0.11402279999999999</v>
      </c>
      <c r="D16" s="3">
        <v>3.9075159999999998E-2</v>
      </c>
      <c r="E16" s="3">
        <v>0.70609162000000003</v>
      </c>
      <c r="F16" s="4">
        <v>4.1326617600000004</v>
      </c>
    </row>
    <row r="17" spans="2:6" x14ac:dyDescent="0.2">
      <c r="B17" s="1"/>
      <c r="C17" s="3"/>
      <c r="D17" s="3"/>
      <c r="E17" s="3"/>
      <c r="F17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2020-02-17T07:23:06Z</dcterms:modified>
</cp:coreProperties>
</file>