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安全性分析" sheetId="1" r:id="rId1"/>
    <sheet name="盈利能力分析" sheetId="2" r:id="rId2"/>
    <sheet name="营运能力分析" sheetId="4" r:id="rId3"/>
    <sheet name="成长性" sheetId="3" r:id="rId4"/>
    <sheet name="总体分析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3" l="1"/>
  <c r="D38" i="3"/>
  <c r="D39" i="3"/>
  <c r="D40" i="3"/>
  <c r="D41" i="3"/>
  <c r="D42" i="3"/>
  <c r="D43" i="3"/>
  <c r="D15" i="3"/>
  <c r="D16" i="3"/>
  <c r="D17" i="3"/>
  <c r="D18" i="3"/>
  <c r="D19" i="3"/>
  <c r="D20" i="3"/>
  <c r="D21" i="3"/>
  <c r="D5" i="3" l="1"/>
  <c r="D6" i="3"/>
  <c r="D7" i="3"/>
  <c r="D8" i="3"/>
  <c r="D9" i="3"/>
  <c r="D10" i="3"/>
  <c r="D11" i="3"/>
  <c r="D12" i="3"/>
  <c r="D13" i="3"/>
  <c r="D14" i="3"/>
  <c r="D27" i="3"/>
  <c r="D28" i="3"/>
  <c r="D29" i="3"/>
  <c r="D30" i="3"/>
  <c r="D31" i="3"/>
  <c r="D32" i="3"/>
  <c r="D33" i="3"/>
  <c r="D34" i="3"/>
  <c r="D35" i="3"/>
  <c r="D36" i="3"/>
</calcChain>
</file>

<file path=xl/sharedStrings.xml><?xml version="1.0" encoding="utf-8"?>
<sst xmlns="http://schemas.openxmlformats.org/spreadsheetml/2006/main" count="209" uniqueCount="32">
  <si>
    <t>年份</t>
    <phoneticPr fontId="1" type="noConversion"/>
  </si>
  <si>
    <t>roe</t>
    <phoneticPr fontId="1" type="noConversion"/>
  </si>
  <si>
    <t>年份</t>
    <phoneticPr fontId="1" type="noConversion"/>
  </si>
  <si>
    <t>毛利率</t>
    <phoneticPr fontId="1" type="noConversion"/>
  </si>
  <si>
    <t>净利润</t>
    <phoneticPr fontId="1" type="noConversion"/>
  </si>
  <si>
    <t>日期</t>
    <phoneticPr fontId="1" type="noConversion"/>
  </si>
  <si>
    <t>年份</t>
    <phoneticPr fontId="1" type="noConversion"/>
  </si>
  <si>
    <t>营业收入</t>
    <phoneticPr fontId="1" type="noConversion"/>
  </si>
  <si>
    <t>增长率</t>
    <phoneticPr fontId="1" type="noConversion"/>
  </si>
  <si>
    <t>日期</t>
    <phoneticPr fontId="1" type="noConversion"/>
  </si>
  <si>
    <t>流动比率</t>
    <phoneticPr fontId="1" type="noConversion"/>
  </si>
  <si>
    <t>速动比率</t>
    <phoneticPr fontId="1" type="noConversion"/>
  </si>
  <si>
    <t>日期</t>
    <phoneticPr fontId="1" type="noConversion"/>
  </si>
  <si>
    <t>资产负债率</t>
    <phoneticPr fontId="1" type="noConversion"/>
  </si>
  <si>
    <t>资产长期负债率</t>
    <phoneticPr fontId="1" type="noConversion"/>
  </si>
  <si>
    <t>资产短期负债率</t>
    <phoneticPr fontId="1" type="noConversion"/>
  </si>
  <si>
    <t>应付票据比率</t>
    <phoneticPr fontId="1" type="noConversion"/>
  </si>
  <si>
    <t>长期负债提高，短期负债减少</t>
    <phoneticPr fontId="1" type="noConversion"/>
  </si>
  <si>
    <t>年份</t>
    <phoneticPr fontId="1" type="noConversion"/>
  </si>
  <si>
    <t>营业利润率</t>
    <phoneticPr fontId="1" type="noConversion"/>
  </si>
  <si>
    <t>应收账款周转率</t>
    <phoneticPr fontId="1" type="noConversion"/>
  </si>
  <si>
    <t>年月</t>
    <phoneticPr fontId="1" type="noConversion"/>
  </si>
  <si>
    <t>存货周转率</t>
    <phoneticPr fontId="1" type="noConversion"/>
  </si>
  <si>
    <t>年月</t>
    <phoneticPr fontId="1" type="noConversion"/>
  </si>
  <si>
    <t>固定资产周转率</t>
    <phoneticPr fontId="1" type="noConversion"/>
  </si>
  <si>
    <t>roe</t>
    <phoneticPr fontId="1" type="noConversion"/>
  </si>
  <si>
    <t>产品净利润率</t>
    <phoneticPr fontId="1" type="noConversion"/>
  </si>
  <si>
    <t>总资产周转率</t>
    <phoneticPr fontId="1" type="noConversion"/>
  </si>
  <si>
    <t>杠杆系数</t>
    <phoneticPr fontId="1" type="noConversion"/>
  </si>
  <si>
    <t>002022.XSHE</t>
  </si>
  <si>
    <t>净利润增长率</t>
    <phoneticPr fontId="1" type="noConversion"/>
  </si>
  <si>
    <t>000550.XSHE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</si>
</sst>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"/>
    <numFmt numFmtId="177" formatCode="0.00_ "/>
    <numFmt numFmtId="178" formatCode="0.00_);[Red]\(0.00\)"/>
    <numFmt numFmtId="179" formatCode="#,##0.00_);[Red]\(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4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流动比率</a:t>
            </a:r>
            <a:r>
              <a:rPr lang="en-US" altLang="zh-CN"/>
              <a:t>&amp;</a:t>
            </a:r>
            <a:r>
              <a:rPr lang="zh-CN" altLang="en-US"/>
              <a:t>速动比率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安全性分析!$C$4</c:f>
              <c:strCache>
                <c:ptCount val="1"/>
                <c:pt idx="0">
                  <c:v>流动比率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安全性分析!$B$5:$B$15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安全性分析!$C$5:$C$15</c:f>
              <c:numCache>
                <c:formatCode>General</c:formatCode>
                <c:ptCount val="11"/>
                <c:pt idx="0">
                  <c:v>5.6047756399999997</c:v>
                </c:pt>
                <c:pt idx="1">
                  <c:v>5.0508302799999996</c:v>
                </c:pt>
                <c:pt idx="2">
                  <c:v>5.1682708599999998</c:v>
                </c:pt>
                <c:pt idx="3">
                  <c:v>5.2078833299999996</c:v>
                </c:pt>
                <c:pt idx="4">
                  <c:v>4.92172784</c:v>
                </c:pt>
                <c:pt idx="5">
                  <c:v>6.08924032</c:v>
                </c:pt>
                <c:pt idx="6">
                  <c:v>6.0830739600000001</c:v>
                </c:pt>
                <c:pt idx="7">
                  <c:v>5.0299108400000003</c:v>
                </c:pt>
                <c:pt idx="8">
                  <c:v>4.52269363</c:v>
                </c:pt>
                <c:pt idx="9">
                  <c:v>3.2775550600000001</c:v>
                </c:pt>
                <c:pt idx="10">
                  <c:v>2.3435466300000001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4F74-B376-5639A33B7B3C}"/>
            </c:ext>
          </c:extLst>
        </c:ser>
        <c:ser>
          <c:idx val="1"/>
          <c:order val="1"/>
          <c:tx>
            <c:strRef>
              <c:f>安全性分析!$D$4</c:f>
              <c:strCache>
                <c:ptCount val="1"/>
                <c:pt idx="0">
                  <c:v>速动比率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安全性分析!$B$5:$B$15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安全性分析!$D$5:$D$15</c:f>
              <c:numCache>
                <c:formatCode>General</c:formatCode>
                <c:ptCount val="11"/>
                <c:pt idx="0">
                  <c:v>4.8465298199999998</c:v>
                </c:pt>
                <c:pt idx="1">
                  <c:v>4.4499283500000004</c:v>
                </c:pt>
                <c:pt idx="2">
                  <c:v>4.5030103300000004</c:v>
                </c:pt>
                <c:pt idx="3">
                  <c:v>4.4829794600000001</c:v>
                </c:pt>
                <c:pt idx="4">
                  <c:v>3.9656186899999999</c:v>
                </c:pt>
                <c:pt idx="5">
                  <c:v>4.6327352800000003</c:v>
                </c:pt>
                <c:pt idx="6">
                  <c:v>4.2231274900000004</c:v>
                </c:pt>
                <c:pt idx="7">
                  <c:v>3.8814860599999998</c:v>
                </c:pt>
                <c:pt idx="8">
                  <c:v>3.5644406900000001</c:v>
                </c:pt>
                <c:pt idx="9">
                  <c:v>2.5276919599999998</c:v>
                </c:pt>
                <c:pt idx="10">
                  <c:v>1.66227667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4F74-B376-5639A33B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326384"/>
        <c:axId val="1865326800"/>
      </c:lineChart>
      <c:dateAx>
        <c:axId val="186532638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326800"/>
        <c:crosses val="autoZero"/>
        <c:auto val="1"/>
        <c:lblOffset val="100"/>
        <c:baseTimeUnit val="years"/>
      </c:dateAx>
      <c:valAx>
        <c:axId val="18653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3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营运能力分析!$C$23</c:f>
              <c:strCache>
                <c:ptCount val="1"/>
                <c:pt idx="0">
                  <c:v>存货周转率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营运能力分析!$B$24:$B$33</c:f>
              <c:numCache>
                <c:formatCode>yyyy</c:formatCode>
                <c:ptCount val="1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</c:numCache>
            </c:numRef>
          </c:cat>
          <c:val>
            <c:numRef>
              <c:f>营运能力分析!$C$24:$C$33</c:f>
              <c:numCache>
                <c:formatCode>0.00_);[Red]\(0.00\)</c:formatCode>
                <c:ptCount val="10"/>
                <c:pt idx="1">
                  <c:v>7.8117062900000001</c:v>
                </c:pt>
                <c:pt idx="2">
                  <c:v>7.8777314900000004</c:v>
                </c:pt>
                <c:pt idx="3">
                  <c:v>7.9843521700000002</c:v>
                </c:pt>
                <c:pt idx="4">
                  <c:v>8.1063630100000008</c:v>
                </c:pt>
                <c:pt idx="5">
                  <c:v>8.3918998499999997</c:v>
                </c:pt>
                <c:pt idx="6">
                  <c:v>7.0713392800000001</c:v>
                </c:pt>
                <c:pt idx="7">
                  <c:v>7.1239405199999997</c:v>
                </c:pt>
                <c:pt idx="8">
                  <c:v>8.4570498300000008</c:v>
                </c:pt>
                <c:pt idx="9">
                  <c:v>8.6341046099999996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F-4FB5-BBFC-ABD1516CC1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1549392"/>
        <c:axId val="2011558960"/>
      </c:lineChart>
      <c:dateAx>
        <c:axId val="201154939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8960"/>
        <c:crosses val="autoZero"/>
        <c:auto val="1"/>
        <c:lblOffset val="100"/>
        <c:baseTimeUnit val="years"/>
      </c:dateAx>
      <c:valAx>
        <c:axId val="20115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营运能力分析!$C$44</c:f>
              <c:strCache>
                <c:ptCount val="1"/>
                <c:pt idx="0">
                  <c:v>固定资产周转率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营运能力分析!$B$45:$B$54</c:f>
              <c:numCache>
                <c:formatCode>yyyy</c:formatCode>
                <c:ptCount val="1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</c:numCache>
            </c:numRef>
          </c:cat>
          <c:val>
            <c:numRef>
              <c:f>营运能力分析!$C$45:$C$54</c:f>
              <c:numCache>
                <c:formatCode>0.00_);[Red]\(0.00\)</c:formatCode>
                <c:ptCount val="10"/>
                <c:pt idx="1">
                  <c:v>3.5945124000000002</c:v>
                </c:pt>
                <c:pt idx="2">
                  <c:v>3.3107185600000002</c:v>
                </c:pt>
                <c:pt idx="3">
                  <c:v>2.80896539</c:v>
                </c:pt>
                <c:pt idx="4">
                  <c:v>2.9181192199999999</c:v>
                </c:pt>
                <c:pt idx="5">
                  <c:v>3.0714869899999999</c:v>
                </c:pt>
                <c:pt idx="6">
                  <c:v>3.2380947</c:v>
                </c:pt>
                <c:pt idx="7">
                  <c:v>3.72343387</c:v>
                </c:pt>
                <c:pt idx="8">
                  <c:v>4.8799396100000001</c:v>
                </c:pt>
                <c:pt idx="9">
                  <c:v>5.9843531800000003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2-4E9E-8375-BCAE54861B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32869040"/>
        <c:axId val="2011553968"/>
      </c:lineChart>
      <c:dateAx>
        <c:axId val="213286904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3968"/>
        <c:crosses val="autoZero"/>
        <c:auto val="1"/>
        <c:lblOffset val="100"/>
        <c:baseTimeUnit val="years"/>
      </c:dateAx>
      <c:valAx>
        <c:axId val="20115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营运能力分析!$C$2:$C$3</c:f>
              <c:strCache>
                <c:ptCount val="2"/>
                <c:pt idx="0">
                  <c:v>应收账款周转率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营运能力分析!$B$4:$B$20</c:f>
              <c:numCache>
                <c:formatCode>yyyy</c:formatCode>
                <c:ptCount val="17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</c:numCache>
            </c:numRef>
          </c:cat>
          <c:val>
            <c:numRef>
              <c:f>营运能力分析!$C$4:$C$20</c:f>
              <c:numCache>
                <c:formatCode>0.00_);[Red]\(0.00\)</c:formatCode>
                <c:ptCount val="17"/>
                <c:pt idx="0">
                  <c:v>3.47804965</c:v>
                </c:pt>
                <c:pt idx="1">
                  <c:v>4.2672220599999999</c:v>
                </c:pt>
                <c:pt idx="2">
                  <c:v>4.8387398399999997</c:v>
                </c:pt>
                <c:pt idx="3">
                  <c:v>5.3325835399999999</c:v>
                </c:pt>
                <c:pt idx="4">
                  <c:v>5.2095645599999996</c:v>
                </c:pt>
                <c:pt idx="5">
                  <c:v>5.4116251599999998</c:v>
                </c:pt>
                <c:pt idx="6">
                  <c:v>5.8896696300000002</c:v>
                </c:pt>
                <c:pt idx="7">
                  <c:v>7.2178768499999997</c:v>
                </c:pt>
                <c:pt idx="8">
                  <c:v>8.6221906100000005</c:v>
                </c:pt>
                <c:pt idx="9">
                  <c:v>8.4568598599999998</c:v>
                </c:pt>
                <c:pt idx="10">
                  <c:v>9.1597528500000003</c:v>
                </c:pt>
                <c:pt idx="11">
                  <c:v>8.9609299999999994</c:v>
                </c:pt>
                <c:pt idx="12">
                  <c:v>7.6264026400000002</c:v>
                </c:pt>
                <c:pt idx="13">
                  <c:v>5.62410853</c:v>
                </c:pt>
                <c:pt idx="14">
                  <c:v>6.1969310000000002</c:v>
                </c:pt>
                <c:pt idx="15">
                  <c:v>5.6408846300000004</c:v>
                </c:pt>
                <c:pt idx="16">
                  <c:v>4.5411672100000002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D-4E64-982E-AFD9A1C27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57823"/>
        <c:axId val="541459487"/>
      </c:lineChart>
      <c:dateAx>
        <c:axId val="541457823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459487"/>
        <c:crosses val="autoZero"/>
        <c:auto val="1"/>
        <c:lblOffset val="100"/>
        <c:baseTimeUnit val="years"/>
      </c:dateAx>
      <c:valAx>
        <c:axId val="5414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45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营运能力分析!$C$23:$C$24</c:f>
              <c:strCache>
                <c:ptCount val="2"/>
                <c:pt idx="0">
                  <c:v>存货周转率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营运能力分析!$B$25:$B$41</c:f>
              <c:numCache>
                <c:formatCode>yyyy</c:formatCode>
                <c:ptCount val="17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</c:numCache>
            </c:numRef>
          </c:cat>
          <c:val>
            <c:numRef>
              <c:f>营运能力分析!$C$25:$C$41</c:f>
              <c:numCache>
                <c:formatCode>0.00_);[Red]\(0.00\)</c:formatCode>
                <c:ptCount val="17"/>
                <c:pt idx="0">
                  <c:v>7.8117062900000001</c:v>
                </c:pt>
                <c:pt idx="1">
                  <c:v>7.8777314900000004</c:v>
                </c:pt>
                <c:pt idx="2">
                  <c:v>7.9843521700000002</c:v>
                </c:pt>
                <c:pt idx="3">
                  <c:v>8.1063630100000008</c:v>
                </c:pt>
                <c:pt idx="4">
                  <c:v>8.3918998499999997</c:v>
                </c:pt>
                <c:pt idx="5">
                  <c:v>7.0713392800000001</c:v>
                </c:pt>
                <c:pt idx="6">
                  <c:v>7.1239405199999997</c:v>
                </c:pt>
                <c:pt idx="7">
                  <c:v>8.4570498300000008</c:v>
                </c:pt>
                <c:pt idx="8">
                  <c:v>8.6341046099999996</c:v>
                </c:pt>
                <c:pt idx="9">
                  <c:v>7.8873837800000004</c:v>
                </c:pt>
                <c:pt idx="10">
                  <c:v>6.9278174699999999</c:v>
                </c:pt>
                <c:pt idx="11">
                  <c:v>5.68484298</c:v>
                </c:pt>
                <c:pt idx="12">
                  <c:v>4.8808927200000003</c:v>
                </c:pt>
                <c:pt idx="13">
                  <c:v>4.0010389899999996</c:v>
                </c:pt>
                <c:pt idx="14">
                  <c:v>4.5355635699999999</c:v>
                </c:pt>
                <c:pt idx="15">
                  <c:v>4.5021545500000002</c:v>
                </c:pt>
                <c:pt idx="16">
                  <c:v>4.4173277400000002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D-407F-A555-1224791C3E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0776655"/>
        <c:axId val="540777071"/>
      </c:lineChart>
      <c:dateAx>
        <c:axId val="540776655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777071"/>
        <c:crosses val="autoZero"/>
        <c:auto val="1"/>
        <c:lblOffset val="100"/>
        <c:baseTimeUnit val="years"/>
      </c:dateAx>
      <c:valAx>
        <c:axId val="54077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77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营运能力分析!$C$44:$C$45</c:f>
              <c:strCache>
                <c:ptCount val="2"/>
                <c:pt idx="0">
                  <c:v>固定资产周转率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营运能力分析!$B$46:$B$62</c:f>
              <c:numCache>
                <c:formatCode>yyyy</c:formatCode>
                <c:ptCount val="17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</c:numCache>
            </c:numRef>
          </c:cat>
          <c:val>
            <c:numRef>
              <c:f>营运能力分析!$C$46:$C$62</c:f>
              <c:numCache>
                <c:formatCode>0.00_);[Red]\(0.00\)</c:formatCode>
                <c:ptCount val="17"/>
                <c:pt idx="0">
                  <c:v>3.5945124000000002</c:v>
                </c:pt>
                <c:pt idx="1">
                  <c:v>3.3107185600000002</c:v>
                </c:pt>
                <c:pt idx="2">
                  <c:v>2.80896539</c:v>
                </c:pt>
                <c:pt idx="3">
                  <c:v>2.9181192199999999</c:v>
                </c:pt>
                <c:pt idx="4">
                  <c:v>3.0714869899999999</c:v>
                </c:pt>
                <c:pt idx="5">
                  <c:v>3.2380947</c:v>
                </c:pt>
                <c:pt idx="6">
                  <c:v>3.72343387</c:v>
                </c:pt>
                <c:pt idx="7">
                  <c:v>4.8799396100000001</c:v>
                </c:pt>
                <c:pt idx="8">
                  <c:v>5.9843531800000003</c:v>
                </c:pt>
                <c:pt idx="9">
                  <c:v>6.3990176099999996</c:v>
                </c:pt>
                <c:pt idx="10">
                  <c:v>6.4326379400000002</c:v>
                </c:pt>
                <c:pt idx="11">
                  <c:v>5.6121976399999998</c:v>
                </c:pt>
                <c:pt idx="12">
                  <c:v>5.1089790199999996</c:v>
                </c:pt>
                <c:pt idx="13">
                  <c:v>4.15703888</c:v>
                </c:pt>
                <c:pt idx="14">
                  <c:v>4.5883981299999999</c:v>
                </c:pt>
                <c:pt idx="15">
                  <c:v>4.8952304299999998</c:v>
                </c:pt>
                <c:pt idx="16">
                  <c:v>5.3395202399999997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C-4F15-A545-2072955A04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7727327"/>
        <c:axId val="397731903"/>
      </c:lineChart>
      <c:dateAx>
        <c:axId val="397727327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31903"/>
        <c:crosses val="autoZero"/>
        <c:auto val="1"/>
        <c:lblOffset val="100"/>
        <c:baseTimeUnit val="years"/>
      </c:dateAx>
      <c:valAx>
        <c:axId val="3977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2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成长性!$C$3</c:f>
              <c:strCache>
                <c:ptCount val="1"/>
                <c:pt idx="0">
                  <c:v>净利润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成长性!$B$4:$B$21</c:f>
              <c:numCache>
                <c:formatCode>yyyy</c:formatCode>
                <c:ptCount val="18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  <c:pt idx="10">
                  <c:v>40908</c:v>
                </c:pt>
                <c:pt idx="11">
                  <c:v>41274</c:v>
                </c:pt>
                <c:pt idx="12">
                  <c:v>41639</c:v>
                </c:pt>
                <c:pt idx="13">
                  <c:v>42004</c:v>
                </c:pt>
                <c:pt idx="14">
                  <c:v>42369</c:v>
                </c:pt>
                <c:pt idx="15">
                  <c:v>42735</c:v>
                </c:pt>
                <c:pt idx="16">
                  <c:v>43100</c:v>
                </c:pt>
                <c:pt idx="17">
                  <c:v>43465</c:v>
                </c:pt>
              </c:numCache>
            </c:numRef>
          </c:cat>
          <c:val>
            <c:numRef>
              <c:f>成长性!$C$4:$C$21</c:f>
              <c:numCache>
                <c:formatCode>#,##0.00_);[Red]\(#,##0.00\)</c:formatCode>
                <c:ptCount val="18"/>
                <c:pt idx="0">
                  <c:v>26179950.670000002</c:v>
                </c:pt>
                <c:pt idx="1">
                  <c:v>31881165.969999999</c:v>
                </c:pt>
                <c:pt idx="2">
                  <c:v>48159161.100000001</c:v>
                </c:pt>
                <c:pt idx="3">
                  <c:v>56164405.009999998</c:v>
                </c:pt>
                <c:pt idx="4">
                  <c:v>70910409.030000001</c:v>
                </c:pt>
                <c:pt idx="5">
                  <c:v>78795209.930000007</c:v>
                </c:pt>
                <c:pt idx="6">
                  <c:v>125214550.02</c:v>
                </c:pt>
                <c:pt idx="7">
                  <c:v>173992211.25</c:v>
                </c:pt>
                <c:pt idx="8">
                  <c:v>213584591.28999999</c:v>
                </c:pt>
                <c:pt idx="9">
                  <c:v>235913154.69999999</c:v>
                </c:pt>
                <c:pt idx="10">
                  <c:v>236074836.47</c:v>
                </c:pt>
                <c:pt idx="11">
                  <c:v>253257825.69999999</c:v>
                </c:pt>
                <c:pt idx="12">
                  <c:v>301458665.62</c:v>
                </c:pt>
                <c:pt idx="13">
                  <c:v>300125132.25999999</c:v>
                </c:pt>
                <c:pt idx="14">
                  <c:v>209857409.52000001</c:v>
                </c:pt>
                <c:pt idx="15">
                  <c:v>230828280.59</c:v>
                </c:pt>
                <c:pt idx="16">
                  <c:v>221419009.97999999</c:v>
                </c:pt>
                <c:pt idx="17">
                  <c:v>246815067.68000001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A-4186-BD5D-23E3BDE01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8591"/>
        <c:axId val="397719423"/>
      </c:lineChart>
      <c:dateAx>
        <c:axId val="397718591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19423"/>
        <c:crosses val="autoZero"/>
        <c:auto val="1"/>
        <c:lblOffset val="100"/>
        <c:baseTimeUnit val="years"/>
      </c:dateAx>
      <c:valAx>
        <c:axId val="3977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1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成长性!$D$3:$D$4</c:f>
              <c:strCache>
                <c:ptCount val="2"/>
                <c:pt idx="0">
                  <c:v>净利润增长率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成长性!$B$5:$B$21</c:f>
              <c:numCache>
                <c:formatCode>yyyy</c:formatCode>
                <c:ptCount val="17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</c:numCache>
            </c:numRef>
          </c:cat>
          <c:val>
            <c:numRef>
              <c:f>成长性!$D$5:$D$21</c:f>
              <c:numCache>
                <c:formatCode>0.00%</c:formatCode>
                <c:ptCount val="17"/>
                <c:pt idx="0">
                  <c:v>0.21777028428602446</c:v>
                </c:pt>
                <c:pt idx="1">
                  <c:v>0.51058343177653875</c:v>
                </c:pt>
                <c:pt idx="2">
                  <c:v>0.16622473745706498</c:v>
                </c:pt>
                <c:pt idx="3">
                  <c:v>0.26255070301865563</c:v>
                </c:pt>
                <c:pt idx="4">
                  <c:v>0.11119384315868479</c:v>
                </c:pt>
                <c:pt idx="5">
                  <c:v>0.58911373078690887</c:v>
                </c:pt>
                <c:pt idx="6">
                  <c:v>0.38955266158931973</c:v>
                </c:pt>
                <c:pt idx="7">
                  <c:v>0.22755259994432647</c:v>
                </c:pt>
                <c:pt idx="8">
                  <c:v>0.10454201436133945</c:v>
                </c:pt>
                <c:pt idx="9">
                  <c:v>6.8534444467759363E-4</c:v>
                </c:pt>
                <c:pt idx="10">
                  <c:v>7.2786195627349615E-2</c:v>
                </c:pt>
                <c:pt idx="11">
                  <c:v>0.19032320042539172</c:v>
                </c:pt>
                <c:pt idx="12">
                  <c:v>-4.4236026761990095E-3</c:v>
                </c:pt>
                <c:pt idx="13">
                  <c:v>-0.30076695696980343</c:v>
                </c:pt>
                <c:pt idx="14">
                  <c:v>9.9929142925979986E-2</c:v>
                </c:pt>
                <c:pt idx="15">
                  <c:v>-4.0763075416711501E-2</c:v>
                </c:pt>
                <c:pt idx="16">
                  <c:v>0.11469682617718305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8-4FB8-A207-6FBF3F3F26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1456575"/>
        <c:axId val="541461567"/>
      </c:lineChart>
      <c:dateAx>
        <c:axId val="541456575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461567"/>
        <c:crosses val="autoZero"/>
        <c:auto val="1"/>
        <c:lblOffset val="100"/>
        <c:baseTimeUnit val="years"/>
      </c:dateAx>
      <c:valAx>
        <c:axId val="5414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45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成长性!$C$25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成长性!$B$26:$B$43</c:f>
              <c:numCache>
                <c:formatCode>yyyy</c:formatCode>
                <c:ptCount val="18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  <c:pt idx="10">
                  <c:v>40908</c:v>
                </c:pt>
                <c:pt idx="11">
                  <c:v>41274</c:v>
                </c:pt>
                <c:pt idx="12">
                  <c:v>41639</c:v>
                </c:pt>
                <c:pt idx="13">
                  <c:v>42004</c:v>
                </c:pt>
                <c:pt idx="14">
                  <c:v>42369</c:v>
                </c:pt>
                <c:pt idx="15">
                  <c:v>42735</c:v>
                </c:pt>
                <c:pt idx="16">
                  <c:v>43100</c:v>
                </c:pt>
                <c:pt idx="17">
                  <c:v>43465</c:v>
                </c:pt>
              </c:numCache>
            </c:numRef>
          </c:cat>
          <c:val>
            <c:numRef>
              <c:f>成长性!$C$26:$C$43</c:f>
              <c:numCache>
                <c:formatCode>#,##0.00_);[Red]\(#,##0.00\)</c:formatCode>
                <c:ptCount val="18"/>
                <c:pt idx="0">
                  <c:v>133131315.08</c:v>
                </c:pt>
                <c:pt idx="1">
                  <c:v>177102769.30000001</c:v>
                </c:pt>
                <c:pt idx="2">
                  <c:v>217003855.81999999</c:v>
                </c:pt>
                <c:pt idx="3">
                  <c:v>239060843.83000001</c:v>
                </c:pt>
                <c:pt idx="4">
                  <c:v>300565543.50999999</c:v>
                </c:pt>
                <c:pt idx="5">
                  <c:v>340326969.74000001</c:v>
                </c:pt>
                <c:pt idx="6">
                  <c:v>399096017.66000003</c:v>
                </c:pt>
                <c:pt idx="7">
                  <c:v>487116254.06</c:v>
                </c:pt>
                <c:pt idx="8">
                  <c:v>621196340.11000001</c:v>
                </c:pt>
                <c:pt idx="9">
                  <c:v>781315791.61000001</c:v>
                </c:pt>
                <c:pt idx="10">
                  <c:v>873890442.22000003</c:v>
                </c:pt>
                <c:pt idx="11">
                  <c:v>1013681321.29</c:v>
                </c:pt>
                <c:pt idx="12">
                  <c:v>1114434631.9400001</c:v>
                </c:pt>
                <c:pt idx="13">
                  <c:v>1217885733.45</c:v>
                </c:pt>
                <c:pt idx="14">
                  <c:v>1155783343.3699999</c:v>
                </c:pt>
                <c:pt idx="15">
                  <c:v>1396672088.9400001</c:v>
                </c:pt>
                <c:pt idx="16">
                  <c:v>1594116212.29</c:v>
                </c:pt>
                <c:pt idx="17">
                  <c:v>1990213558.0799999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E-4FA0-9314-C88E741F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75727"/>
        <c:axId val="398881967"/>
      </c:lineChart>
      <c:dateAx>
        <c:axId val="398875727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881967"/>
        <c:crosses val="autoZero"/>
        <c:auto val="1"/>
        <c:lblOffset val="100"/>
        <c:baseTimeUnit val="years"/>
      </c:dateAx>
      <c:valAx>
        <c:axId val="3988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87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成长性!$D$25:$D$26</c:f>
              <c:strCache>
                <c:ptCount val="2"/>
                <c:pt idx="0">
                  <c:v>增长率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成长性!$B$27:$B$43</c:f>
              <c:numCache>
                <c:formatCode>yyyy</c:formatCode>
                <c:ptCount val="17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</c:numCache>
            </c:numRef>
          </c:cat>
          <c:val>
            <c:numRef>
              <c:f>成长性!$D$27:$D$43</c:f>
              <c:numCache>
                <c:formatCode>0.00%</c:formatCode>
                <c:ptCount val="17"/>
                <c:pt idx="0">
                  <c:v>0.33028633566473153</c:v>
                </c:pt>
                <c:pt idx="1">
                  <c:v>0.22529905476751896</c:v>
                </c:pt>
                <c:pt idx="2">
                  <c:v>0.10164329996189475</c:v>
                </c:pt>
                <c:pt idx="3">
                  <c:v>0.25727634310425573</c:v>
                </c:pt>
                <c:pt idx="4">
                  <c:v>0.13228870403994639</c:v>
                </c:pt>
                <c:pt idx="5">
                  <c:v>0.17268407486158935</c:v>
                </c:pt>
                <c:pt idx="6">
                  <c:v>0.22054902205259946</c:v>
                </c:pt>
                <c:pt idx="7">
                  <c:v>0.27525274497098767</c:v>
                </c:pt>
                <c:pt idx="8">
                  <c:v>0.25775981144970433</c:v>
                </c:pt>
                <c:pt idx="9">
                  <c:v>0.11848557472419473</c:v>
                </c:pt>
                <c:pt idx="10">
                  <c:v>0.15996384937553521</c:v>
                </c:pt>
                <c:pt idx="11">
                  <c:v>9.9393476563011451E-2</c:v>
                </c:pt>
                <c:pt idx="12">
                  <c:v>9.2828326171013761E-2</c:v>
                </c:pt>
                <c:pt idx="13">
                  <c:v>-5.0991967780161011E-2</c:v>
                </c:pt>
                <c:pt idx="14">
                  <c:v>0.20842032977186165</c:v>
                </c:pt>
                <c:pt idx="15">
                  <c:v>0.14136755857980202</c:v>
                </c:pt>
                <c:pt idx="16">
                  <c:v>0.24847457339449122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5-4FF9-90EC-33F3209D77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0775407"/>
        <c:axId val="540780399"/>
      </c:lineChart>
      <c:dateAx>
        <c:axId val="540775407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780399"/>
        <c:crosses val="autoZero"/>
        <c:auto val="1"/>
        <c:lblOffset val="100"/>
        <c:baseTimeUnit val="years"/>
      </c:dateAx>
      <c:valAx>
        <c:axId val="5407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77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总体分析!$C$2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总体分析!$B$3:$B$21</c:f>
              <c:numCache>
                <c:formatCode>yyyy</c:formatCode>
                <c:ptCount val="19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</c:numCache>
            </c:numRef>
          </c:cat>
          <c:val>
            <c:numRef>
              <c:f>总体分析!$C$3:$C$21</c:f>
              <c:numCache>
                <c:formatCode>0.00%</c:formatCode>
                <c:ptCount val="19"/>
                <c:pt idx="0">
                  <c:v>3.4101380000000001E-2</c:v>
                </c:pt>
                <c:pt idx="1">
                  <c:v>6.4218269999999994E-2</c:v>
                </c:pt>
                <c:pt idx="2">
                  <c:v>0.15929096000000001</c:v>
                </c:pt>
                <c:pt idx="3">
                  <c:v>0.2241968</c:v>
                </c:pt>
                <c:pt idx="4">
                  <c:v>0.16701007000000001</c:v>
                </c:pt>
                <c:pt idx="5">
                  <c:v>0.18405983000000001</c:v>
                </c:pt>
                <c:pt idx="6">
                  <c:v>0.20438563000000001</c:v>
                </c:pt>
                <c:pt idx="7">
                  <c:v>0.22903332000000001</c:v>
                </c:pt>
                <c:pt idx="8">
                  <c:v>0.20534092000000001</c:v>
                </c:pt>
                <c:pt idx="9">
                  <c:v>0.23744976000000001</c:v>
                </c:pt>
                <c:pt idx="10">
                  <c:v>0.31226129000000002</c:v>
                </c:pt>
                <c:pt idx="11">
                  <c:v>0.27810833000000001</c:v>
                </c:pt>
                <c:pt idx="12">
                  <c:v>0.19720478999999999</c:v>
                </c:pt>
                <c:pt idx="13">
                  <c:v>0.1978307</c:v>
                </c:pt>
                <c:pt idx="14">
                  <c:v>0.21321124999999999</c:v>
                </c:pt>
                <c:pt idx="15">
                  <c:v>0.19682048999999999</c:v>
                </c:pt>
                <c:pt idx="16">
                  <c:v>0.10807673</c:v>
                </c:pt>
                <c:pt idx="17">
                  <c:v>5.5315690000000001E-2</c:v>
                </c:pt>
                <c:pt idx="18">
                  <c:v>8.0005000000000007E-3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C-476D-80B0-F9DF8E65A8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602400"/>
        <c:axId val="216582016"/>
      </c:lineChart>
      <c:dateAx>
        <c:axId val="21660240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2016"/>
        <c:crosses val="autoZero"/>
        <c:auto val="1"/>
        <c:lblOffset val="100"/>
        <c:baseTimeUnit val="years"/>
      </c:dateAx>
      <c:valAx>
        <c:axId val="2165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6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安全性分析!$C$21</c:f>
              <c:strCache>
                <c:ptCount val="1"/>
                <c:pt idx="0">
                  <c:v>资产负债率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安全性分析!$B$22:$B$32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安全性分析!$C$22:$C$32</c:f>
              <c:numCache>
                <c:formatCode>0.00%</c:formatCode>
                <c:ptCount val="11"/>
                <c:pt idx="0">
                  <c:v>3.1194409999999999E-2</c:v>
                </c:pt>
                <c:pt idx="1">
                  <c:v>5.2924680000000002E-2</c:v>
                </c:pt>
                <c:pt idx="2">
                  <c:v>5.3362E-2</c:v>
                </c:pt>
                <c:pt idx="3">
                  <c:v>4.8262819999999998E-2</c:v>
                </c:pt>
                <c:pt idx="4">
                  <c:v>3.3451090000000003E-2</c:v>
                </c:pt>
                <c:pt idx="5">
                  <c:v>0</c:v>
                </c:pt>
                <c:pt idx="6">
                  <c:v>0</c:v>
                </c:pt>
                <c:pt idx="7">
                  <c:v>2.0536760000000001E-2</c:v>
                </c:pt>
                <c:pt idx="8">
                  <c:v>1.120726E-2</c:v>
                </c:pt>
                <c:pt idx="9">
                  <c:v>1.820395E-2</c:v>
                </c:pt>
                <c:pt idx="10">
                  <c:v>9.3918230000000005E-2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8-42A9-80F3-E7C7EF913FAC}"/>
            </c:ext>
          </c:extLst>
        </c:ser>
        <c:ser>
          <c:idx val="1"/>
          <c:order val="1"/>
          <c:tx>
            <c:strRef>
              <c:f>安全性分析!$D$21</c:f>
              <c:strCache>
                <c:ptCount val="1"/>
                <c:pt idx="0">
                  <c:v>资产长期负债率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安全性分析!$B$22:$B$32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安全性分析!$D$22:$D$32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6.8832199999999998E-3</c:v>
                </c:pt>
                <c:pt idx="8">
                  <c:v>3.3307800000000002E-3</c:v>
                </c:pt>
                <c:pt idx="9">
                  <c:v>7.8759399999999997E-3</c:v>
                </c:pt>
                <c:pt idx="10">
                  <c:v>6.8431930000000002E-2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8-42A9-80F3-E7C7EF913FAC}"/>
            </c:ext>
          </c:extLst>
        </c:ser>
        <c:ser>
          <c:idx val="2"/>
          <c:order val="2"/>
          <c:tx>
            <c:strRef>
              <c:f>安全性分析!$E$21</c:f>
              <c:strCache>
                <c:ptCount val="1"/>
                <c:pt idx="0">
                  <c:v>资产短期负债率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安全性分析!$B$22:$B$32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安全性分析!$E$22:$E$32</c:f>
              <c:numCache>
                <c:formatCode>0.00%</c:formatCode>
                <c:ptCount val="11"/>
                <c:pt idx="0">
                  <c:v>3.1194409999999999E-2</c:v>
                </c:pt>
                <c:pt idx="1">
                  <c:v>5.2924680000000002E-2</c:v>
                </c:pt>
                <c:pt idx="2">
                  <c:v>5.3362E-2</c:v>
                </c:pt>
                <c:pt idx="3">
                  <c:v>4.8262819999999998E-2</c:v>
                </c:pt>
                <c:pt idx="4">
                  <c:v>3.3451090000000003E-2</c:v>
                </c:pt>
                <c:pt idx="5">
                  <c:v>0</c:v>
                </c:pt>
                <c:pt idx="6">
                  <c:v>0</c:v>
                </c:pt>
                <c:pt idx="7">
                  <c:v>1.365354E-2</c:v>
                </c:pt>
                <c:pt idx="8">
                  <c:v>7.8764799999999999E-3</c:v>
                </c:pt>
                <c:pt idx="9">
                  <c:v>1.032801E-2</c:v>
                </c:pt>
                <c:pt idx="10">
                  <c:v>2.4327979999999999E-2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8-42A9-80F3-E7C7EF913FAC}"/>
            </c:ext>
          </c:extLst>
        </c:ser>
        <c:ser>
          <c:idx val="3"/>
          <c:order val="3"/>
          <c:tx>
            <c:strRef>
              <c:f>安全性分析!$F$21</c:f>
              <c:strCache>
                <c:ptCount val="1"/>
                <c:pt idx="0">
                  <c:v>应付票据比率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安全性分析!$B$22:$B$32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安全性分析!$F$22:$F$32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1.15832E-3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8-42A9-80F3-E7C7EF91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81984"/>
        <c:axId val="2007293216"/>
      </c:lineChart>
      <c:dateAx>
        <c:axId val="200728198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3216"/>
        <c:crosses val="autoZero"/>
        <c:auto val="1"/>
        <c:lblOffset val="100"/>
        <c:baseTimeUnit val="years"/>
      </c:dateAx>
      <c:valAx>
        <c:axId val="20072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总体分析!$D$2</c:f>
              <c:strCache>
                <c:ptCount val="1"/>
                <c:pt idx="0">
                  <c:v>产品净利润率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总体分析!$B$3:$B$21</c:f>
              <c:numCache>
                <c:formatCode>yyyy</c:formatCode>
                <c:ptCount val="19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</c:numCache>
            </c:numRef>
          </c:cat>
          <c:val>
            <c:numRef>
              <c:f>总体分析!$D$3:$D$21</c:f>
              <c:numCache>
                <c:formatCode>0.00%</c:formatCode>
                <c:ptCount val="19"/>
                <c:pt idx="0">
                  <c:v>1.877216E-2</c:v>
                </c:pt>
                <c:pt idx="1">
                  <c:v>2.973485E-2</c:v>
                </c:pt>
                <c:pt idx="2">
                  <c:v>6.6786739999999997E-2</c:v>
                </c:pt>
                <c:pt idx="3">
                  <c:v>9.5624790000000001E-2</c:v>
                </c:pt>
                <c:pt idx="4">
                  <c:v>7.2137409999999999E-2</c:v>
                </c:pt>
                <c:pt idx="5">
                  <c:v>8.2269629999999996E-2</c:v>
                </c:pt>
                <c:pt idx="6">
                  <c:v>8.5262640000000001E-2</c:v>
                </c:pt>
                <c:pt idx="7">
                  <c:v>9.1710200000000006E-2</c:v>
                </c:pt>
                <c:pt idx="8">
                  <c:v>9.2858339999999998E-2</c:v>
                </c:pt>
                <c:pt idx="9">
                  <c:v>0.10353024</c:v>
                </c:pt>
                <c:pt idx="10">
                  <c:v>0.11079574</c:v>
                </c:pt>
                <c:pt idx="11">
                  <c:v>0.10888646</c:v>
                </c:pt>
                <c:pt idx="12">
                  <c:v>8.8116589999999995E-2</c:v>
                </c:pt>
                <c:pt idx="13">
                  <c:v>8.2217139999999994E-2</c:v>
                </c:pt>
                <c:pt idx="14">
                  <c:v>8.2540160000000001E-2</c:v>
                </c:pt>
                <c:pt idx="15">
                  <c:v>9.0593229999999997E-2</c:v>
                </c:pt>
                <c:pt idx="16">
                  <c:v>4.948632E-2</c:v>
                </c:pt>
                <c:pt idx="17">
                  <c:v>2.2042490000000001E-2</c:v>
                </c:pt>
                <c:pt idx="18">
                  <c:v>3.2508099999999998E-3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E-4B07-9A5C-AEDE4886E9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94496"/>
        <c:axId val="216585344"/>
      </c:lineChart>
      <c:dateAx>
        <c:axId val="21659449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5344"/>
        <c:crosses val="autoZero"/>
        <c:auto val="1"/>
        <c:lblOffset val="100"/>
        <c:baseTimeUnit val="years"/>
      </c:dateAx>
      <c:valAx>
        <c:axId val="2165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总体分析!$E$2</c:f>
              <c:strCache>
                <c:ptCount val="1"/>
                <c:pt idx="0">
                  <c:v>总资产周转率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总体分析!$B$3:$B$21</c:f>
              <c:numCache>
                <c:formatCode>yyyy</c:formatCode>
                <c:ptCount val="19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</c:numCache>
            </c:numRef>
          </c:cat>
          <c:val>
            <c:numRef>
              <c:f>总体分析!$E$3:$E$21</c:f>
              <c:numCache>
                <c:formatCode>0.00%</c:formatCode>
                <c:ptCount val="19"/>
                <c:pt idx="0">
                  <c:v>0.64760596000000004</c:v>
                </c:pt>
                <c:pt idx="1">
                  <c:v>0.85603388000000002</c:v>
                </c:pt>
                <c:pt idx="2">
                  <c:v>1.18469917</c:v>
                </c:pt>
                <c:pt idx="3">
                  <c:v>1.37993981</c:v>
                </c:pt>
                <c:pt idx="4">
                  <c:v>1.4544931400000001</c:v>
                </c:pt>
                <c:pt idx="5">
                  <c:v>1.4280088500000001</c:v>
                </c:pt>
                <c:pt idx="6">
                  <c:v>1.4772237100000001</c:v>
                </c:pt>
                <c:pt idx="7">
                  <c:v>1.4786499500000001</c:v>
                </c:pt>
                <c:pt idx="8">
                  <c:v>1.42073776</c:v>
                </c:pt>
                <c:pt idx="9">
                  <c:v>1.4634750999999999</c:v>
                </c:pt>
                <c:pt idx="10">
                  <c:v>1.61456555</c:v>
                </c:pt>
                <c:pt idx="11">
                  <c:v>1.511234</c:v>
                </c:pt>
                <c:pt idx="12">
                  <c:v>1.3992856300000001</c:v>
                </c:pt>
                <c:pt idx="13">
                  <c:v>1.4116548</c:v>
                </c:pt>
                <c:pt idx="14">
                  <c:v>1.41947852</c:v>
                </c:pt>
                <c:pt idx="15">
                  <c:v>1.20984238</c:v>
                </c:pt>
                <c:pt idx="16">
                  <c:v>1.16957877</c:v>
                </c:pt>
                <c:pt idx="17">
                  <c:v>1.2322034799999999</c:v>
                </c:pt>
                <c:pt idx="18">
                  <c:v>1.13496083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E-4D8D-BC2A-CC45D53B8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80352"/>
        <c:axId val="216576192"/>
      </c:lineChart>
      <c:dateAx>
        <c:axId val="21658035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76192"/>
        <c:crosses val="autoZero"/>
        <c:auto val="1"/>
        <c:lblOffset val="100"/>
        <c:baseTimeUnit val="years"/>
      </c:dateAx>
      <c:valAx>
        <c:axId val="2165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8039370078740158"/>
          <c:w val="0.90286351706036749"/>
          <c:h val="0.71220691163604555"/>
        </c:manualLayout>
      </c:layout>
      <c:lineChart>
        <c:grouping val="standard"/>
        <c:varyColors val="0"/>
        <c:ser>
          <c:idx val="0"/>
          <c:order val="0"/>
          <c:tx>
            <c:strRef>
              <c:f>总体分析!$F$2</c:f>
              <c:strCache>
                <c:ptCount val="1"/>
                <c:pt idx="0">
                  <c:v>杠杆系数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总体分析!$B$3:$B$21</c:f>
              <c:numCache>
                <c:formatCode>yyyy</c:formatCode>
                <c:ptCount val="19"/>
                <c:pt idx="0">
                  <c:v>36891</c:v>
                </c:pt>
                <c:pt idx="1">
                  <c:v>37256</c:v>
                </c:pt>
                <c:pt idx="2">
                  <c:v>37621</c:v>
                </c:pt>
                <c:pt idx="3">
                  <c:v>37986</c:v>
                </c:pt>
                <c:pt idx="4">
                  <c:v>38352</c:v>
                </c:pt>
                <c:pt idx="5">
                  <c:v>38717</c:v>
                </c:pt>
                <c:pt idx="6">
                  <c:v>39082</c:v>
                </c:pt>
                <c:pt idx="7">
                  <c:v>39447</c:v>
                </c:pt>
                <c:pt idx="8">
                  <c:v>39813</c:v>
                </c:pt>
                <c:pt idx="9">
                  <c:v>40178</c:v>
                </c:pt>
                <c:pt idx="10">
                  <c:v>40543</c:v>
                </c:pt>
                <c:pt idx="11">
                  <c:v>40908</c:v>
                </c:pt>
                <c:pt idx="12">
                  <c:v>41274</c:v>
                </c:pt>
                <c:pt idx="13">
                  <c:v>41639</c:v>
                </c:pt>
                <c:pt idx="14">
                  <c:v>42004</c:v>
                </c:pt>
                <c:pt idx="15">
                  <c:v>42369</c:v>
                </c:pt>
                <c:pt idx="16">
                  <c:v>42735</c:v>
                </c:pt>
                <c:pt idx="17">
                  <c:v>43100</c:v>
                </c:pt>
                <c:pt idx="18">
                  <c:v>43465</c:v>
                </c:pt>
              </c:numCache>
            </c:numRef>
          </c:cat>
          <c:val>
            <c:numRef>
              <c:f>总体分析!$F$3:$F$21</c:f>
              <c:numCache>
                <c:formatCode>0.00_ </c:formatCode>
                <c:ptCount val="19"/>
                <c:pt idx="0">
                  <c:v>82.257407086441006</c:v>
                </c:pt>
                <c:pt idx="1">
                  <c:v>39.286497125129003</c:v>
                </c:pt>
                <c:pt idx="2">
                  <c:v>12.638679509711</c:v>
                </c:pt>
                <c:pt idx="3">
                  <c:v>7.578257911053</c:v>
                </c:pt>
                <c:pt idx="4">
                  <c:v>9.5307651572510004</c:v>
                </c:pt>
                <c:pt idx="5">
                  <c:v>8.5119599806469992</c:v>
                </c:pt>
                <c:pt idx="6">
                  <c:v>7.9395325772850001</c:v>
                </c:pt>
                <c:pt idx="7">
                  <c:v>7.3742349065040003</c:v>
                </c:pt>
                <c:pt idx="8">
                  <c:v>7.5799297031470001</c:v>
                </c:pt>
                <c:pt idx="9">
                  <c:v>6.6000535339380004</c:v>
                </c:pt>
                <c:pt idx="10">
                  <c:v>5.5901217505230001</c:v>
                </c:pt>
                <c:pt idx="11">
                  <c:v>6.0770722816590004</c:v>
                </c:pt>
                <c:pt idx="12">
                  <c:v>8.1102820782730003</c:v>
                </c:pt>
                <c:pt idx="13">
                  <c:v>8.6160680359009998</c:v>
                </c:pt>
                <c:pt idx="14">
                  <c:v>8.5350456006260007</c:v>
                </c:pt>
                <c:pt idx="15">
                  <c:v>9.1237935541550002</c:v>
                </c:pt>
                <c:pt idx="16">
                  <c:v>17.277677271588999</c:v>
                </c:pt>
                <c:pt idx="17">
                  <c:v>36.817725488953002</c:v>
                </c:pt>
                <c:pt idx="18">
                  <c:v>271.03602556308903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6-4859-BEE3-9A6A6E7B95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74528"/>
        <c:axId val="216587840"/>
      </c:lineChart>
      <c:dateAx>
        <c:axId val="21657452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7840"/>
        <c:crosses val="autoZero"/>
        <c:auto val="1"/>
        <c:lblOffset val="100"/>
        <c:baseTimeUnit val="years"/>
      </c:dateAx>
      <c:valAx>
        <c:axId val="2165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盈利能力分析!$C$2</c:f>
              <c:strCache>
                <c:ptCount val="1"/>
                <c:pt idx="0">
                  <c:v>毛利率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盈利能力分析!$B$3:$B$13</c:f>
              <c:numCache>
                <c:formatCode>yyyy</c:formatCode>
                <c:ptCount val="11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</c:numCache>
            </c:numRef>
          </c:cat>
          <c:val>
            <c:numRef>
              <c:f>盈利能力分析!$C$3:$C$13</c:f>
              <c:numCache>
                <c:formatCode>0.00_ </c:formatCode>
                <c:ptCount val="11"/>
                <c:pt idx="0">
                  <c:v>55.628399999999999</c:v>
                </c:pt>
                <c:pt idx="1">
                  <c:v>57.349200000000003</c:v>
                </c:pt>
                <c:pt idx="2">
                  <c:v>60.841099999999997</c:v>
                </c:pt>
                <c:pt idx="3">
                  <c:v>60.948799999999999</c:v>
                </c:pt>
                <c:pt idx="4">
                  <c:v>57.157800000000002</c:v>
                </c:pt>
                <c:pt idx="5">
                  <c:v>53.924799999999998</c:v>
                </c:pt>
                <c:pt idx="6">
                  <c:v>51.346400000000003</c:v>
                </c:pt>
                <c:pt idx="7">
                  <c:v>49.1693</c:v>
                </c:pt>
                <c:pt idx="8">
                  <c:v>48.7453</c:v>
                </c:pt>
                <c:pt idx="9">
                  <c:v>45.585700000000003</c:v>
                </c:pt>
                <c:pt idx="10">
                  <c:v>42.1526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B-4AD1-A349-048ABB589C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32873616"/>
        <c:axId val="2132874032"/>
      </c:lineChart>
      <c:dateAx>
        <c:axId val="2132873616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4032"/>
        <c:crosses val="autoZero"/>
        <c:auto val="1"/>
        <c:lblOffset val="100"/>
        <c:baseTimeUnit val="years"/>
      </c:dateAx>
      <c:valAx>
        <c:axId val="21328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盈利能力分析!$C$18</c:f>
              <c:strCache>
                <c:ptCount val="1"/>
                <c:pt idx="0">
                  <c:v>营业利润率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盈利能力分析!$B$19:$B$28</c:f>
              <c:numCache>
                <c:formatCode>yyyy</c:formatCode>
                <c:ptCount val="1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</c:numCache>
            </c:numRef>
          </c:cat>
          <c:val>
            <c:numRef>
              <c:f>盈利能力分析!$C$19:$C$28</c:f>
              <c:numCache>
                <c:formatCode>0.00%</c:formatCode>
                <c:ptCount val="10"/>
                <c:pt idx="0">
                  <c:v>0.36289964000000002</c:v>
                </c:pt>
                <c:pt idx="1">
                  <c:v>0.30353745999999998</c:v>
                </c:pt>
                <c:pt idx="2">
                  <c:v>0.24403522999999999</c:v>
                </c:pt>
                <c:pt idx="3">
                  <c:v>0.26864223999999998</c:v>
                </c:pt>
                <c:pt idx="4">
                  <c:v>0.27149949000000001</c:v>
                </c:pt>
                <c:pt idx="5">
                  <c:v>0.28889097000000002</c:v>
                </c:pt>
                <c:pt idx="6">
                  <c:v>0.31505387000000001</c:v>
                </c:pt>
                <c:pt idx="7">
                  <c:v>0.35389039999999999</c:v>
                </c:pt>
                <c:pt idx="8">
                  <c:v>0.35851135000000001</c:v>
                </c:pt>
                <c:pt idx="9">
                  <c:v>0.31010014000000002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F-4D40-8552-DEA72306FA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40016"/>
        <c:axId val="2010540432"/>
      </c:lineChart>
      <c:dateAx>
        <c:axId val="201054001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540432"/>
        <c:crosses val="autoZero"/>
        <c:auto val="1"/>
        <c:lblOffset val="100"/>
        <c:baseTimeUnit val="years"/>
      </c:dateAx>
      <c:valAx>
        <c:axId val="2010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5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盈利能力分析!$B$3:$B$8</c:f>
              <c:numCache>
                <c:formatCode>yyyy</c:formatCode>
                <c:ptCount val="6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</c:numCache>
            </c:numRef>
          </c:cat>
          <c:val>
            <c:numRef>
              <c:f>盈利能力分析!$C$3:$C$8</c:f>
              <c:numCache>
                <c:formatCode>0.00_ </c:formatCode>
                <c:ptCount val="6"/>
                <c:pt idx="0">
                  <c:v>55.628399999999999</c:v>
                </c:pt>
                <c:pt idx="1">
                  <c:v>57.349200000000003</c:v>
                </c:pt>
                <c:pt idx="2">
                  <c:v>60.841099999999997</c:v>
                </c:pt>
                <c:pt idx="3">
                  <c:v>60.948799999999999</c:v>
                </c:pt>
                <c:pt idx="4">
                  <c:v>57.157800000000002</c:v>
                </c:pt>
                <c:pt idx="5">
                  <c:v>53.924799999999998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C-4702-8A21-98CE10FA5B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7735231"/>
        <c:axId val="397736479"/>
      </c:lineChart>
      <c:dateAx>
        <c:axId val="397735231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36479"/>
        <c:crosses val="autoZero"/>
        <c:auto val="1"/>
        <c:lblOffset val="100"/>
        <c:baseTimeUnit val="years"/>
      </c:dateAx>
      <c:valAx>
        <c:axId val="3977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3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盈利能力分析!$C$18</c:f>
              <c:strCache>
                <c:ptCount val="1"/>
                <c:pt idx="0">
                  <c:v>营业利润率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盈利能力分析!$B$19:$B$36</c:f>
              <c:numCache>
                <c:formatCode>yyyy</c:formatCode>
                <c:ptCount val="18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  <c:pt idx="10">
                  <c:v>40908</c:v>
                </c:pt>
                <c:pt idx="11">
                  <c:v>41274</c:v>
                </c:pt>
                <c:pt idx="12">
                  <c:v>41639</c:v>
                </c:pt>
                <c:pt idx="13">
                  <c:v>42004</c:v>
                </c:pt>
                <c:pt idx="14">
                  <c:v>42369</c:v>
                </c:pt>
                <c:pt idx="15">
                  <c:v>42735</c:v>
                </c:pt>
                <c:pt idx="16">
                  <c:v>43100</c:v>
                </c:pt>
                <c:pt idx="17">
                  <c:v>43465</c:v>
                </c:pt>
              </c:numCache>
            </c:numRef>
          </c:cat>
          <c:val>
            <c:numRef>
              <c:f>盈利能力分析!$C$19:$C$36</c:f>
              <c:numCache>
                <c:formatCode>0.00%</c:formatCode>
                <c:ptCount val="18"/>
                <c:pt idx="0">
                  <c:v>0.36289964000000002</c:v>
                </c:pt>
                <c:pt idx="1">
                  <c:v>0.30353745999999998</c:v>
                </c:pt>
                <c:pt idx="2">
                  <c:v>0.24403522999999999</c:v>
                </c:pt>
                <c:pt idx="3">
                  <c:v>0.26864223999999998</c:v>
                </c:pt>
                <c:pt idx="4">
                  <c:v>0.27149949000000001</c:v>
                </c:pt>
                <c:pt idx="5">
                  <c:v>0.28889097000000002</c:v>
                </c:pt>
                <c:pt idx="6">
                  <c:v>0.31505387000000001</c:v>
                </c:pt>
                <c:pt idx="7">
                  <c:v>0.35389039999999999</c:v>
                </c:pt>
                <c:pt idx="8">
                  <c:v>0.35851135000000001</c:v>
                </c:pt>
                <c:pt idx="9">
                  <c:v>0.31010014000000002</c:v>
                </c:pt>
                <c:pt idx="10">
                  <c:v>0.31079995999999999</c:v>
                </c:pt>
                <c:pt idx="11">
                  <c:v>0.27771137000000001</c:v>
                </c:pt>
                <c:pt idx="12">
                  <c:v>0.30316507999999998</c:v>
                </c:pt>
                <c:pt idx="13">
                  <c:v>0.28049375999999998</c:v>
                </c:pt>
                <c:pt idx="14">
                  <c:v>0.19556009999999999</c:v>
                </c:pt>
                <c:pt idx="15">
                  <c:v>0.19277505</c:v>
                </c:pt>
                <c:pt idx="16">
                  <c:v>0.19271161000000001</c:v>
                </c:pt>
                <c:pt idx="17">
                  <c:v>0.16042616000000001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9-4B26-AC94-132391199E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6310735"/>
        <c:axId val="606311151"/>
      </c:lineChart>
      <c:dateAx>
        <c:axId val="606310735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11151"/>
        <c:crosses val="autoZero"/>
        <c:auto val="1"/>
        <c:lblOffset val="100"/>
        <c:baseTimeUnit val="years"/>
      </c:dateAx>
      <c:valAx>
        <c:axId val="6063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1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盈利能力分析!$C$38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盈利能力分析!$B$39:$B$52</c:f>
              <c:numCache>
                <c:formatCode>yyyy</c:formatCode>
                <c:ptCount val="14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</c:numCache>
            </c:numRef>
          </c:cat>
          <c:val>
            <c:numRef>
              <c:f>盈利能力分析!$C$39:$C$52</c:f>
              <c:numCache>
                <c:formatCode>0.00_ </c:formatCode>
                <c:ptCount val="14"/>
                <c:pt idx="0">
                  <c:v>16.734400000000001</c:v>
                </c:pt>
                <c:pt idx="1">
                  <c:v>20.752400000000002</c:v>
                </c:pt>
                <c:pt idx="2">
                  <c:v>28.242899999999999</c:v>
                </c:pt>
                <c:pt idx="3">
                  <c:v>30.930199999999999</c:v>
                </c:pt>
                <c:pt idx="4">
                  <c:v>29.825500000000002</c:v>
                </c:pt>
                <c:pt idx="5">
                  <c:v>27.2178</c:v>
                </c:pt>
                <c:pt idx="6">
                  <c:v>24.143699999999999</c:v>
                </c:pt>
                <c:pt idx="7">
                  <c:v>23.985700000000001</c:v>
                </c:pt>
                <c:pt idx="8">
                  <c:v>26.7805</c:v>
                </c:pt>
                <c:pt idx="9">
                  <c:v>24.443899999999999</c:v>
                </c:pt>
                <c:pt idx="10">
                  <c:v>14.373200000000001</c:v>
                </c:pt>
                <c:pt idx="11">
                  <c:v>13.2088</c:v>
                </c:pt>
                <c:pt idx="12">
                  <c:v>11.3348</c:v>
                </c:pt>
                <c:pt idx="13">
                  <c:v>9.9541000000000004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9-46D7-8B05-49F1DD628F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0779567"/>
        <c:axId val="540782063"/>
      </c:lineChart>
      <c:dateAx>
        <c:axId val="540779567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782063"/>
        <c:crosses val="autoZero"/>
        <c:auto val="1"/>
        <c:lblOffset val="100"/>
        <c:baseTimeUnit val="years"/>
      </c:dateAx>
      <c:valAx>
        <c:axId val="54078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77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盈利能力分析!$C$38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盈利能力分析!$B$39:$B$44</c:f>
              <c:numCache>
                <c:formatCode>yyyy</c:formatCode>
                <c:ptCount val="6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</c:numCache>
            </c:numRef>
          </c:cat>
          <c:val>
            <c:numRef>
              <c:f>盈利能力分析!$C$39:$C$44</c:f>
              <c:numCache>
                <c:formatCode>0.00_ </c:formatCode>
                <c:ptCount val="6"/>
                <c:pt idx="0">
                  <c:v>16.734400000000001</c:v>
                </c:pt>
                <c:pt idx="1">
                  <c:v>20.752400000000002</c:v>
                </c:pt>
                <c:pt idx="2">
                  <c:v>28.242899999999999</c:v>
                </c:pt>
                <c:pt idx="3">
                  <c:v>30.930199999999999</c:v>
                </c:pt>
                <c:pt idx="4">
                  <c:v>29.825500000000002</c:v>
                </c:pt>
                <c:pt idx="5">
                  <c:v>27.2178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8-4B7E-85C5-4DEE59398C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7738143"/>
        <c:axId val="397734815"/>
      </c:lineChart>
      <c:dateAx>
        <c:axId val="397738143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34815"/>
        <c:crosses val="autoZero"/>
        <c:auto val="1"/>
        <c:lblOffset val="100"/>
        <c:baseTimeUnit val="years"/>
      </c:dateAx>
      <c:valAx>
        <c:axId val="3977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3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营运能力分析!$C$2</c:f>
              <c:strCache>
                <c:ptCount val="1"/>
                <c:pt idx="0">
                  <c:v>应收账款周转率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营运能力分析!$B$3:$B$12</c:f>
              <c:numCache>
                <c:formatCode>yyyy</c:formatCode>
                <c:ptCount val="1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</c:numCache>
            </c:numRef>
          </c:cat>
          <c:val>
            <c:numRef>
              <c:f>营运能力分析!$C$3:$C$12</c:f>
              <c:numCache>
                <c:formatCode>0.00_);[Red]\(0.00\)</c:formatCode>
                <c:ptCount val="10"/>
                <c:pt idx="1">
                  <c:v>3.47804965</c:v>
                </c:pt>
                <c:pt idx="2">
                  <c:v>4.2672220599999999</c:v>
                </c:pt>
                <c:pt idx="3">
                  <c:v>4.8387398399999997</c:v>
                </c:pt>
                <c:pt idx="4">
                  <c:v>5.3325835399999999</c:v>
                </c:pt>
                <c:pt idx="5">
                  <c:v>5.2095645599999996</c:v>
                </c:pt>
                <c:pt idx="6">
                  <c:v>5.4116251599999998</c:v>
                </c:pt>
                <c:pt idx="7">
                  <c:v>5.8896696300000002</c:v>
                </c:pt>
                <c:pt idx="8">
                  <c:v>7.2178768499999997</c:v>
                </c:pt>
                <c:pt idx="9">
                  <c:v>8.6221906100000005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2-48C3-A53B-AF25C0CAB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57424"/>
        <c:axId val="1860557008"/>
      </c:lineChart>
      <c:dateAx>
        <c:axId val="186055742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557008"/>
        <c:crosses val="autoZero"/>
        <c:auto val="1"/>
        <c:lblOffset val="100"/>
        <c:baseTimeUnit val="years"/>
      </c:dateAx>
      <c:valAx>
        <c:axId val="18605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5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1</xdr:row>
      <xdr:rowOff>171450</xdr:rowOff>
    </xdr:from>
    <xdr:to>
      <xdr:col>13</xdr:col>
      <xdr:colOff>271462</xdr:colOff>
      <xdr:row>16</xdr:row>
      <xdr:rowOff>19050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623887</xdr:colOff>
      <xdr:row>18</xdr:row>
      <xdr:rowOff>1352549</xdr:rowOff>
    </xdr:from>
    <xdr:to>
      <xdr:col>17</xdr:col>
      <xdr:colOff>504825</xdr:colOff>
      <xdr:row>33</xdr:row>
      <xdr:rowOff>66674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0</xdr:rowOff>
    </xdr:from>
    <xdr:to>
      <xdr:col>10</xdr:col>
      <xdr:colOff>638175</xdr:colOff>
      <xdr:row>14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271462</xdr:colOff>
      <xdr:row>17</xdr:row>
      <xdr:rowOff>95250</xdr:rowOff>
    </xdr:from>
    <xdr:to>
      <xdr:col>24</xdr:col>
      <xdr:colOff>590550</xdr:colOff>
      <xdr:row>35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485774</xdr:colOff>
      <xdr:row>1</xdr:row>
      <xdr:rowOff>76200</xdr:rowOff>
    </xdr:from>
    <xdr:to>
      <xdr:col>21</xdr:col>
      <xdr:colOff>266699</xdr:colOff>
      <xdr:row>15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485774</xdr:colOff>
      <xdr:row>17</xdr:row>
      <xdr:rowOff>38099</xdr:rowOff>
    </xdr:from>
    <xdr:to>
      <xdr:col>14</xdr:col>
      <xdr:colOff>495300</xdr:colOff>
      <xdr:row>36</xdr:row>
      <xdr:rowOff>171450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352424</xdr:colOff>
      <xdr:row>37</xdr:row>
      <xdr:rowOff>161924</xdr:rowOff>
    </xdr:from>
    <xdr:to>
      <xdr:col>11</xdr:col>
      <xdr:colOff>533399</xdr:colOff>
      <xdr:row>55</xdr:row>
      <xdr:rowOff>76199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200025</xdr:colOff>
      <xdr:row>38</xdr:row>
      <xdr:rowOff>133350</xdr:rowOff>
    </xdr:from>
    <xdr:to>
      <xdr:col>19</xdr:col>
      <xdr:colOff>657225</xdr:colOff>
      <xdr:row>53</xdr:row>
      <xdr:rowOff>161925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566737</xdr:colOff>
      <xdr:row>2</xdr:row>
      <xdr:rowOff>85725</xdr:rowOff>
    </xdr:from>
    <xdr:to>
      <xdr:col>24</xdr:col>
      <xdr:colOff>152400</xdr:colOff>
      <xdr:row>20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604837</xdr:colOff>
      <xdr:row>24</xdr:row>
      <xdr:rowOff>28575</xdr:rowOff>
    </xdr:from>
    <xdr:to>
      <xdr:col>24</xdr:col>
      <xdr:colOff>47625</xdr:colOff>
      <xdr:row>41</xdr:row>
      <xdr:rowOff>95249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176211</xdr:colOff>
      <xdr:row>43</xdr:row>
      <xdr:rowOff>104775</xdr:rowOff>
    </xdr:from>
    <xdr:to>
      <xdr:col>24</xdr:col>
      <xdr:colOff>57150</xdr:colOff>
      <xdr:row>63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638175</xdr:colOff>
      <xdr:row>2</xdr:row>
      <xdr:rowOff>85725</xdr:rowOff>
    </xdr:from>
    <xdr:to>
      <xdr:col>13</xdr:col>
      <xdr:colOff>219075</xdr:colOff>
      <xdr:row>20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514349</xdr:colOff>
      <xdr:row>22</xdr:row>
      <xdr:rowOff>114300</xdr:rowOff>
    </xdr:from>
    <xdr:to>
      <xdr:col>13</xdr:col>
      <xdr:colOff>428624</xdr:colOff>
      <xdr:row>41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66675</xdr:colOff>
      <xdr:row>44</xdr:row>
      <xdr:rowOff>76199</xdr:rowOff>
    </xdr:from>
    <xdr:to>
      <xdr:col>13</xdr:col>
      <xdr:colOff>219075</xdr:colOff>
      <xdr:row>62</xdr:row>
      <xdr:rowOff>142874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57150</xdr:rowOff>
    </xdr:from>
    <xdr:to>
      <xdr:col>12</xdr:col>
      <xdr:colOff>304800</xdr:colOff>
      <xdr:row>21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0</xdr:row>
      <xdr:rowOff>152399</xdr:rowOff>
    </xdr:from>
    <xdr:to>
      <xdr:col>22</xdr:col>
      <xdr:colOff>152400</xdr:colOff>
      <xdr:row>20</xdr:row>
      <xdr:rowOff>180974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190499</xdr:colOff>
      <xdr:row>23</xdr:row>
      <xdr:rowOff>123824</xdr:rowOff>
    </xdr:from>
    <xdr:to>
      <xdr:col>12</xdr:col>
      <xdr:colOff>104774</xdr:colOff>
      <xdr:row>41</xdr:row>
      <xdr:rowOff>114299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23</xdr:row>
      <xdr:rowOff>104775</xdr:rowOff>
    </xdr:from>
    <xdr:to>
      <xdr:col>21</xdr:col>
      <xdr:colOff>76200</xdr:colOff>
      <xdr:row>43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471486</xdr:colOff>
      <xdr:row>23</xdr:row>
      <xdr:rowOff>57149</xdr:rowOff>
    </xdr:from>
    <xdr:to>
      <xdr:col>10</xdr:col>
      <xdr:colOff>590550</xdr:colOff>
      <xdr:row>43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585787</xdr:colOff>
      <xdr:row>23</xdr:row>
      <xdr:rowOff>47624</xdr:rowOff>
    </xdr:from>
    <xdr:to>
      <xdr:col>22</xdr:col>
      <xdr:colOff>523875</xdr:colOff>
      <xdr:row>43</xdr:row>
      <xdr:rowOff>133349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347661</xdr:colOff>
      <xdr:row>46</xdr:row>
      <xdr:rowOff>152400</xdr:rowOff>
    </xdr:from>
    <xdr:to>
      <xdr:col>11</xdr:col>
      <xdr:colOff>123825</xdr:colOff>
      <xdr:row>66</xdr:row>
      <xdr:rowOff>171450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538161</xdr:colOff>
      <xdr:row>46</xdr:row>
      <xdr:rowOff>161925</xdr:rowOff>
    </xdr:from>
    <xdr:to>
      <xdr:col>23</xdr:col>
      <xdr:colOff>523874</xdr:colOff>
      <xdr:row>67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5"/>
  <sheetViews>
    <sheetView workbookViewId="0">
      <selection activeCell="A22" sqref="A22:F32"/>
    </sheetView>
  </sheetViews>
  <sheetFormatPr defaultRowHeight="14.25" x14ac:dyDescent="0.2"/>
  <cols>
    <col min="2" max="2" width="12.375" customWidth="1"/>
    <col min="3" max="3" width="17.25" bestFit="1" customWidth="1"/>
    <col min="4" max="4" width="9.875" bestFit="1" customWidth="1"/>
  </cols>
  <sheetData>
    <row r="4" spans="1:4" x14ac:dyDescent="0.2">
      <c r="B4" t="s">
        <v>9</v>
      </c>
      <c r="C4" t="s">
        <v>10</v>
      </c>
      <c r="D4" t="s">
        <v>11</v>
      </c>
    </row>
    <row r="5" spans="1:4" x14ac:dyDescent="0.2">
      <c r="A5" t="s">
        <v>29</v>
      </c>
      <c r="B5" s="1">
        <v>39813</v>
      </c>
      <c r="C5">
        <v>5.6047756399999997</v>
      </c>
      <c r="D5">
        <v>4.8465298199999998</v>
      </c>
    </row>
    <row r="6" spans="1:4" x14ac:dyDescent="0.2">
      <c r="A6" t="s">
        <v>29</v>
      </c>
      <c r="B6" s="1">
        <v>40178</v>
      </c>
      <c r="C6">
        <v>5.0508302799999996</v>
      </c>
      <c r="D6">
        <v>4.4499283500000004</v>
      </c>
    </row>
    <row r="7" spans="1:4" x14ac:dyDescent="0.2">
      <c r="A7" t="s">
        <v>29</v>
      </c>
      <c r="B7" s="1">
        <v>40543</v>
      </c>
      <c r="C7">
        <v>5.1682708599999998</v>
      </c>
      <c r="D7">
        <v>4.5030103300000004</v>
      </c>
    </row>
    <row r="8" spans="1:4" x14ac:dyDescent="0.2">
      <c r="A8" t="s">
        <v>29</v>
      </c>
      <c r="B8" s="1">
        <v>40908</v>
      </c>
      <c r="C8">
        <v>5.2078833299999996</v>
      </c>
      <c r="D8">
        <v>4.4829794600000001</v>
      </c>
    </row>
    <row r="9" spans="1:4" x14ac:dyDescent="0.2">
      <c r="A9" t="s">
        <v>29</v>
      </c>
      <c r="B9" s="1">
        <v>41274</v>
      </c>
      <c r="C9">
        <v>4.92172784</v>
      </c>
      <c r="D9">
        <v>3.9656186899999999</v>
      </c>
    </row>
    <row r="10" spans="1:4" x14ac:dyDescent="0.2">
      <c r="A10" t="s">
        <v>29</v>
      </c>
      <c r="B10" s="1">
        <v>41639</v>
      </c>
      <c r="C10">
        <v>6.08924032</v>
      </c>
      <c r="D10">
        <v>4.6327352800000003</v>
      </c>
    </row>
    <row r="11" spans="1:4" x14ac:dyDescent="0.2">
      <c r="A11" t="s">
        <v>29</v>
      </c>
      <c r="B11" s="1">
        <v>42004</v>
      </c>
      <c r="C11">
        <v>6.0830739600000001</v>
      </c>
      <c r="D11">
        <v>4.2231274900000004</v>
      </c>
    </row>
    <row r="12" spans="1:4" x14ac:dyDescent="0.2">
      <c r="A12" t="s">
        <v>29</v>
      </c>
      <c r="B12" s="1">
        <v>42369</v>
      </c>
      <c r="C12">
        <v>5.0299108400000003</v>
      </c>
      <c r="D12">
        <v>3.8814860599999998</v>
      </c>
    </row>
    <row r="13" spans="1:4" x14ac:dyDescent="0.2">
      <c r="A13" t="s">
        <v>29</v>
      </c>
      <c r="B13" s="1">
        <v>42735</v>
      </c>
      <c r="C13">
        <v>4.52269363</v>
      </c>
      <c r="D13">
        <v>3.5644406900000001</v>
      </c>
    </row>
    <row r="14" spans="1:4" x14ac:dyDescent="0.2">
      <c r="A14" t="s">
        <v>29</v>
      </c>
      <c r="B14" s="1">
        <v>43100</v>
      </c>
      <c r="C14">
        <v>3.2775550600000001</v>
      </c>
      <c r="D14">
        <v>2.5276919599999998</v>
      </c>
    </row>
    <row r="15" spans="1:4" x14ac:dyDescent="0.2">
      <c r="A15" t="s">
        <v>29</v>
      </c>
      <c r="B15" s="1">
        <v>43465</v>
      </c>
      <c r="C15">
        <v>2.3435466300000001</v>
      </c>
      <c r="D15">
        <v>1.66227667</v>
      </c>
    </row>
    <row r="19" spans="1:14" ht="167.25" customHeight="1" x14ac:dyDescent="0.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1" spans="1:14" x14ac:dyDescent="0.2">
      <c r="B21" t="s">
        <v>12</v>
      </c>
      <c r="C21" t="s">
        <v>13</v>
      </c>
      <c r="D21" t="s">
        <v>14</v>
      </c>
      <c r="E21" t="s">
        <v>15</v>
      </c>
      <c r="F21" t="s">
        <v>16</v>
      </c>
    </row>
    <row r="22" spans="1:14" x14ac:dyDescent="0.2">
      <c r="A22" t="s">
        <v>29</v>
      </c>
      <c r="B22" s="1">
        <v>39813</v>
      </c>
      <c r="C22" s="2">
        <v>3.1194409999999999E-2</v>
      </c>
      <c r="D22" s="2">
        <v>0</v>
      </c>
      <c r="E22" s="2">
        <v>3.1194409999999999E-2</v>
      </c>
      <c r="F22" s="2">
        <v>0</v>
      </c>
    </row>
    <row r="23" spans="1:14" x14ac:dyDescent="0.2">
      <c r="A23" t="s">
        <v>29</v>
      </c>
      <c r="B23" s="1">
        <v>40178</v>
      </c>
      <c r="C23" s="2">
        <v>5.2924680000000002E-2</v>
      </c>
      <c r="D23" s="2">
        <v>0</v>
      </c>
      <c r="E23" s="2">
        <v>5.2924680000000002E-2</v>
      </c>
      <c r="F23" s="2">
        <v>0</v>
      </c>
    </row>
    <row r="24" spans="1:14" x14ac:dyDescent="0.2">
      <c r="A24" t="s">
        <v>29</v>
      </c>
      <c r="B24" s="1">
        <v>40543</v>
      </c>
      <c r="C24" s="2">
        <v>5.3362E-2</v>
      </c>
      <c r="D24" s="2">
        <v>0</v>
      </c>
      <c r="E24" s="2">
        <v>5.3362E-2</v>
      </c>
      <c r="F24" s="2">
        <v>0</v>
      </c>
    </row>
    <row r="25" spans="1:14" x14ac:dyDescent="0.2">
      <c r="A25" t="s">
        <v>29</v>
      </c>
      <c r="B25" s="1">
        <v>40908</v>
      </c>
      <c r="C25" s="2">
        <v>4.8262819999999998E-2</v>
      </c>
      <c r="D25" s="2">
        <v>0</v>
      </c>
      <c r="E25" s="2">
        <v>4.8262819999999998E-2</v>
      </c>
      <c r="F25" s="2">
        <v>0</v>
      </c>
    </row>
    <row r="26" spans="1:14" x14ac:dyDescent="0.2">
      <c r="A26" t="s">
        <v>29</v>
      </c>
      <c r="B26" s="1">
        <v>41274</v>
      </c>
      <c r="C26" s="2">
        <v>3.3451090000000003E-2</v>
      </c>
      <c r="D26" s="2">
        <v>0</v>
      </c>
      <c r="E26" s="2">
        <v>3.3451090000000003E-2</v>
      </c>
      <c r="F26" s="2">
        <v>0</v>
      </c>
    </row>
    <row r="27" spans="1:14" x14ac:dyDescent="0.2">
      <c r="A27" t="s">
        <v>29</v>
      </c>
      <c r="B27" s="1">
        <v>41639</v>
      </c>
      <c r="C27" s="2">
        <v>0</v>
      </c>
      <c r="D27" s="2">
        <v>0</v>
      </c>
      <c r="E27" s="2">
        <v>0</v>
      </c>
      <c r="F27" s="2">
        <v>0</v>
      </c>
    </row>
    <row r="28" spans="1:14" x14ac:dyDescent="0.2">
      <c r="A28" t="s">
        <v>29</v>
      </c>
      <c r="B28" s="1">
        <v>42004</v>
      </c>
      <c r="C28" s="2">
        <v>0</v>
      </c>
      <c r="D28" s="2">
        <v>0</v>
      </c>
      <c r="E28" s="2">
        <v>0</v>
      </c>
      <c r="F28" s="2">
        <v>0</v>
      </c>
    </row>
    <row r="29" spans="1:14" x14ac:dyDescent="0.2">
      <c r="A29" t="s">
        <v>29</v>
      </c>
      <c r="B29" s="1">
        <v>42369</v>
      </c>
      <c r="C29" s="2">
        <v>2.0536760000000001E-2</v>
      </c>
      <c r="D29" s="2">
        <v>6.8832199999999998E-3</v>
      </c>
      <c r="E29" s="2">
        <v>1.365354E-2</v>
      </c>
      <c r="F29" s="2">
        <v>0</v>
      </c>
    </row>
    <row r="30" spans="1:14" x14ac:dyDescent="0.2">
      <c r="A30" t="s">
        <v>29</v>
      </c>
      <c r="B30" s="1">
        <v>42735</v>
      </c>
      <c r="C30" s="2">
        <v>1.120726E-2</v>
      </c>
      <c r="D30" s="2">
        <v>3.3307800000000002E-3</v>
      </c>
      <c r="E30" s="2">
        <v>7.8764799999999999E-3</v>
      </c>
      <c r="F30" s="2">
        <v>0</v>
      </c>
    </row>
    <row r="31" spans="1:14" x14ac:dyDescent="0.2">
      <c r="A31" t="s">
        <v>29</v>
      </c>
      <c r="B31" s="1">
        <v>43100</v>
      </c>
      <c r="C31" s="2">
        <v>1.820395E-2</v>
      </c>
      <c r="D31" s="2">
        <v>7.8759399999999997E-3</v>
      </c>
      <c r="E31" s="2">
        <v>1.032801E-2</v>
      </c>
      <c r="F31" s="2">
        <v>0</v>
      </c>
    </row>
    <row r="32" spans="1:14" x14ac:dyDescent="0.2">
      <c r="A32" t="s">
        <v>29</v>
      </c>
      <c r="B32" s="1">
        <v>43465</v>
      </c>
      <c r="C32" s="2">
        <v>9.3918230000000005E-2</v>
      </c>
      <c r="D32" s="2">
        <v>6.8431930000000002E-2</v>
      </c>
      <c r="E32" s="2">
        <v>2.4327979999999999E-2</v>
      </c>
      <c r="F32" s="2">
        <v>1.15832E-3</v>
      </c>
    </row>
    <row r="35" spans="2:2" x14ac:dyDescent="0.2">
      <c r="B35" t="s">
        <v>17</v>
      </c>
    </row>
  </sheetData>
  <mergeCells count="1">
    <mergeCell ref="A19:N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2"/>
  <sheetViews>
    <sheetView workbookViewId="0">
      <selection activeCell="W15" sqref="W15"/>
    </sheetView>
  </sheetViews>
  <sheetFormatPr defaultRowHeight="14.25" x14ac:dyDescent="0.2"/>
  <cols>
    <col min="2" max="2" width="11.625" customWidth="1"/>
  </cols>
  <sheetData>
    <row r="2" spans="1:3" x14ac:dyDescent="0.2">
      <c r="B2" t="s">
        <v>2</v>
      </c>
      <c r="C2" t="s">
        <v>3</v>
      </c>
    </row>
    <row r="3" spans="1:3" x14ac:dyDescent="0.2">
      <c r="A3" t="s">
        <v>29</v>
      </c>
      <c r="B3" s="1">
        <v>38717</v>
      </c>
      <c r="C3" s="3">
        <v>55.628399999999999</v>
      </c>
    </row>
    <row r="4" spans="1:3" x14ac:dyDescent="0.2">
      <c r="A4" t="s">
        <v>29</v>
      </c>
      <c r="B4" s="1">
        <v>39082</v>
      </c>
      <c r="C4" s="3">
        <v>57.349200000000003</v>
      </c>
    </row>
    <row r="5" spans="1:3" x14ac:dyDescent="0.2">
      <c r="A5" t="s">
        <v>29</v>
      </c>
      <c r="B5" s="1">
        <v>39447</v>
      </c>
      <c r="C5" s="3">
        <v>60.841099999999997</v>
      </c>
    </row>
    <row r="6" spans="1:3" x14ac:dyDescent="0.2">
      <c r="A6" t="s">
        <v>29</v>
      </c>
      <c r="B6" s="1">
        <v>39813</v>
      </c>
      <c r="C6" s="3">
        <v>60.948799999999999</v>
      </c>
    </row>
    <row r="7" spans="1:3" x14ac:dyDescent="0.2">
      <c r="A7" t="s">
        <v>29</v>
      </c>
      <c r="B7" s="1">
        <v>40178</v>
      </c>
      <c r="C7" s="3">
        <v>57.157800000000002</v>
      </c>
    </row>
    <row r="8" spans="1:3" x14ac:dyDescent="0.2">
      <c r="A8" t="s">
        <v>29</v>
      </c>
      <c r="B8" s="1">
        <v>40543</v>
      </c>
      <c r="C8" s="3">
        <v>53.924799999999998</v>
      </c>
    </row>
    <row r="9" spans="1:3" x14ac:dyDescent="0.2">
      <c r="A9" t="s">
        <v>29</v>
      </c>
      <c r="B9" s="1">
        <v>40908</v>
      </c>
      <c r="C9" s="3">
        <v>51.346400000000003</v>
      </c>
    </row>
    <row r="10" spans="1:3" x14ac:dyDescent="0.2">
      <c r="A10" t="s">
        <v>29</v>
      </c>
      <c r="B10" s="1">
        <v>41274</v>
      </c>
      <c r="C10" s="3">
        <v>49.1693</v>
      </c>
    </row>
    <row r="11" spans="1:3" x14ac:dyDescent="0.2">
      <c r="A11" t="s">
        <v>29</v>
      </c>
      <c r="B11" s="1">
        <v>41639</v>
      </c>
      <c r="C11" s="3">
        <v>48.7453</v>
      </c>
    </row>
    <row r="12" spans="1:3" x14ac:dyDescent="0.2">
      <c r="A12" t="s">
        <v>29</v>
      </c>
      <c r="B12" s="1">
        <v>42004</v>
      </c>
      <c r="C12" s="3">
        <v>45.585700000000003</v>
      </c>
    </row>
    <row r="13" spans="1:3" x14ac:dyDescent="0.2">
      <c r="A13" t="s">
        <v>29</v>
      </c>
      <c r="B13" s="1">
        <v>42369</v>
      </c>
      <c r="C13" s="3">
        <v>42.1526</v>
      </c>
    </row>
    <row r="14" spans="1:3" x14ac:dyDescent="0.2">
      <c r="A14" t="s">
        <v>29</v>
      </c>
      <c r="B14" s="1">
        <v>42735</v>
      </c>
      <c r="C14" s="3">
        <v>41.706800000000001</v>
      </c>
    </row>
    <row r="15" spans="1:3" x14ac:dyDescent="0.2">
      <c r="A15" t="s">
        <v>29</v>
      </c>
      <c r="B15" s="1">
        <v>43100</v>
      </c>
      <c r="C15" s="3">
        <v>41.308700000000002</v>
      </c>
    </row>
    <row r="16" spans="1:3" x14ac:dyDescent="0.2">
      <c r="A16" t="s">
        <v>29</v>
      </c>
      <c r="B16" s="1">
        <v>43465</v>
      </c>
      <c r="C16" s="3">
        <v>40.8598</v>
      </c>
    </row>
    <row r="18" spans="1:3" x14ac:dyDescent="0.2">
      <c r="B18" t="s">
        <v>18</v>
      </c>
      <c r="C18" t="s">
        <v>19</v>
      </c>
    </row>
    <row r="19" spans="1:3" x14ac:dyDescent="0.2">
      <c r="A19" t="s">
        <v>29</v>
      </c>
      <c r="B19" s="1">
        <v>37256</v>
      </c>
      <c r="C19" s="2">
        <v>0.36289964000000002</v>
      </c>
    </row>
    <row r="20" spans="1:3" x14ac:dyDescent="0.2">
      <c r="A20" t="s">
        <v>29</v>
      </c>
      <c r="B20" s="1">
        <v>37621</v>
      </c>
      <c r="C20" s="2">
        <v>0.30353745999999998</v>
      </c>
    </row>
    <row r="21" spans="1:3" x14ac:dyDescent="0.2">
      <c r="A21" t="s">
        <v>29</v>
      </c>
      <c r="B21" s="1">
        <v>37986</v>
      </c>
      <c r="C21" s="2">
        <v>0.24403522999999999</v>
      </c>
    </row>
    <row r="22" spans="1:3" x14ac:dyDescent="0.2">
      <c r="A22" t="s">
        <v>29</v>
      </c>
      <c r="B22" s="1">
        <v>38352</v>
      </c>
      <c r="C22" s="2">
        <v>0.26864223999999998</v>
      </c>
    </row>
    <row r="23" spans="1:3" x14ac:dyDescent="0.2">
      <c r="A23" t="s">
        <v>29</v>
      </c>
      <c r="B23" s="1">
        <v>38717</v>
      </c>
      <c r="C23" s="2">
        <v>0.27149949000000001</v>
      </c>
    </row>
    <row r="24" spans="1:3" x14ac:dyDescent="0.2">
      <c r="A24" t="s">
        <v>29</v>
      </c>
      <c r="B24" s="1">
        <v>39082</v>
      </c>
      <c r="C24" s="2">
        <v>0.28889097000000002</v>
      </c>
    </row>
    <row r="25" spans="1:3" x14ac:dyDescent="0.2">
      <c r="A25" t="s">
        <v>29</v>
      </c>
      <c r="B25" s="1">
        <v>39447</v>
      </c>
      <c r="C25" s="2">
        <v>0.31505387000000001</v>
      </c>
    </row>
    <row r="26" spans="1:3" x14ac:dyDescent="0.2">
      <c r="A26" t="s">
        <v>29</v>
      </c>
      <c r="B26" s="1">
        <v>39813</v>
      </c>
      <c r="C26" s="2">
        <v>0.35389039999999999</v>
      </c>
    </row>
    <row r="27" spans="1:3" x14ac:dyDescent="0.2">
      <c r="A27" t="s">
        <v>29</v>
      </c>
      <c r="B27" s="1">
        <v>40178</v>
      </c>
      <c r="C27" s="2">
        <v>0.35851135000000001</v>
      </c>
    </row>
    <row r="28" spans="1:3" x14ac:dyDescent="0.2">
      <c r="A28" t="s">
        <v>29</v>
      </c>
      <c r="B28" s="1">
        <v>40543</v>
      </c>
      <c r="C28" s="2">
        <v>0.31010014000000002</v>
      </c>
    </row>
    <row r="29" spans="1:3" x14ac:dyDescent="0.2">
      <c r="A29" t="s">
        <v>29</v>
      </c>
      <c r="B29" s="1">
        <v>40908</v>
      </c>
      <c r="C29" s="2">
        <v>0.31079995999999999</v>
      </c>
    </row>
    <row r="30" spans="1:3" x14ac:dyDescent="0.2">
      <c r="A30" t="s">
        <v>29</v>
      </c>
      <c r="B30" s="1">
        <v>41274</v>
      </c>
      <c r="C30" s="2">
        <v>0.27771137000000001</v>
      </c>
    </row>
    <row r="31" spans="1:3" x14ac:dyDescent="0.2">
      <c r="A31" t="s">
        <v>29</v>
      </c>
      <c r="B31" s="1">
        <v>41639</v>
      </c>
      <c r="C31" s="2">
        <v>0.30316507999999998</v>
      </c>
    </row>
    <row r="32" spans="1:3" x14ac:dyDescent="0.2">
      <c r="A32" t="s">
        <v>29</v>
      </c>
      <c r="B32" s="1">
        <v>42004</v>
      </c>
      <c r="C32" s="2">
        <v>0.28049375999999998</v>
      </c>
    </row>
    <row r="33" spans="1:3" x14ac:dyDescent="0.2">
      <c r="A33" t="s">
        <v>29</v>
      </c>
      <c r="B33" s="1">
        <v>42369</v>
      </c>
      <c r="C33" s="2">
        <v>0.19556009999999999</v>
      </c>
    </row>
    <row r="34" spans="1:3" x14ac:dyDescent="0.2">
      <c r="A34" t="s">
        <v>29</v>
      </c>
      <c r="B34" s="1">
        <v>42735</v>
      </c>
      <c r="C34" s="2">
        <v>0.19277505</v>
      </c>
    </row>
    <row r="35" spans="1:3" x14ac:dyDescent="0.2">
      <c r="A35" t="s">
        <v>29</v>
      </c>
      <c r="B35" s="1">
        <v>43100</v>
      </c>
      <c r="C35" s="2">
        <v>0.19271161000000001</v>
      </c>
    </row>
    <row r="36" spans="1:3" x14ac:dyDescent="0.2">
      <c r="A36" t="s">
        <v>29</v>
      </c>
      <c r="B36" s="1">
        <v>43465</v>
      </c>
      <c r="C36" s="2">
        <v>0.16042616000000001</v>
      </c>
    </row>
    <row r="38" spans="1:3" x14ac:dyDescent="0.2">
      <c r="B38" t="s">
        <v>0</v>
      </c>
      <c r="C38" t="s">
        <v>1</v>
      </c>
    </row>
    <row r="39" spans="1:3" x14ac:dyDescent="0.2">
      <c r="A39" t="s">
        <v>29</v>
      </c>
      <c r="B39" s="1">
        <v>38717</v>
      </c>
      <c r="C39" s="3">
        <v>16.734400000000001</v>
      </c>
    </row>
    <row r="40" spans="1:3" x14ac:dyDescent="0.2">
      <c r="A40" t="s">
        <v>29</v>
      </c>
      <c r="B40" s="1">
        <v>39082</v>
      </c>
      <c r="C40" s="3">
        <v>20.752400000000002</v>
      </c>
    </row>
    <row r="41" spans="1:3" x14ac:dyDescent="0.2">
      <c r="A41" t="s">
        <v>29</v>
      </c>
      <c r="B41" s="1">
        <v>39447</v>
      </c>
      <c r="C41" s="3">
        <v>28.242899999999999</v>
      </c>
    </row>
    <row r="42" spans="1:3" x14ac:dyDescent="0.2">
      <c r="A42" t="s">
        <v>29</v>
      </c>
      <c r="B42" s="1">
        <v>39813</v>
      </c>
      <c r="C42" s="3">
        <v>30.930199999999999</v>
      </c>
    </row>
    <row r="43" spans="1:3" x14ac:dyDescent="0.2">
      <c r="A43" t="s">
        <v>29</v>
      </c>
      <c r="B43" s="1">
        <v>40178</v>
      </c>
      <c r="C43" s="3">
        <v>29.825500000000002</v>
      </c>
    </row>
    <row r="44" spans="1:3" x14ac:dyDescent="0.2">
      <c r="A44" t="s">
        <v>29</v>
      </c>
      <c r="B44" s="1">
        <v>40543</v>
      </c>
      <c r="C44" s="3">
        <v>27.2178</v>
      </c>
    </row>
    <row r="45" spans="1:3" x14ac:dyDescent="0.2">
      <c r="A45" t="s">
        <v>29</v>
      </c>
      <c r="B45" s="1">
        <v>40908</v>
      </c>
      <c r="C45" s="3">
        <v>24.143699999999999</v>
      </c>
    </row>
    <row r="46" spans="1:3" x14ac:dyDescent="0.2">
      <c r="A46" t="s">
        <v>29</v>
      </c>
      <c r="B46" s="1">
        <v>41274</v>
      </c>
      <c r="C46" s="3">
        <v>23.985700000000001</v>
      </c>
    </row>
    <row r="47" spans="1:3" x14ac:dyDescent="0.2">
      <c r="A47" t="s">
        <v>29</v>
      </c>
      <c r="B47" s="1">
        <v>41639</v>
      </c>
      <c r="C47" s="3">
        <v>26.7805</v>
      </c>
    </row>
    <row r="48" spans="1:3" x14ac:dyDescent="0.2">
      <c r="A48" t="s">
        <v>29</v>
      </c>
      <c r="B48" s="1">
        <v>42004</v>
      </c>
      <c r="C48" s="3">
        <v>24.443899999999999</v>
      </c>
    </row>
    <row r="49" spans="1:3" x14ac:dyDescent="0.2">
      <c r="A49" t="s">
        <v>29</v>
      </c>
      <c r="B49" s="1">
        <v>42369</v>
      </c>
      <c r="C49" s="3">
        <v>14.373200000000001</v>
      </c>
    </row>
    <row r="50" spans="1:3" x14ac:dyDescent="0.2">
      <c r="A50" t="s">
        <v>29</v>
      </c>
      <c r="B50" s="1">
        <v>42735</v>
      </c>
      <c r="C50" s="3">
        <v>13.2088</v>
      </c>
    </row>
    <row r="51" spans="1:3" x14ac:dyDescent="0.2">
      <c r="A51" t="s">
        <v>29</v>
      </c>
      <c r="B51" s="1">
        <v>43100</v>
      </c>
      <c r="C51" s="3">
        <v>11.3348</v>
      </c>
    </row>
    <row r="52" spans="1:3" x14ac:dyDescent="0.2">
      <c r="A52" t="s">
        <v>29</v>
      </c>
      <c r="B52" s="1">
        <v>43465</v>
      </c>
      <c r="C52" s="3">
        <v>9.9541000000000004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2"/>
  <sheetViews>
    <sheetView topLeftCell="A31" workbookViewId="0">
      <selection activeCell="J69" sqref="J69"/>
    </sheetView>
  </sheetViews>
  <sheetFormatPr defaultRowHeight="14.25" x14ac:dyDescent="0.2"/>
  <sheetData>
    <row r="2" spans="1:3" x14ac:dyDescent="0.2">
      <c r="B2" t="s">
        <v>18</v>
      </c>
      <c r="C2" t="s">
        <v>20</v>
      </c>
    </row>
    <row r="3" spans="1:3" x14ac:dyDescent="0.2">
      <c r="A3" t="s">
        <v>29</v>
      </c>
      <c r="B3" s="1">
        <v>37256</v>
      </c>
      <c r="C3" s="3"/>
    </row>
    <row r="4" spans="1:3" x14ac:dyDescent="0.2">
      <c r="A4" t="s">
        <v>29</v>
      </c>
      <c r="B4" s="1">
        <v>37621</v>
      </c>
      <c r="C4" s="5">
        <v>3.47804965</v>
      </c>
    </row>
    <row r="5" spans="1:3" x14ac:dyDescent="0.2">
      <c r="A5" t="s">
        <v>29</v>
      </c>
      <c r="B5" s="1">
        <v>37986</v>
      </c>
      <c r="C5" s="5">
        <v>4.2672220599999999</v>
      </c>
    </row>
    <row r="6" spans="1:3" x14ac:dyDescent="0.2">
      <c r="A6" t="s">
        <v>29</v>
      </c>
      <c r="B6" s="1">
        <v>38352</v>
      </c>
      <c r="C6" s="5">
        <v>4.8387398399999997</v>
      </c>
    </row>
    <row r="7" spans="1:3" x14ac:dyDescent="0.2">
      <c r="A7" t="s">
        <v>29</v>
      </c>
      <c r="B7" s="1">
        <v>38717</v>
      </c>
      <c r="C7" s="5">
        <v>5.3325835399999999</v>
      </c>
    </row>
    <row r="8" spans="1:3" x14ac:dyDescent="0.2">
      <c r="A8" t="s">
        <v>29</v>
      </c>
      <c r="B8" s="1">
        <v>39082</v>
      </c>
      <c r="C8" s="5">
        <v>5.2095645599999996</v>
      </c>
    </row>
    <row r="9" spans="1:3" x14ac:dyDescent="0.2">
      <c r="A9" t="s">
        <v>29</v>
      </c>
      <c r="B9" s="1">
        <v>39447</v>
      </c>
      <c r="C9" s="5">
        <v>5.4116251599999998</v>
      </c>
    </row>
    <row r="10" spans="1:3" x14ac:dyDescent="0.2">
      <c r="A10" t="s">
        <v>29</v>
      </c>
      <c r="B10" s="1">
        <v>39813</v>
      </c>
      <c r="C10" s="5">
        <v>5.8896696300000002</v>
      </c>
    </row>
    <row r="11" spans="1:3" x14ac:dyDescent="0.2">
      <c r="A11" t="s">
        <v>29</v>
      </c>
      <c r="B11" s="1">
        <v>40178</v>
      </c>
      <c r="C11" s="5">
        <v>7.2178768499999997</v>
      </c>
    </row>
    <row r="12" spans="1:3" x14ac:dyDescent="0.2">
      <c r="A12" t="s">
        <v>29</v>
      </c>
      <c r="B12" s="1">
        <v>40543</v>
      </c>
      <c r="C12" s="5">
        <v>8.6221906100000005</v>
      </c>
    </row>
    <row r="13" spans="1:3" x14ac:dyDescent="0.2">
      <c r="A13" t="s">
        <v>29</v>
      </c>
      <c r="B13" s="1">
        <v>40908</v>
      </c>
      <c r="C13" s="5">
        <v>8.4568598599999998</v>
      </c>
    </row>
    <row r="14" spans="1:3" x14ac:dyDescent="0.2">
      <c r="A14" t="s">
        <v>29</v>
      </c>
      <c r="B14" s="1">
        <v>41274</v>
      </c>
      <c r="C14" s="5">
        <v>9.1597528500000003</v>
      </c>
    </row>
    <row r="15" spans="1:3" x14ac:dyDescent="0.2">
      <c r="A15" t="s">
        <v>29</v>
      </c>
      <c r="B15" s="1">
        <v>41639</v>
      </c>
      <c r="C15" s="5">
        <v>8.9609299999999994</v>
      </c>
    </row>
    <row r="16" spans="1:3" x14ac:dyDescent="0.2">
      <c r="A16" t="s">
        <v>29</v>
      </c>
      <c r="B16" s="1">
        <v>42004</v>
      </c>
      <c r="C16" s="5">
        <v>7.6264026400000002</v>
      </c>
    </row>
    <row r="17" spans="1:3" x14ac:dyDescent="0.2">
      <c r="A17" t="s">
        <v>29</v>
      </c>
      <c r="B17" s="1">
        <v>42369</v>
      </c>
      <c r="C17" s="5">
        <v>5.62410853</v>
      </c>
    </row>
    <row r="18" spans="1:3" x14ac:dyDescent="0.2">
      <c r="A18" t="s">
        <v>29</v>
      </c>
      <c r="B18" s="1">
        <v>42735</v>
      </c>
      <c r="C18" s="5">
        <v>6.1969310000000002</v>
      </c>
    </row>
    <row r="19" spans="1:3" x14ac:dyDescent="0.2">
      <c r="A19" t="s">
        <v>29</v>
      </c>
      <c r="B19" s="1">
        <v>43100</v>
      </c>
      <c r="C19" s="5">
        <v>5.6408846300000004</v>
      </c>
    </row>
    <row r="20" spans="1:3" x14ac:dyDescent="0.2">
      <c r="A20" t="s">
        <v>29</v>
      </c>
      <c r="B20" s="1">
        <v>43465</v>
      </c>
      <c r="C20" s="5">
        <v>4.5411672100000002</v>
      </c>
    </row>
    <row r="21" spans="1:3" x14ac:dyDescent="0.2">
      <c r="B21" s="4"/>
    </row>
    <row r="22" spans="1:3" x14ac:dyDescent="0.2">
      <c r="B22" s="4"/>
    </row>
    <row r="23" spans="1:3" x14ac:dyDescent="0.2">
      <c r="B23" t="s">
        <v>21</v>
      </c>
      <c r="C23" t="s">
        <v>22</v>
      </c>
    </row>
    <row r="24" spans="1:3" x14ac:dyDescent="0.2">
      <c r="A24" t="s">
        <v>29</v>
      </c>
      <c r="B24" s="1">
        <v>37256</v>
      </c>
      <c r="C24" s="5"/>
    </row>
    <row r="25" spans="1:3" x14ac:dyDescent="0.2">
      <c r="A25" t="s">
        <v>29</v>
      </c>
      <c r="B25" s="1">
        <v>37621</v>
      </c>
      <c r="C25" s="5">
        <v>7.8117062900000001</v>
      </c>
    </row>
    <row r="26" spans="1:3" x14ac:dyDescent="0.2">
      <c r="A26" t="s">
        <v>29</v>
      </c>
      <c r="B26" s="1">
        <v>37986</v>
      </c>
      <c r="C26" s="5">
        <v>7.8777314900000004</v>
      </c>
    </row>
    <row r="27" spans="1:3" x14ac:dyDescent="0.2">
      <c r="A27" t="s">
        <v>29</v>
      </c>
      <c r="B27" s="1">
        <v>38352</v>
      </c>
      <c r="C27" s="5">
        <v>7.9843521700000002</v>
      </c>
    </row>
    <row r="28" spans="1:3" x14ac:dyDescent="0.2">
      <c r="A28" t="s">
        <v>29</v>
      </c>
      <c r="B28" s="1">
        <v>38717</v>
      </c>
      <c r="C28" s="5">
        <v>8.1063630100000008</v>
      </c>
    </row>
    <row r="29" spans="1:3" x14ac:dyDescent="0.2">
      <c r="A29" t="s">
        <v>29</v>
      </c>
      <c r="B29" s="1">
        <v>39082</v>
      </c>
      <c r="C29" s="5">
        <v>8.3918998499999997</v>
      </c>
    </row>
    <row r="30" spans="1:3" x14ac:dyDescent="0.2">
      <c r="A30" t="s">
        <v>29</v>
      </c>
      <c r="B30" s="1">
        <v>39447</v>
      </c>
      <c r="C30" s="5">
        <v>7.0713392800000001</v>
      </c>
    </row>
    <row r="31" spans="1:3" x14ac:dyDescent="0.2">
      <c r="A31" t="s">
        <v>29</v>
      </c>
      <c r="B31" s="1">
        <v>39813</v>
      </c>
      <c r="C31" s="5">
        <v>7.1239405199999997</v>
      </c>
    </row>
    <row r="32" spans="1:3" x14ac:dyDescent="0.2">
      <c r="A32" t="s">
        <v>29</v>
      </c>
      <c r="B32" s="1">
        <v>40178</v>
      </c>
      <c r="C32" s="5">
        <v>8.4570498300000008</v>
      </c>
    </row>
    <row r="33" spans="1:3" x14ac:dyDescent="0.2">
      <c r="A33" t="s">
        <v>29</v>
      </c>
      <c r="B33" s="1">
        <v>40543</v>
      </c>
      <c r="C33" s="5">
        <v>8.6341046099999996</v>
      </c>
    </row>
    <row r="34" spans="1:3" x14ac:dyDescent="0.2">
      <c r="A34" t="s">
        <v>29</v>
      </c>
      <c r="B34" s="1">
        <v>40908</v>
      </c>
      <c r="C34" s="5">
        <v>7.8873837800000004</v>
      </c>
    </row>
    <row r="35" spans="1:3" x14ac:dyDescent="0.2">
      <c r="A35" t="s">
        <v>29</v>
      </c>
      <c r="B35" s="1">
        <v>41274</v>
      </c>
      <c r="C35" s="5">
        <v>6.9278174699999999</v>
      </c>
    </row>
    <row r="36" spans="1:3" x14ac:dyDescent="0.2">
      <c r="A36" t="s">
        <v>29</v>
      </c>
      <c r="B36" s="1">
        <v>41639</v>
      </c>
      <c r="C36" s="5">
        <v>5.68484298</v>
      </c>
    </row>
    <row r="37" spans="1:3" x14ac:dyDescent="0.2">
      <c r="A37" t="s">
        <v>29</v>
      </c>
      <c r="B37" s="1">
        <v>42004</v>
      </c>
      <c r="C37" s="5">
        <v>4.8808927200000003</v>
      </c>
    </row>
    <row r="38" spans="1:3" x14ac:dyDescent="0.2">
      <c r="A38" t="s">
        <v>29</v>
      </c>
      <c r="B38" s="1">
        <v>42369</v>
      </c>
      <c r="C38" s="5">
        <v>4.0010389899999996</v>
      </c>
    </row>
    <row r="39" spans="1:3" x14ac:dyDescent="0.2">
      <c r="A39" t="s">
        <v>29</v>
      </c>
      <c r="B39" s="1">
        <v>42735</v>
      </c>
      <c r="C39" s="5">
        <v>4.5355635699999999</v>
      </c>
    </row>
    <row r="40" spans="1:3" x14ac:dyDescent="0.2">
      <c r="A40" t="s">
        <v>29</v>
      </c>
      <c r="B40" s="1">
        <v>43100</v>
      </c>
      <c r="C40" s="5">
        <v>4.5021545500000002</v>
      </c>
    </row>
    <row r="41" spans="1:3" x14ac:dyDescent="0.2">
      <c r="A41" t="s">
        <v>29</v>
      </c>
      <c r="B41" s="1">
        <v>43465</v>
      </c>
      <c r="C41" s="5">
        <v>4.4173277400000002</v>
      </c>
    </row>
    <row r="44" spans="1:3" x14ac:dyDescent="0.2">
      <c r="B44" t="s">
        <v>23</v>
      </c>
      <c r="C44" t="s">
        <v>24</v>
      </c>
    </row>
    <row r="45" spans="1:3" x14ac:dyDescent="0.2">
      <c r="A45" t="s">
        <v>29</v>
      </c>
      <c r="B45" s="1">
        <v>37256</v>
      </c>
      <c r="C45" s="5"/>
    </row>
    <row r="46" spans="1:3" x14ac:dyDescent="0.2">
      <c r="A46" t="s">
        <v>29</v>
      </c>
      <c r="B46" s="1">
        <v>37621</v>
      </c>
      <c r="C46" s="5">
        <v>3.5945124000000002</v>
      </c>
    </row>
    <row r="47" spans="1:3" x14ac:dyDescent="0.2">
      <c r="A47" t="s">
        <v>29</v>
      </c>
      <c r="B47" s="1">
        <v>37986</v>
      </c>
      <c r="C47" s="5">
        <v>3.3107185600000002</v>
      </c>
    </row>
    <row r="48" spans="1:3" x14ac:dyDescent="0.2">
      <c r="A48" t="s">
        <v>29</v>
      </c>
      <c r="B48" s="1">
        <v>38352</v>
      </c>
      <c r="C48" s="5">
        <v>2.80896539</v>
      </c>
    </row>
    <row r="49" spans="1:3" x14ac:dyDescent="0.2">
      <c r="A49" t="s">
        <v>29</v>
      </c>
      <c r="B49" s="1">
        <v>38717</v>
      </c>
      <c r="C49" s="5">
        <v>2.9181192199999999</v>
      </c>
    </row>
    <row r="50" spans="1:3" x14ac:dyDescent="0.2">
      <c r="A50" t="s">
        <v>29</v>
      </c>
      <c r="B50" s="1">
        <v>39082</v>
      </c>
      <c r="C50" s="5">
        <v>3.0714869899999999</v>
      </c>
    </row>
    <row r="51" spans="1:3" x14ac:dyDescent="0.2">
      <c r="A51" t="s">
        <v>29</v>
      </c>
      <c r="B51" s="1">
        <v>39447</v>
      </c>
      <c r="C51" s="5">
        <v>3.2380947</v>
      </c>
    </row>
    <row r="52" spans="1:3" x14ac:dyDescent="0.2">
      <c r="A52" t="s">
        <v>29</v>
      </c>
      <c r="B52" s="1">
        <v>39813</v>
      </c>
      <c r="C52" s="5">
        <v>3.72343387</v>
      </c>
    </row>
    <row r="53" spans="1:3" x14ac:dyDescent="0.2">
      <c r="A53" t="s">
        <v>29</v>
      </c>
      <c r="B53" s="1">
        <v>40178</v>
      </c>
      <c r="C53" s="5">
        <v>4.8799396100000001</v>
      </c>
    </row>
    <row r="54" spans="1:3" x14ac:dyDescent="0.2">
      <c r="A54" t="s">
        <v>29</v>
      </c>
      <c r="B54" s="1">
        <v>40543</v>
      </c>
      <c r="C54" s="5">
        <v>5.9843531800000003</v>
      </c>
    </row>
    <row r="55" spans="1:3" x14ac:dyDescent="0.2">
      <c r="A55" t="s">
        <v>29</v>
      </c>
      <c r="B55" s="1">
        <v>40908</v>
      </c>
      <c r="C55" s="5">
        <v>6.3990176099999996</v>
      </c>
    </row>
    <row r="56" spans="1:3" x14ac:dyDescent="0.2">
      <c r="A56" t="s">
        <v>29</v>
      </c>
      <c r="B56" s="1">
        <v>41274</v>
      </c>
      <c r="C56" s="5">
        <v>6.4326379400000002</v>
      </c>
    </row>
    <row r="57" spans="1:3" x14ac:dyDescent="0.2">
      <c r="A57" t="s">
        <v>29</v>
      </c>
      <c r="B57" s="1">
        <v>41639</v>
      </c>
      <c r="C57" s="5">
        <v>5.6121976399999998</v>
      </c>
    </row>
    <row r="58" spans="1:3" x14ac:dyDescent="0.2">
      <c r="A58" t="s">
        <v>29</v>
      </c>
      <c r="B58" s="1">
        <v>42004</v>
      </c>
      <c r="C58" s="5">
        <v>5.1089790199999996</v>
      </c>
    </row>
    <row r="59" spans="1:3" x14ac:dyDescent="0.2">
      <c r="A59" t="s">
        <v>29</v>
      </c>
      <c r="B59" s="1">
        <v>42369</v>
      </c>
      <c r="C59" s="5">
        <v>4.15703888</v>
      </c>
    </row>
    <row r="60" spans="1:3" x14ac:dyDescent="0.2">
      <c r="A60" t="s">
        <v>29</v>
      </c>
      <c r="B60" s="1">
        <v>42735</v>
      </c>
      <c r="C60" s="5">
        <v>4.5883981299999999</v>
      </c>
    </row>
    <row r="61" spans="1:3" x14ac:dyDescent="0.2">
      <c r="A61" t="s">
        <v>29</v>
      </c>
      <c r="B61" s="1">
        <v>43100</v>
      </c>
      <c r="C61" s="5">
        <v>4.8952304299999998</v>
      </c>
    </row>
    <row r="62" spans="1:3" x14ac:dyDescent="0.2">
      <c r="A62" t="s">
        <v>29</v>
      </c>
      <c r="B62" s="1">
        <v>43465</v>
      </c>
      <c r="C62" s="5">
        <v>5.3395202399999997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3"/>
  <sheetViews>
    <sheetView workbookViewId="0">
      <selection activeCell="Q53" sqref="Q53"/>
    </sheetView>
  </sheetViews>
  <sheetFormatPr defaultRowHeight="14.25" x14ac:dyDescent="0.2"/>
  <cols>
    <col min="3" max="3" width="17" customWidth="1"/>
  </cols>
  <sheetData>
    <row r="3" spans="1:4" x14ac:dyDescent="0.2">
      <c r="B3" t="s">
        <v>5</v>
      </c>
      <c r="C3" t="s">
        <v>4</v>
      </c>
      <c r="D3" t="s">
        <v>30</v>
      </c>
    </row>
    <row r="4" spans="1:4" x14ac:dyDescent="0.2">
      <c r="A4" t="s">
        <v>29</v>
      </c>
      <c r="B4" s="1">
        <v>37256</v>
      </c>
      <c r="C4" s="6">
        <v>26179950.670000002</v>
      </c>
    </row>
    <row r="5" spans="1:4" x14ac:dyDescent="0.2">
      <c r="A5" t="s">
        <v>29</v>
      </c>
      <c r="B5" s="1">
        <v>37621</v>
      </c>
      <c r="C5" s="6">
        <v>31881165.969999999</v>
      </c>
      <c r="D5" s="2">
        <f t="shared" ref="D5:D21" si="0">(C5-C4)/C4</f>
        <v>0.21777028428602446</v>
      </c>
    </row>
    <row r="6" spans="1:4" x14ac:dyDescent="0.2">
      <c r="A6" t="s">
        <v>29</v>
      </c>
      <c r="B6" s="1">
        <v>37986</v>
      </c>
      <c r="C6" s="6">
        <v>48159161.100000001</v>
      </c>
      <c r="D6" s="2">
        <f t="shared" si="0"/>
        <v>0.51058343177653875</v>
      </c>
    </row>
    <row r="7" spans="1:4" x14ac:dyDescent="0.2">
      <c r="A7" t="s">
        <v>29</v>
      </c>
      <c r="B7" s="1">
        <v>38352</v>
      </c>
      <c r="C7" s="6">
        <v>56164405.009999998</v>
      </c>
      <c r="D7" s="2">
        <f t="shared" si="0"/>
        <v>0.16622473745706498</v>
      </c>
    </row>
    <row r="8" spans="1:4" x14ac:dyDescent="0.2">
      <c r="A8" t="s">
        <v>29</v>
      </c>
      <c r="B8" s="1">
        <v>38717</v>
      </c>
      <c r="C8" s="6">
        <v>70910409.030000001</v>
      </c>
      <c r="D8" s="2">
        <f t="shared" si="0"/>
        <v>0.26255070301865563</v>
      </c>
    </row>
    <row r="9" spans="1:4" x14ac:dyDescent="0.2">
      <c r="A9" t="s">
        <v>29</v>
      </c>
      <c r="B9" s="1">
        <v>39082</v>
      </c>
      <c r="C9" s="6">
        <v>78795209.930000007</v>
      </c>
      <c r="D9" s="2">
        <f t="shared" si="0"/>
        <v>0.11119384315868479</v>
      </c>
    </row>
    <row r="10" spans="1:4" x14ac:dyDescent="0.2">
      <c r="A10" t="s">
        <v>29</v>
      </c>
      <c r="B10" s="1">
        <v>39447</v>
      </c>
      <c r="C10" s="6">
        <v>125214550.02</v>
      </c>
      <c r="D10" s="2">
        <f t="shared" si="0"/>
        <v>0.58911373078690887</v>
      </c>
    </row>
    <row r="11" spans="1:4" x14ac:dyDescent="0.2">
      <c r="A11" t="s">
        <v>29</v>
      </c>
      <c r="B11" s="1">
        <v>39813</v>
      </c>
      <c r="C11" s="6">
        <v>173992211.25</v>
      </c>
      <c r="D11" s="2">
        <f t="shared" si="0"/>
        <v>0.38955266158931973</v>
      </c>
    </row>
    <row r="12" spans="1:4" x14ac:dyDescent="0.2">
      <c r="A12" t="s">
        <v>29</v>
      </c>
      <c r="B12" s="1">
        <v>40178</v>
      </c>
      <c r="C12" s="6">
        <v>213584591.28999999</v>
      </c>
      <c r="D12" s="2">
        <f t="shared" si="0"/>
        <v>0.22755259994432647</v>
      </c>
    </row>
    <row r="13" spans="1:4" x14ac:dyDescent="0.2">
      <c r="A13" t="s">
        <v>29</v>
      </c>
      <c r="B13" s="1">
        <v>40543</v>
      </c>
      <c r="C13" s="6">
        <v>235913154.69999999</v>
      </c>
      <c r="D13" s="2">
        <f t="shared" si="0"/>
        <v>0.10454201436133945</v>
      </c>
    </row>
    <row r="14" spans="1:4" x14ac:dyDescent="0.2">
      <c r="A14" t="s">
        <v>29</v>
      </c>
      <c r="B14" s="1">
        <v>40908</v>
      </c>
      <c r="C14" s="6">
        <v>236074836.47</v>
      </c>
      <c r="D14" s="2">
        <f t="shared" si="0"/>
        <v>6.8534444467759363E-4</v>
      </c>
    </row>
    <row r="15" spans="1:4" x14ac:dyDescent="0.2">
      <c r="A15" t="s">
        <v>29</v>
      </c>
      <c r="B15" s="1">
        <v>41274</v>
      </c>
      <c r="C15" s="6">
        <v>253257825.69999999</v>
      </c>
      <c r="D15" s="2">
        <f t="shared" si="0"/>
        <v>7.2786195627349615E-2</v>
      </c>
    </row>
    <row r="16" spans="1:4" x14ac:dyDescent="0.2">
      <c r="A16" t="s">
        <v>29</v>
      </c>
      <c r="B16" s="1">
        <v>41639</v>
      </c>
      <c r="C16" s="6">
        <v>301458665.62</v>
      </c>
      <c r="D16" s="2">
        <f t="shared" si="0"/>
        <v>0.19032320042539172</v>
      </c>
    </row>
    <row r="17" spans="1:4" x14ac:dyDescent="0.2">
      <c r="A17" t="s">
        <v>29</v>
      </c>
      <c r="B17" s="1">
        <v>42004</v>
      </c>
      <c r="C17" s="6">
        <v>300125132.25999999</v>
      </c>
      <c r="D17" s="2">
        <f t="shared" si="0"/>
        <v>-4.4236026761990095E-3</v>
      </c>
    </row>
    <row r="18" spans="1:4" x14ac:dyDescent="0.2">
      <c r="A18" t="s">
        <v>29</v>
      </c>
      <c r="B18" s="1">
        <v>42369</v>
      </c>
      <c r="C18" s="6">
        <v>209857409.52000001</v>
      </c>
      <c r="D18" s="2">
        <f t="shared" si="0"/>
        <v>-0.30076695696980343</v>
      </c>
    </row>
    <row r="19" spans="1:4" x14ac:dyDescent="0.2">
      <c r="A19" t="s">
        <v>29</v>
      </c>
      <c r="B19" s="1">
        <v>42735</v>
      </c>
      <c r="C19" s="6">
        <v>230828280.59</v>
      </c>
      <c r="D19" s="2">
        <f t="shared" si="0"/>
        <v>9.9929142925979986E-2</v>
      </c>
    </row>
    <row r="20" spans="1:4" x14ac:dyDescent="0.2">
      <c r="A20" t="s">
        <v>29</v>
      </c>
      <c r="B20" s="1">
        <v>43100</v>
      </c>
      <c r="C20" s="6">
        <v>221419009.97999999</v>
      </c>
      <c r="D20" s="2">
        <f t="shared" si="0"/>
        <v>-4.0763075416711501E-2</v>
      </c>
    </row>
    <row r="21" spans="1:4" x14ac:dyDescent="0.2">
      <c r="A21" t="s">
        <v>29</v>
      </c>
      <c r="B21" s="1">
        <v>43465</v>
      </c>
      <c r="C21" s="6">
        <v>246815067.68000001</v>
      </c>
      <c r="D21" s="2">
        <f t="shared" si="0"/>
        <v>0.11469682617718305</v>
      </c>
    </row>
    <row r="25" spans="1:4" x14ac:dyDescent="0.2">
      <c r="B25" t="s">
        <v>6</v>
      </c>
      <c r="C25" t="s">
        <v>7</v>
      </c>
      <c r="D25" t="s">
        <v>8</v>
      </c>
    </row>
    <row r="26" spans="1:4" x14ac:dyDescent="0.2">
      <c r="A26" t="s">
        <v>29</v>
      </c>
      <c r="B26" s="1">
        <v>37256</v>
      </c>
      <c r="C26" s="6">
        <v>133131315.08</v>
      </c>
    </row>
    <row r="27" spans="1:4" x14ac:dyDescent="0.2">
      <c r="A27" t="s">
        <v>29</v>
      </c>
      <c r="B27" s="1">
        <v>37621</v>
      </c>
      <c r="C27" s="6">
        <v>177102769.30000001</v>
      </c>
      <c r="D27" s="2">
        <f t="shared" ref="D27:D43" si="1">(C27-C26)/C26</f>
        <v>0.33028633566473153</v>
      </c>
    </row>
    <row r="28" spans="1:4" x14ac:dyDescent="0.2">
      <c r="A28" t="s">
        <v>29</v>
      </c>
      <c r="B28" s="1">
        <v>37986</v>
      </c>
      <c r="C28" s="6">
        <v>217003855.81999999</v>
      </c>
      <c r="D28" s="2">
        <f t="shared" si="1"/>
        <v>0.22529905476751896</v>
      </c>
    </row>
    <row r="29" spans="1:4" x14ac:dyDescent="0.2">
      <c r="A29" t="s">
        <v>29</v>
      </c>
      <c r="B29" s="1">
        <v>38352</v>
      </c>
      <c r="C29" s="6">
        <v>239060843.83000001</v>
      </c>
      <c r="D29" s="2">
        <f t="shared" si="1"/>
        <v>0.10164329996189475</v>
      </c>
    </row>
    <row r="30" spans="1:4" x14ac:dyDescent="0.2">
      <c r="A30" t="s">
        <v>29</v>
      </c>
      <c r="B30" s="1">
        <v>38717</v>
      </c>
      <c r="C30" s="6">
        <v>300565543.50999999</v>
      </c>
      <c r="D30" s="2">
        <f t="shared" si="1"/>
        <v>0.25727634310425573</v>
      </c>
    </row>
    <row r="31" spans="1:4" x14ac:dyDescent="0.2">
      <c r="A31" t="s">
        <v>29</v>
      </c>
      <c r="B31" s="1">
        <v>39082</v>
      </c>
      <c r="C31" s="6">
        <v>340326969.74000001</v>
      </c>
      <c r="D31" s="2">
        <f t="shared" si="1"/>
        <v>0.13228870403994639</v>
      </c>
    </row>
    <row r="32" spans="1:4" x14ac:dyDescent="0.2">
      <c r="A32" t="s">
        <v>29</v>
      </c>
      <c r="B32" s="1">
        <v>39447</v>
      </c>
      <c r="C32" s="6">
        <v>399096017.66000003</v>
      </c>
      <c r="D32" s="2">
        <f t="shared" si="1"/>
        <v>0.17268407486158935</v>
      </c>
    </row>
    <row r="33" spans="1:4" x14ac:dyDescent="0.2">
      <c r="A33" t="s">
        <v>29</v>
      </c>
      <c r="B33" s="1">
        <v>39813</v>
      </c>
      <c r="C33" s="6">
        <v>487116254.06</v>
      </c>
      <c r="D33" s="2">
        <f t="shared" si="1"/>
        <v>0.22054902205259946</v>
      </c>
    </row>
    <row r="34" spans="1:4" x14ac:dyDescent="0.2">
      <c r="A34" t="s">
        <v>29</v>
      </c>
      <c r="B34" s="1">
        <v>40178</v>
      </c>
      <c r="C34" s="6">
        <v>621196340.11000001</v>
      </c>
      <c r="D34" s="2">
        <f t="shared" si="1"/>
        <v>0.27525274497098767</v>
      </c>
    </row>
    <row r="35" spans="1:4" x14ac:dyDescent="0.2">
      <c r="A35" t="s">
        <v>29</v>
      </c>
      <c r="B35" s="1">
        <v>40543</v>
      </c>
      <c r="C35" s="6">
        <v>781315791.61000001</v>
      </c>
      <c r="D35" s="2">
        <f t="shared" si="1"/>
        <v>0.25775981144970433</v>
      </c>
    </row>
    <row r="36" spans="1:4" x14ac:dyDescent="0.2">
      <c r="A36" t="s">
        <v>29</v>
      </c>
      <c r="B36" s="1">
        <v>40908</v>
      </c>
      <c r="C36" s="6">
        <v>873890442.22000003</v>
      </c>
      <c r="D36" s="2">
        <f t="shared" si="1"/>
        <v>0.11848557472419473</v>
      </c>
    </row>
    <row r="37" spans="1:4" x14ac:dyDescent="0.2">
      <c r="A37" t="s">
        <v>29</v>
      </c>
      <c r="B37" s="1">
        <v>41274</v>
      </c>
      <c r="C37" s="6">
        <v>1013681321.29</v>
      </c>
      <c r="D37" s="2">
        <f t="shared" si="1"/>
        <v>0.15996384937553521</v>
      </c>
    </row>
    <row r="38" spans="1:4" x14ac:dyDescent="0.2">
      <c r="A38" t="s">
        <v>29</v>
      </c>
      <c r="B38" s="1">
        <v>41639</v>
      </c>
      <c r="C38" s="6">
        <v>1114434631.9400001</v>
      </c>
      <c r="D38" s="2">
        <f t="shared" si="1"/>
        <v>9.9393476563011451E-2</v>
      </c>
    </row>
    <row r="39" spans="1:4" x14ac:dyDescent="0.2">
      <c r="A39" t="s">
        <v>29</v>
      </c>
      <c r="B39" s="1">
        <v>42004</v>
      </c>
      <c r="C39" s="6">
        <v>1217885733.45</v>
      </c>
      <c r="D39" s="2">
        <f t="shared" si="1"/>
        <v>9.2828326171013761E-2</v>
      </c>
    </row>
    <row r="40" spans="1:4" x14ac:dyDescent="0.2">
      <c r="A40" t="s">
        <v>29</v>
      </c>
      <c r="B40" s="1">
        <v>42369</v>
      </c>
      <c r="C40" s="6">
        <v>1155783343.3699999</v>
      </c>
      <c r="D40" s="2">
        <f t="shared" si="1"/>
        <v>-5.0991967780161011E-2</v>
      </c>
    </row>
    <row r="41" spans="1:4" x14ac:dyDescent="0.2">
      <c r="A41" t="s">
        <v>29</v>
      </c>
      <c r="B41" s="1">
        <v>42735</v>
      </c>
      <c r="C41" s="6">
        <v>1396672088.9400001</v>
      </c>
      <c r="D41" s="2">
        <f t="shared" si="1"/>
        <v>0.20842032977186165</v>
      </c>
    </row>
    <row r="42" spans="1:4" x14ac:dyDescent="0.2">
      <c r="A42" t="s">
        <v>29</v>
      </c>
      <c r="B42" s="1">
        <v>43100</v>
      </c>
      <c r="C42" s="6">
        <v>1594116212.29</v>
      </c>
      <c r="D42" s="2">
        <f t="shared" si="1"/>
        <v>0.14136755857980202</v>
      </c>
    </row>
    <row r="43" spans="1:4" x14ac:dyDescent="0.2">
      <c r="A43" t="s">
        <v>29</v>
      </c>
      <c r="B43" s="1">
        <v>43465</v>
      </c>
      <c r="C43" s="6">
        <v>1990213558.0799999</v>
      </c>
      <c r="D43" s="2">
        <f t="shared" si="1"/>
        <v>0.24847457339449122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5"/>
  <sheetViews>
    <sheetView tabSelected="1" workbookViewId="0">
      <selection activeCell="A64" sqref="A64:H84"/>
    </sheetView>
  </sheetViews>
  <sheetFormatPr defaultRowHeight="14.25" x14ac:dyDescent="0.2"/>
  <cols>
    <col min="2" max="2" width="10.875" customWidth="1"/>
    <col min="4" max="4" width="12.75" customWidth="1"/>
    <col min="5" max="5" width="13.875" customWidth="1"/>
  </cols>
  <sheetData>
    <row r="2" spans="1:6" x14ac:dyDescent="0.2">
      <c r="B2" t="s">
        <v>18</v>
      </c>
      <c r="C2" t="s">
        <v>25</v>
      </c>
      <c r="D2" t="s">
        <v>26</v>
      </c>
      <c r="E2" t="s">
        <v>27</v>
      </c>
      <c r="F2" t="s">
        <v>28</v>
      </c>
    </row>
    <row r="3" spans="1:6" x14ac:dyDescent="0.2">
      <c r="A3" t="s">
        <v>31</v>
      </c>
      <c r="B3" s="1">
        <v>36891</v>
      </c>
      <c r="C3" s="2">
        <v>3.4101380000000001E-2</v>
      </c>
      <c r="D3" s="2">
        <v>1.877216E-2</v>
      </c>
      <c r="E3" s="2">
        <v>0.64760596000000004</v>
      </c>
      <c r="F3" s="3">
        <v>82.257407086441006</v>
      </c>
    </row>
    <row r="4" spans="1:6" x14ac:dyDescent="0.2">
      <c r="A4" t="s">
        <v>31</v>
      </c>
      <c r="B4" s="1">
        <v>37256</v>
      </c>
      <c r="C4" s="2">
        <v>6.4218269999999994E-2</v>
      </c>
      <c r="D4" s="2">
        <v>2.973485E-2</v>
      </c>
      <c r="E4" s="2">
        <v>0.85603388000000002</v>
      </c>
      <c r="F4" s="3">
        <v>39.286497125129003</v>
      </c>
    </row>
    <row r="5" spans="1:6" x14ac:dyDescent="0.2">
      <c r="A5" t="s">
        <v>31</v>
      </c>
      <c r="B5" s="1">
        <v>37621</v>
      </c>
      <c r="C5" s="2">
        <v>0.15929096000000001</v>
      </c>
      <c r="D5" s="2">
        <v>6.6786739999999997E-2</v>
      </c>
      <c r="E5" s="2">
        <v>1.18469917</v>
      </c>
      <c r="F5" s="3">
        <v>12.638679509711</v>
      </c>
    </row>
    <row r="6" spans="1:6" x14ac:dyDescent="0.2">
      <c r="A6" t="s">
        <v>31</v>
      </c>
      <c r="B6" s="1">
        <v>37986</v>
      </c>
      <c r="C6" s="2">
        <v>0.2241968</v>
      </c>
      <c r="D6" s="2">
        <v>9.5624790000000001E-2</v>
      </c>
      <c r="E6" s="2">
        <v>1.37993981</v>
      </c>
      <c r="F6" s="3">
        <v>7.578257911053</v>
      </c>
    </row>
    <row r="7" spans="1:6" x14ac:dyDescent="0.2">
      <c r="A7" t="s">
        <v>31</v>
      </c>
      <c r="B7" s="1">
        <v>38352</v>
      </c>
      <c r="C7" s="2">
        <v>0.16701007000000001</v>
      </c>
      <c r="D7" s="2">
        <v>7.2137409999999999E-2</v>
      </c>
      <c r="E7" s="2">
        <v>1.4544931400000001</v>
      </c>
      <c r="F7" s="3">
        <v>9.5307651572510004</v>
      </c>
    </row>
    <row r="8" spans="1:6" x14ac:dyDescent="0.2">
      <c r="A8" t="s">
        <v>31</v>
      </c>
      <c r="B8" s="1">
        <v>38717</v>
      </c>
      <c r="C8" s="2">
        <v>0.18405983000000001</v>
      </c>
      <c r="D8" s="2">
        <v>8.2269629999999996E-2</v>
      </c>
      <c r="E8" s="2">
        <v>1.4280088500000001</v>
      </c>
      <c r="F8" s="3">
        <v>8.5119599806469992</v>
      </c>
    </row>
    <row r="9" spans="1:6" x14ac:dyDescent="0.2">
      <c r="A9" t="s">
        <v>31</v>
      </c>
      <c r="B9" s="1">
        <v>39082</v>
      </c>
      <c r="C9" s="2">
        <v>0.20438563000000001</v>
      </c>
      <c r="D9" s="2">
        <v>8.5262640000000001E-2</v>
      </c>
      <c r="E9" s="2">
        <v>1.4772237100000001</v>
      </c>
      <c r="F9" s="3">
        <v>7.9395325772850001</v>
      </c>
    </row>
    <row r="10" spans="1:6" x14ac:dyDescent="0.2">
      <c r="A10" t="s">
        <v>31</v>
      </c>
      <c r="B10" s="1">
        <v>39447</v>
      </c>
      <c r="C10" s="2">
        <v>0.22903332000000001</v>
      </c>
      <c r="D10" s="2">
        <v>9.1710200000000006E-2</v>
      </c>
      <c r="E10" s="2">
        <v>1.4786499500000001</v>
      </c>
      <c r="F10" s="3">
        <v>7.3742349065040003</v>
      </c>
    </row>
    <row r="11" spans="1:6" x14ac:dyDescent="0.2">
      <c r="A11" t="s">
        <v>31</v>
      </c>
      <c r="B11" s="1">
        <v>39813</v>
      </c>
      <c r="C11" s="2">
        <v>0.20534092000000001</v>
      </c>
      <c r="D11" s="2">
        <v>9.2858339999999998E-2</v>
      </c>
      <c r="E11" s="2">
        <v>1.42073776</v>
      </c>
      <c r="F11" s="3">
        <v>7.5799297031470001</v>
      </c>
    </row>
    <row r="12" spans="1:6" x14ac:dyDescent="0.2">
      <c r="A12" t="s">
        <v>31</v>
      </c>
      <c r="B12" s="1">
        <v>40178</v>
      </c>
      <c r="C12" s="2">
        <v>0.23744976000000001</v>
      </c>
      <c r="D12" s="2">
        <v>0.10353024</v>
      </c>
      <c r="E12" s="2">
        <v>1.4634750999999999</v>
      </c>
      <c r="F12" s="3">
        <v>6.6000535339380004</v>
      </c>
    </row>
    <row r="13" spans="1:6" x14ac:dyDescent="0.2">
      <c r="A13" t="s">
        <v>31</v>
      </c>
      <c r="B13" s="1">
        <v>40543</v>
      </c>
      <c r="C13" s="2">
        <v>0.31226129000000002</v>
      </c>
      <c r="D13" s="2">
        <v>0.11079574</v>
      </c>
      <c r="E13" s="2">
        <v>1.61456555</v>
      </c>
      <c r="F13" s="3">
        <v>5.5901217505230001</v>
      </c>
    </row>
    <row r="14" spans="1:6" x14ac:dyDescent="0.2">
      <c r="A14" t="s">
        <v>31</v>
      </c>
      <c r="B14" s="1">
        <v>40908</v>
      </c>
      <c r="C14" s="2">
        <v>0.27810833000000001</v>
      </c>
      <c r="D14" s="2">
        <v>0.10888646</v>
      </c>
      <c r="E14" s="2">
        <v>1.511234</v>
      </c>
      <c r="F14" s="3">
        <v>6.0770722816590004</v>
      </c>
    </row>
    <row r="15" spans="1:6" x14ac:dyDescent="0.2">
      <c r="A15" t="s">
        <v>31</v>
      </c>
      <c r="B15" s="1">
        <v>41274</v>
      </c>
      <c r="C15" s="2">
        <v>0.19720478999999999</v>
      </c>
      <c r="D15" s="2">
        <v>8.8116589999999995E-2</v>
      </c>
      <c r="E15" s="2">
        <v>1.3992856300000001</v>
      </c>
      <c r="F15" s="3">
        <v>8.1102820782730003</v>
      </c>
    </row>
    <row r="16" spans="1:6" x14ac:dyDescent="0.2">
      <c r="A16" t="s">
        <v>31</v>
      </c>
      <c r="B16" s="1">
        <v>41639</v>
      </c>
      <c r="C16" s="2">
        <v>0.1978307</v>
      </c>
      <c r="D16" s="2">
        <v>8.2217139999999994E-2</v>
      </c>
      <c r="E16" s="2">
        <v>1.4116548</v>
      </c>
      <c r="F16" s="3">
        <v>8.6160680359009998</v>
      </c>
    </row>
    <row r="17" spans="1:6" x14ac:dyDescent="0.2">
      <c r="A17" t="s">
        <v>31</v>
      </c>
      <c r="B17" s="1">
        <v>42004</v>
      </c>
      <c r="C17" s="2">
        <v>0.21321124999999999</v>
      </c>
      <c r="D17" s="2">
        <v>8.2540160000000001E-2</v>
      </c>
      <c r="E17" s="2">
        <v>1.41947852</v>
      </c>
      <c r="F17" s="3">
        <v>8.5350456006260007</v>
      </c>
    </row>
    <row r="18" spans="1:6" x14ac:dyDescent="0.2">
      <c r="A18" t="s">
        <v>31</v>
      </c>
      <c r="B18" s="1">
        <v>42369</v>
      </c>
      <c r="C18" s="2">
        <v>0.19682048999999999</v>
      </c>
      <c r="D18" s="2">
        <v>9.0593229999999997E-2</v>
      </c>
      <c r="E18" s="2">
        <v>1.20984238</v>
      </c>
      <c r="F18" s="3">
        <v>9.1237935541550002</v>
      </c>
    </row>
    <row r="19" spans="1:6" x14ac:dyDescent="0.2">
      <c r="A19" t="s">
        <v>31</v>
      </c>
      <c r="B19" s="1">
        <v>42735</v>
      </c>
      <c r="C19" s="2">
        <v>0.10807673</v>
      </c>
      <c r="D19" s="2">
        <v>4.948632E-2</v>
      </c>
      <c r="E19" s="2">
        <v>1.16957877</v>
      </c>
      <c r="F19" s="3">
        <v>17.277677271588999</v>
      </c>
    </row>
    <row r="20" spans="1:6" x14ac:dyDescent="0.2">
      <c r="A20" t="s">
        <v>31</v>
      </c>
      <c r="B20" s="1">
        <v>43100</v>
      </c>
      <c r="C20" s="2">
        <v>5.5315690000000001E-2</v>
      </c>
      <c r="D20" s="2">
        <v>2.2042490000000001E-2</v>
      </c>
      <c r="E20" s="2">
        <v>1.2322034799999999</v>
      </c>
      <c r="F20" s="3">
        <v>36.817725488953002</v>
      </c>
    </row>
    <row r="21" spans="1:6" x14ac:dyDescent="0.2">
      <c r="A21" t="s">
        <v>31</v>
      </c>
      <c r="B21" s="1">
        <v>43465</v>
      </c>
      <c r="C21" s="2">
        <v>8.0005000000000007E-3</v>
      </c>
      <c r="D21" s="2">
        <v>3.2508099999999998E-3</v>
      </c>
      <c r="E21" s="2">
        <v>1.13496083</v>
      </c>
      <c r="F21" s="3">
        <v>271.03602556308903</v>
      </c>
    </row>
    <row r="22" spans="1:6" x14ac:dyDescent="0.2">
      <c r="B22" s="1"/>
      <c r="C22" s="2"/>
      <c r="D22" s="2"/>
      <c r="E22" s="2"/>
      <c r="F22" s="3"/>
    </row>
    <row r="23" spans="1:6" x14ac:dyDescent="0.2">
      <c r="B23" s="1"/>
      <c r="C23" s="2"/>
      <c r="D23" s="2"/>
      <c r="E23" s="2"/>
      <c r="F23" s="3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安全性分析</vt:lpstr>
      <vt:lpstr>盈利能力分析</vt:lpstr>
      <vt:lpstr>营运能力分析</vt:lpstr>
      <vt:lpstr>成长性</vt:lpstr>
      <vt:lpstr>总体分析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2020-02-23T00:03:38Z</dcterms:modified>
</cp:coreProperties>
</file>