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安全性分析" sheetId="1" r:id="rId1"/>
    <sheet name="盈利能力分析" sheetId="2" r:id="rId2"/>
    <sheet name="营运能力分析" sheetId="4" r:id="rId3"/>
    <sheet name="成长性" sheetId="3" r:id="rId4"/>
    <sheet name="总体分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21" i="3"/>
  <c r="D22" i="3"/>
  <c r="D23" i="3"/>
  <c r="D24" i="3"/>
  <c r="D25" i="3"/>
  <c r="D26" i="3"/>
  <c r="D27" i="3"/>
  <c r="D28" i="3"/>
  <c r="D29" i="3"/>
  <c r="D30" i="3"/>
</calcChain>
</file>

<file path=xl/sharedStrings.xml><?xml version="1.0" encoding="utf-8"?>
<sst xmlns="http://schemas.openxmlformats.org/spreadsheetml/2006/main" count="171" uniqueCount="32">
  <si>
    <t>年份</t>
    <phoneticPr fontId="1" type="noConversion"/>
  </si>
  <si>
    <t>roe</t>
    <phoneticPr fontId="1" type="noConversion"/>
  </si>
  <si>
    <t>年份</t>
    <phoneticPr fontId="1" type="noConversion"/>
  </si>
  <si>
    <t>毛利率</t>
    <phoneticPr fontId="1" type="noConversion"/>
  </si>
  <si>
    <t>净利润</t>
    <phoneticPr fontId="1" type="noConversion"/>
  </si>
  <si>
    <t>日期</t>
    <phoneticPr fontId="1" type="noConversion"/>
  </si>
  <si>
    <t>近利润增长率</t>
    <phoneticPr fontId="1" type="noConversion"/>
  </si>
  <si>
    <t>年份</t>
    <phoneticPr fontId="1" type="noConversion"/>
  </si>
  <si>
    <t>营业收入</t>
    <phoneticPr fontId="1" type="noConversion"/>
  </si>
  <si>
    <t>增长率</t>
    <phoneticPr fontId="1" type="noConversion"/>
  </si>
  <si>
    <t>日期</t>
    <phoneticPr fontId="1" type="noConversion"/>
  </si>
  <si>
    <t>流动比率</t>
    <phoneticPr fontId="1" type="noConversion"/>
  </si>
  <si>
    <t>速动比率</t>
    <phoneticPr fontId="1" type="noConversion"/>
  </si>
  <si>
    <t>日期</t>
    <phoneticPr fontId="1" type="noConversion"/>
  </si>
  <si>
    <t>资产负债率</t>
    <phoneticPr fontId="1" type="noConversion"/>
  </si>
  <si>
    <t>资产长期负债率</t>
    <phoneticPr fontId="1" type="noConversion"/>
  </si>
  <si>
    <t>资产短期负债率</t>
    <phoneticPr fontId="1" type="noConversion"/>
  </si>
  <si>
    <t>应付票据比率</t>
    <phoneticPr fontId="1" type="noConversion"/>
  </si>
  <si>
    <t>长期负债提高，短期负债减少</t>
    <phoneticPr fontId="1" type="noConversion"/>
  </si>
  <si>
    <t>年份</t>
    <phoneticPr fontId="1" type="noConversion"/>
  </si>
  <si>
    <t>营业利润率</t>
    <phoneticPr fontId="1" type="noConversion"/>
  </si>
  <si>
    <t>应收账款周转率</t>
    <phoneticPr fontId="1" type="noConversion"/>
  </si>
  <si>
    <t>年月</t>
    <phoneticPr fontId="1" type="noConversion"/>
  </si>
  <si>
    <t>存货周转率</t>
    <phoneticPr fontId="1" type="noConversion"/>
  </si>
  <si>
    <t>年月</t>
    <phoneticPr fontId="1" type="noConversion"/>
  </si>
  <si>
    <t>固定资产周转率</t>
    <phoneticPr fontId="1" type="noConversion"/>
  </si>
  <si>
    <t>roe</t>
    <phoneticPr fontId="1" type="noConversion"/>
  </si>
  <si>
    <t>产品净利润率</t>
    <phoneticPr fontId="1" type="noConversion"/>
  </si>
  <si>
    <t>总资产周转率</t>
    <phoneticPr fontId="1" type="noConversion"/>
  </si>
  <si>
    <t>杠杆系数</t>
    <phoneticPr fontId="1" type="noConversion"/>
  </si>
  <si>
    <t>000065.XSHE</t>
  </si>
  <si>
    <t>600089.XSHG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</si>
</sst>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"/>
    <numFmt numFmtId="177" formatCode="#,##0.00_ 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流动比率</a:t>
            </a:r>
            <a:r>
              <a:rPr lang="en-US" altLang="zh-CN"/>
              <a:t>&amp;</a:t>
            </a:r>
            <a:r>
              <a:rPr lang="zh-CN" altLang="en-US"/>
              <a:t>速动比率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安全性分析!$C$4</c:f>
              <c:strCache>
                <c:ptCount val="1"/>
                <c:pt idx="0">
                  <c:v>流动比率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安全性分析!$B$5:$B$15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安全性分析!$C$5:$C$15</c:f>
              <c:numCache>
                <c:formatCode>General</c:formatCode>
                <c:ptCount val="11"/>
                <c:pt idx="0">
                  <c:v>1.0779495699999999</c:v>
                </c:pt>
                <c:pt idx="1">
                  <c:v>1.2809641199999999</c:v>
                </c:pt>
                <c:pt idx="2">
                  <c:v>1.24045523</c:v>
                </c:pt>
                <c:pt idx="3">
                  <c:v>1.3212493000000001</c:v>
                </c:pt>
                <c:pt idx="4">
                  <c:v>1.1854171200000001</c:v>
                </c:pt>
                <c:pt idx="5">
                  <c:v>1.24169445</c:v>
                </c:pt>
                <c:pt idx="6">
                  <c:v>1.1725714899999999</c:v>
                </c:pt>
                <c:pt idx="7">
                  <c:v>1.31268768</c:v>
                </c:pt>
                <c:pt idx="8">
                  <c:v>1.2296944999999999</c:v>
                </c:pt>
                <c:pt idx="9">
                  <c:v>1.4558701700000001</c:v>
                </c:pt>
                <c:pt idx="10">
                  <c:v>1.51442707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F74-B376-5639A33B7B3C}"/>
            </c:ext>
          </c:extLst>
        </c:ser>
        <c:ser>
          <c:idx val="1"/>
          <c:order val="1"/>
          <c:tx>
            <c:strRef>
              <c:f>安全性分析!$D$4</c:f>
              <c:strCache>
                <c:ptCount val="1"/>
                <c:pt idx="0">
                  <c:v>速动比率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安全性分析!$B$5:$B$15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安全性分析!$D$5:$D$15</c:f>
              <c:numCache>
                <c:formatCode>General</c:formatCode>
                <c:ptCount val="11"/>
                <c:pt idx="0">
                  <c:v>0.72847143000000003</c:v>
                </c:pt>
                <c:pt idx="1">
                  <c:v>0.99828969999999995</c:v>
                </c:pt>
                <c:pt idx="2">
                  <c:v>1.00991751</c:v>
                </c:pt>
                <c:pt idx="3">
                  <c:v>1.1463025200000001</c:v>
                </c:pt>
                <c:pt idx="4">
                  <c:v>0.98800779999999999</c:v>
                </c:pt>
                <c:pt idx="5">
                  <c:v>1.04893349</c:v>
                </c:pt>
                <c:pt idx="6">
                  <c:v>1.07472813</c:v>
                </c:pt>
                <c:pt idx="7">
                  <c:v>1.20441764</c:v>
                </c:pt>
                <c:pt idx="8">
                  <c:v>1.1266464899999999</c:v>
                </c:pt>
                <c:pt idx="9">
                  <c:v>1.3626728800000001</c:v>
                </c:pt>
                <c:pt idx="10">
                  <c:v>1.44082021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F74-B376-5639A33B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26384"/>
        <c:axId val="1865326800"/>
      </c:lineChart>
      <c:dateAx>
        <c:axId val="18653263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800"/>
        <c:crosses val="autoZero"/>
        <c:auto val="1"/>
        <c:lblOffset val="100"/>
        <c:baseTimeUnit val="years"/>
      </c:dateAx>
      <c:valAx>
        <c:axId val="1865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成长性!$C$19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成长性!$B$20:$B$30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成长性!$C$20:$C$30</c:f>
              <c:numCache>
                <c:formatCode>#,##0.00_ </c:formatCode>
                <c:ptCount val="11"/>
                <c:pt idx="0">
                  <c:v>1046391621.24</c:v>
                </c:pt>
                <c:pt idx="1">
                  <c:v>1105025587.1199999</c:v>
                </c:pt>
                <c:pt idx="2">
                  <c:v>1874091893.8199999</c:v>
                </c:pt>
                <c:pt idx="3">
                  <c:v>1829156289.46</c:v>
                </c:pt>
                <c:pt idx="4">
                  <c:v>2632356664.6999998</c:v>
                </c:pt>
                <c:pt idx="5">
                  <c:v>1660357038.02</c:v>
                </c:pt>
                <c:pt idx="6">
                  <c:v>2958256940.98</c:v>
                </c:pt>
                <c:pt idx="7">
                  <c:v>3024100750.2399998</c:v>
                </c:pt>
                <c:pt idx="8">
                  <c:v>4285573950.79</c:v>
                </c:pt>
                <c:pt idx="9">
                  <c:v>9730031617.1599998</c:v>
                </c:pt>
                <c:pt idx="10">
                  <c:v>9981409795.7399998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B37-AC7C-0E88B63A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4464"/>
        <c:axId val="2132861552"/>
      </c:lineChart>
      <c:dateAx>
        <c:axId val="213286446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1552"/>
        <c:crosses val="autoZero"/>
        <c:auto val="1"/>
        <c:lblOffset val="100"/>
        <c:baseTimeUnit val="years"/>
      </c:dateAx>
      <c:valAx>
        <c:axId val="21328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营业收入增长率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成长性!$B$21:$B$30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成长性!$D$21:$D$30</c:f>
              <c:numCache>
                <c:formatCode>0.00%</c:formatCode>
                <c:ptCount val="10"/>
                <c:pt idx="0">
                  <c:v>5.6034437480029869E-2</c:v>
                </c:pt>
                <c:pt idx="1">
                  <c:v>0.69597149212118969</c:v>
                </c:pt>
                <c:pt idx="2">
                  <c:v>-2.3977268408331212E-2</c:v>
                </c:pt>
                <c:pt idx="3">
                  <c:v>0.4391097577982902</c:v>
                </c:pt>
                <c:pt idx="4">
                  <c:v>-0.36925073251453755</c:v>
                </c:pt>
                <c:pt idx="5">
                  <c:v>0.781699281082197</c:v>
                </c:pt>
                <c:pt idx="6">
                  <c:v>2.2257637038852772E-2</c:v>
                </c:pt>
                <c:pt idx="7">
                  <c:v>0.41713993836015112</c:v>
                </c:pt>
                <c:pt idx="8">
                  <c:v>1.2704150549931292</c:v>
                </c:pt>
                <c:pt idx="9">
                  <c:v>2.5835288976519499E-2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1C6-9F65-FA0129136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1554800"/>
        <c:axId val="2011552304"/>
      </c:lineChart>
      <c:dateAx>
        <c:axId val="20115548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2304"/>
        <c:crosses val="autoZero"/>
        <c:auto val="1"/>
        <c:lblOffset val="100"/>
        <c:baseTimeUnit val="years"/>
      </c:dateAx>
      <c:valAx>
        <c:axId val="20115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净利润增长率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成长性!$B$5:$B$14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成长性!$D$5:$D$14</c:f>
              <c:numCache>
                <c:formatCode>0.00%</c:formatCode>
                <c:ptCount val="10"/>
                <c:pt idx="0">
                  <c:v>-1.5852627374892376</c:v>
                </c:pt>
                <c:pt idx="1">
                  <c:v>0.4714004540238006</c:v>
                </c:pt>
                <c:pt idx="2">
                  <c:v>6.685736688157369E-2</c:v>
                </c:pt>
                <c:pt idx="3">
                  <c:v>0.71553725437287774</c:v>
                </c:pt>
                <c:pt idx="4">
                  <c:v>0.67844818189180045</c:v>
                </c:pt>
                <c:pt idx="5">
                  <c:v>0.36883791144266515</c:v>
                </c:pt>
                <c:pt idx="6">
                  <c:v>0.14468691965891733</c:v>
                </c:pt>
                <c:pt idx="7">
                  <c:v>2.7312716160180186E-2</c:v>
                </c:pt>
                <c:pt idx="8">
                  <c:v>1.3569975947214576</c:v>
                </c:pt>
                <c:pt idx="9">
                  <c:v>0.13740739448554076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5-4287-9B63-E17D5BD2D0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9414688"/>
        <c:axId val="969418432"/>
      </c:lineChart>
      <c:dateAx>
        <c:axId val="96941468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418432"/>
        <c:crosses val="autoZero"/>
        <c:auto val="1"/>
        <c:lblOffset val="100"/>
        <c:baseTimeUnit val="years"/>
      </c:dateAx>
      <c:valAx>
        <c:axId val="9694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4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总体分析!$C$2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</c:numCache>
            </c:numRef>
          </c:cat>
          <c:val>
            <c:numRef>
              <c:f>总体分析!$C$3:$C$15</c:f>
              <c:numCache>
                <c:formatCode>0.00%</c:formatCode>
                <c:ptCount val="13"/>
                <c:pt idx="0">
                  <c:v>8.1169779999999997E-2</c:v>
                </c:pt>
                <c:pt idx="1">
                  <c:v>0.12261627</c:v>
                </c:pt>
                <c:pt idx="2">
                  <c:v>0.21459009000000001</c:v>
                </c:pt>
                <c:pt idx="3">
                  <c:v>0.23300035999999999</c:v>
                </c:pt>
                <c:pt idx="4">
                  <c:v>0.22737420999999999</c:v>
                </c:pt>
                <c:pt idx="5">
                  <c:v>0.16115052999999999</c:v>
                </c:pt>
                <c:pt idx="6">
                  <c:v>9.2467809999999998E-2</c:v>
                </c:pt>
                <c:pt idx="7">
                  <c:v>6.4486130000000003E-2</c:v>
                </c:pt>
                <c:pt idx="8">
                  <c:v>8.9367039999999995E-2</c:v>
                </c:pt>
                <c:pt idx="9">
                  <c:v>9.7988989999999998E-2</c:v>
                </c:pt>
                <c:pt idx="10">
                  <c:v>8.8647690000000001E-2</c:v>
                </c:pt>
                <c:pt idx="11">
                  <c:v>9.6233689999999997E-2</c:v>
                </c:pt>
                <c:pt idx="12">
                  <c:v>8.6008890000000005E-2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C-476D-80B0-F9DF8E65A8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602400"/>
        <c:axId val="216582016"/>
      </c:lineChart>
      <c:dateAx>
        <c:axId val="2166024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2016"/>
        <c:crosses val="autoZero"/>
        <c:auto val="1"/>
        <c:lblOffset val="100"/>
        <c:baseTimeUnit val="years"/>
      </c:dateAx>
      <c:valAx>
        <c:axId val="216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6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总体分析!$D$2</c:f>
              <c:strCache>
                <c:ptCount val="1"/>
                <c:pt idx="0">
                  <c:v>产品净利润率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</c:numCache>
            </c:numRef>
          </c:cat>
          <c:val>
            <c:numRef>
              <c:f>总体分析!$D$3:$D$15</c:f>
              <c:numCache>
                <c:formatCode>0.00%</c:formatCode>
                <c:ptCount val="13"/>
                <c:pt idx="0">
                  <c:v>3.5807140000000001E-2</c:v>
                </c:pt>
                <c:pt idx="1">
                  <c:v>4.4518960000000003E-2</c:v>
                </c:pt>
                <c:pt idx="2">
                  <c:v>6.8359710000000004E-2</c:v>
                </c:pt>
                <c:pt idx="3">
                  <c:v>8.6178279999999996E-2</c:v>
                </c:pt>
                <c:pt idx="4">
                  <c:v>0.10704047999999999</c:v>
                </c:pt>
                <c:pt idx="5">
                  <c:v>9.3506320000000004E-2</c:v>
                </c:pt>
                <c:pt idx="6">
                  <c:v>6.798179E-2</c:v>
                </c:pt>
                <c:pt idx="7">
                  <c:v>4.5924439999999997E-2</c:v>
                </c:pt>
                <c:pt idx="8">
                  <c:v>4.724594E-2</c:v>
                </c:pt>
                <c:pt idx="9">
                  <c:v>5.0212909999999999E-2</c:v>
                </c:pt>
                <c:pt idx="10">
                  <c:v>5.4072660000000002E-2</c:v>
                </c:pt>
                <c:pt idx="11">
                  <c:v>6.2471279999999997E-2</c:v>
                </c:pt>
                <c:pt idx="12">
                  <c:v>6.9016530000000006E-2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B07-9A5C-AEDE4886E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94496"/>
        <c:axId val="216585344"/>
      </c:lineChart>
      <c:dateAx>
        <c:axId val="21659449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5344"/>
        <c:crosses val="autoZero"/>
        <c:auto val="1"/>
        <c:lblOffset val="100"/>
        <c:baseTimeUnit val="years"/>
      </c:dateAx>
      <c:valAx>
        <c:axId val="216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总体分析!$E$2</c:f>
              <c:strCache>
                <c:ptCount val="1"/>
                <c:pt idx="0">
                  <c:v>总资产周转率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</c:numCache>
            </c:numRef>
          </c:cat>
          <c:val>
            <c:numRef>
              <c:f>总体分析!$E$3:$E$15</c:f>
              <c:numCache>
                <c:formatCode>0.00%</c:formatCode>
                <c:ptCount val="13"/>
                <c:pt idx="0">
                  <c:v>0.70018906000000003</c:v>
                </c:pt>
                <c:pt idx="1">
                  <c:v>0.86543486000000003</c:v>
                </c:pt>
                <c:pt idx="2">
                  <c:v>1.0239396300000001</c:v>
                </c:pt>
                <c:pt idx="3">
                  <c:v>0.99422805999999997</c:v>
                </c:pt>
                <c:pt idx="4">
                  <c:v>0.86737423999999996</c:v>
                </c:pt>
                <c:pt idx="5">
                  <c:v>0.83656953999999994</c:v>
                </c:pt>
                <c:pt idx="6">
                  <c:v>0.63481763000000002</c:v>
                </c:pt>
                <c:pt idx="7">
                  <c:v>0.53729543000000002</c:v>
                </c:pt>
                <c:pt idx="8">
                  <c:v>0.62542447000000001</c:v>
                </c:pt>
                <c:pt idx="9">
                  <c:v>0.65268521999999995</c:v>
                </c:pt>
                <c:pt idx="10">
                  <c:v>0.57818046999999995</c:v>
                </c:pt>
                <c:pt idx="11">
                  <c:v>0.55238200000000004</c:v>
                </c:pt>
                <c:pt idx="12">
                  <c:v>0.48276615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D8D-BC2A-CC45D53B8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80352"/>
        <c:axId val="216576192"/>
      </c:lineChart>
      <c:dateAx>
        <c:axId val="21658035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6192"/>
        <c:crosses val="autoZero"/>
        <c:auto val="1"/>
        <c:lblOffset val="100"/>
        <c:baseTimeUnit val="years"/>
      </c:dateAx>
      <c:valAx>
        <c:axId val="216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8039370078740158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总体分析!$F$2</c:f>
              <c:strCache>
                <c:ptCount val="1"/>
                <c:pt idx="0">
                  <c:v>杠杆系数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</c:numCache>
            </c:numRef>
          </c:cat>
          <c:val>
            <c:numRef>
              <c:f>总体分析!$F$3:$F$15</c:f>
              <c:numCache>
                <c:formatCode>0.00_ </c:formatCode>
                <c:ptCount val="13"/>
                <c:pt idx="0">
                  <c:v>39.885504313247999</c:v>
                </c:pt>
                <c:pt idx="1">
                  <c:v>25.954974392596</c:v>
                </c:pt>
                <c:pt idx="2">
                  <c:v>14.286486627498</c:v>
                </c:pt>
                <c:pt idx="3">
                  <c:v>11.671218070287001</c:v>
                </c:pt>
                <c:pt idx="4">
                  <c:v>10.770737159597999</c:v>
                </c:pt>
                <c:pt idx="5">
                  <c:v>12.783712072913</c:v>
                </c:pt>
                <c:pt idx="6">
                  <c:v>23.171728504297999</c:v>
                </c:pt>
                <c:pt idx="7">
                  <c:v>40.526864505101003</c:v>
                </c:pt>
                <c:pt idx="8">
                  <c:v>33.842357837561998</c:v>
                </c:pt>
                <c:pt idx="9">
                  <c:v>30.512713910241999</c:v>
                </c:pt>
                <c:pt idx="10">
                  <c:v>31.985918917124</c:v>
                </c:pt>
                <c:pt idx="11">
                  <c:v>28.978779468826001</c:v>
                </c:pt>
                <c:pt idx="12">
                  <c:v>30.013044213274998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6-4859-BEE3-9A6A6E7B95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74528"/>
        <c:axId val="216587840"/>
      </c:lineChart>
      <c:dateAx>
        <c:axId val="2165745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7840"/>
        <c:crosses val="autoZero"/>
        <c:auto val="1"/>
        <c:lblOffset val="100"/>
        <c:baseTimeUnit val="years"/>
      </c:dateAx>
      <c:valAx>
        <c:axId val="216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安全性分析!$C$21</c:f>
              <c:strCache>
                <c:ptCount val="1"/>
                <c:pt idx="0">
                  <c:v>资产负债率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安全性分析!$C$22:$C$32</c:f>
              <c:numCache>
                <c:formatCode>0.00%</c:formatCode>
                <c:ptCount val="11"/>
                <c:pt idx="0">
                  <c:v>0.19196342</c:v>
                </c:pt>
                <c:pt idx="1">
                  <c:v>6.025602E-2</c:v>
                </c:pt>
                <c:pt idx="2">
                  <c:v>9.4553199999999997E-3</c:v>
                </c:pt>
                <c:pt idx="3">
                  <c:v>0</c:v>
                </c:pt>
                <c:pt idx="4">
                  <c:v>1.746313E-2</c:v>
                </c:pt>
                <c:pt idx="5">
                  <c:v>1.2551639999999999E-2</c:v>
                </c:pt>
                <c:pt idx="6">
                  <c:v>7.0971030000000004E-2</c:v>
                </c:pt>
                <c:pt idx="7">
                  <c:v>9.148568E-2</c:v>
                </c:pt>
                <c:pt idx="8">
                  <c:v>8.043024E-2</c:v>
                </c:pt>
                <c:pt idx="9">
                  <c:v>0.13615943999999999</c:v>
                </c:pt>
                <c:pt idx="10">
                  <c:v>0.14765499000000001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8-42A9-80F3-E7C7EF913FAC}"/>
            </c:ext>
          </c:extLst>
        </c:ser>
        <c:ser>
          <c:idx val="1"/>
          <c:order val="1"/>
          <c:tx>
            <c:strRef>
              <c:f>安全性分析!$D$21</c:f>
              <c:strCache>
                <c:ptCount val="1"/>
                <c:pt idx="0">
                  <c:v>资产长期负债率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安全性分析!$D$22:$D$32</c:f>
              <c:numCache>
                <c:formatCode>0.00%</c:formatCode>
                <c:ptCount val="11"/>
                <c:pt idx="0">
                  <c:v>0.19196342</c:v>
                </c:pt>
                <c:pt idx="1">
                  <c:v>4.276245E-2</c:v>
                </c:pt>
                <c:pt idx="2">
                  <c:v>0</c:v>
                </c:pt>
                <c:pt idx="3">
                  <c:v>0</c:v>
                </c:pt>
                <c:pt idx="4">
                  <c:v>1.746313E-2</c:v>
                </c:pt>
                <c:pt idx="5">
                  <c:v>1.2551639999999999E-2</c:v>
                </c:pt>
                <c:pt idx="6">
                  <c:v>9.0025399999999998E-3</c:v>
                </c:pt>
                <c:pt idx="7">
                  <c:v>1.4673429999999999E-2</c:v>
                </c:pt>
                <c:pt idx="8">
                  <c:v>2.284129E-2</c:v>
                </c:pt>
                <c:pt idx="9">
                  <c:v>8.4351999999999996E-2</c:v>
                </c:pt>
                <c:pt idx="10">
                  <c:v>8.5028809999999996E-2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8-42A9-80F3-E7C7EF913FAC}"/>
            </c:ext>
          </c:extLst>
        </c:ser>
        <c:ser>
          <c:idx val="2"/>
          <c:order val="2"/>
          <c:tx>
            <c:strRef>
              <c:f>安全性分析!$E$21</c:f>
              <c:strCache>
                <c:ptCount val="1"/>
                <c:pt idx="0">
                  <c:v>资产短期负债率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安全性分析!$E$22:$E$32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6.1968479999999999E-2</c:v>
                </c:pt>
                <c:pt idx="7">
                  <c:v>5.1629080000000001E-2</c:v>
                </c:pt>
                <c:pt idx="8">
                  <c:v>1.7686819999999999E-2</c:v>
                </c:pt>
                <c:pt idx="9">
                  <c:v>1.9717990000000001E-2</c:v>
                </c:pt>
                <c:pt idx="10">
                  <c:v>2.0966499999999999E-2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8-42A9-80F3-E7C7EF913FAC}"/>
            </c:ext>
          </c:extLst>
        </c:ser>
        <c:ser>
          <c:idx val="3"/>
          <c:order val="3"/>
          <c:tx>
            <c:strRef>
              <c:f>安全性分析!$F$21</c:f>
              <c:strCache>
                <c:ptCount val="1"/>
                <c:pt idx="0">
                  <c:v>应付票据比率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安全性分析!$F$22:$F$32</c:f>
              <c:numCache>
                <c:formatCode>0.00%</c:formatCode>
                <c:ptCount val="11"/>
                <c:pt idx="0">
                  <c:v>0</c:v>
                </c:pt>
                <c:pt idx="1">
                  <c:v>1.749357E-2</c:v>
                </c:pt>
                <c:pt idx="2">
                  <c:v>9.4553199999999997E-3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2.518316E-2</c:v>
                </c:pt>
                <c:pt idx="8">
                  <c:v>3.9902140000000003E-2</c:v>
                </c:pt>
                <c:pt idx="9">
                  <c:v>3.2089449999999999E-2</c:v>
                </c:pt>
                <c:pt idx="10">
                  <c:v>4.1659679999999998E-2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8-42A9-80F3-E7C7EF91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81984"/>
        <c:axId val="2007293216"/>
      </c:lineChart>
      <c:dateAx>
        <c:axId val="20072819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216"/>
        <c:crosses val="autoZero"/>
        <c:auto val="1"/>
        <c:lblOffset val="100"/>
        <c:baseTimeUnit val="years"/>
      </c:dateAx>
      <c:valAx>
        <c:axId val="2007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盈利能力分析!$B$3:$B$13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盈利能力分析!$C$3:$C$13</c:f>
              <c:numCache>
                <c:formatCode>General</c:formatCode>
                <c:ptCount val="11"/>
                <c:pt idx="0">
                  <c:v>12.148199999999999</c:v>
                </c:pt>
                <c:pt idx="1">
                  <c:v>8.6226000000000003</c:v>
                </c:pt>
                <c:pt idx="2">
                  <c:v>10.7814</c:v>
                </c:pt>
                <c:pt idx="3">
                  <c:v>11.026999999999999</c:v>
                </c:pt>
                <c:pt idx="4">
                  <c:v>6.1444999999999999</c:v>
                </c:pt>
                <c:pt idx="5">
                  <c:v>14.005800000000001</c:v>
                </c:pt>
                <c:pt idx="6">
                  <c:v>11.390999999999901</c:v>
                </c:pt>
                <c:pt idx="7">
                  <c:v>7.7366999999999999</c:v>
                </c:pt>
                <c:pt idx="8">
                  <c:v>11.869300000000001</c:v>
                </c:pt>
                <c:pt idx="9">
                  <c:v>13.788</c:v>
                </c:pt>
                <c:pt idx="10">
                  <c:v>14.807499999999999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AD1-A349-048ABB58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73616"/>
        <c:axId val="2132874032"/>
      </c:lineChart>
      <c:dateAx>
        <c:axId val="2132873616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4032"/>
        <c:crosses val="autoZero"/>
        <c:auto val="1"/>
        <c:lblOffset val="100"/>
        <c:baseTimeUnit val="years"/>
      </c:dateAx>
      <c:valAx>
        <c:axId val="2132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盈利能力分析!$C$18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盈利能力分析!$B$19:$B$28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盈利能力分析!$C$19:$C$28</c:f>
              <c:numCache>
                <c:formatCode>0.00%</c:formatCode>
                <c:ptCount val="10"/>
                <c:pt idx="0">
                  <c:v>6.5977450000000007E-2</c:v>
                </c:pt>
                <c:pt idx="1">
                  <c:v>2.9597149999999999E-2</c:v>
                </c:pt>
                <c:pt idx="2">
                  <c:v>3.69371E-2</c:v>
                </c:pt>
                <c:pt idx="3">
                  <c:v>6.5370789999999998E-2</c:v>
                </c:pt>
                <c:pt idx="4">
                  <c:v>2.680923E-2</c:v>
                </c:pt>
                <c:pt idx="5">
                  <c:v>0.12253854</c:v>
                </c:pt>
                <c:pt idx="6">
                  <c:v>8.9929300000000004E-2</c:v>
                </c:pt>
                <c:pt idx="7">
                  <c:v>6.7663860000000006E-2</c:v>
                </c:pt>
                <c:pt idx="8">
                  <c:v>7.1441379999999999E-2</c:v>
                </c:pt>
                <c:pt idx="9">
                  <c:v>0.10248127999999999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D40-8552-DEA72306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40016"/>
        <c:axId val="2010540432"/>
      </c:lineChart>
      <c:dateAx>
        <c:axId val="201054001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432"/>
        <c:crosses val="autoZero"/>
        <c:auto val="1"/>
        <c:lblOffset val="100"/>
        <c:baseTimeUnit val="years"/>
      </c:dateAx>
      <c:valAx>
        <c:axId val="2010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盈利能力分析!$C$36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盈利能力分析!$B$37:$B$47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盈利能力分析!$C$37:$C$47</c:f>
              <c:numCache>
                <c:formatCode>General</c:formatCode>
                <c:ptCount val="11"/>
                <c:pt idx="0">
                  <c:v>9.3825000000000003</c:v>
                </c:pt>
                <c:pt idx="1">
                  <c:v>13.2881</c:v>
                </c:pt>
                <c:pt idx="2">
                  <c:v>9.4351000000000003</c:v>
                </c:pt>
                <c:pt idx="3">
                  <c:v>14.321</c:v>
                </c:pt>
                <c:pt idx="4">
                  <c:v>19.990200000000002</c:v>
                </c:pt>
                <c:pt idx="5">
                  <c:v>21.476500000000001</c:v>
                </c:pt>
                <c:pt idx="6">
                  <c:v>20.979600000000001</c:v>
                </c:pt>
                <c:pt idx="7">
                  <c:v>15.0725</c:v>
                </c:pt>
                <c:pt idx="8">
                  <c:v>17.965</c:v>
                </c:pt>
                <c:pt idx="9">
                  <c:v>14.597</c:v>
                </c:pt>
                <c:pt idx="10">
                  <c:v>15.0503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F-4777-85BB-59644267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93632"/>
        <c:axId val="2007290720"/>
      </c:lineChart>
      <c:dateAx>
        <c:axId val="200729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0720"/>
        <c:crosses val="autoZero"/>
        <c:auto val="1"/>
        <c:lblOffset val="100"/>
        <c:baseTimeUnit val="years"/>
      </c:dateAx>
      <c:valAx>
        <c:axId val="20072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营运能力分析!$C$2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营运能力分析!$B$3:$B$12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营运能力分析!$C$3:$C$12</c:f>
              <c:numCache>
                <c:formatCode>0.00_ </c:formatCode>
                <c:ptCount val="10"/>
                <c:pt idx="0">
                  <c:v>5.7652479400000001</c:v>
                </c:pt>
                <c:pt idx="1">
                  <c:v>6.0966009400000001</c:v>
                </c:pt>
                <c:pt idx="2">
                  <c:v>6.3112671300000001</c:v>
                </c:pt>
                <c:pt idx="3">
                  <c:v>5.4546804800000004</c:v>
                </c:pt>
                <c:pt idx="4">
                  <c:v>2.23519617</c:v>
                </c:pt>
                <c:pt idx="5">
                  <c:v>4.0725556999999997</c:v>
                </c:pt>
                <c:pt idx="6">
                  <c:v>4.61966521</c:v>
                </c:pt>
                <c:pt idx="7">
                  <c:v>4.7172042200000002</c:v>
                </c:pt>
                <c:pt idx="8">
                  <c:v>4.2612737200000002</c:v>
                </c:pt>
                <c:pt idx="9">
                  <c:v>4.4125659300000004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8C3-A53B-AF25C0CA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7424"/>
        <c:axId val="1860557008"/>
      </c:lineChart>
      <c:dateAx>
        <c:axId val="186055742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008"/>
        <c:crosses val="autoZero"/>
        <c:auto val="1"/>
        <c:lblOffset val="100"/>
        <c:baseTimeUnit val="years"/>
      </c:dateAx>
      <c:valAx>
        <c:axId val="18605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营运能力分析!$C$16</c:f>
              <c:strCache>
                <c:ptCount val="1"/>
                <c:pt idx="0">
                  <c:v>存货周转率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营运能力分析!$B$17:$B$26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营运能力分析!$C$17:$C$26</c:f>
              <c:numCache>
                <c:formatCode>0.00_ </c:formatCode>
                <c:ptCount val="10"/>
                <c:pt idx="0">
                  <c:v>2.7857015999999999</c:v>
                </c:pt>
                <c:pt idx="1">
                  <c:v>3.9919467599999998</c:v>
                </c:pt>
                <c:pt idx="2">
                  <c:v>4.6635671600000004</c:v>
                </c:pt>
                <c:pt idx="3">
                  <c:v>8.7333556699999999</c:v>
                </c:pt>
                <c:pt idx="4">
                  <c:v>4.4154801099999998</c:v>
                </c:pt>
                <c:pt idx="5">
                  <c:v>5.7452085200000003</c:v>
                </c:pt>
                <c:pt idx="6">
                  <c:v>6.5141655600000004</c:v>
                </c:pt>
                <c:pt idx="7">
                  <c:v>8.8734483100000006</c:v>
                </c:pt>
                <c:pt idx="8">
                  <c:v>13.567141680000001</c:v>
                </c:pt>
                <c:pt idx="9">
                  <c:v>19.542376640000001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FB5-BBFC-ABD1516CC1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1549392"/>
        <c:axId val="2011558960"/>
      </c:lineChart>
      <c:dateAx>
        <c:axId val="20115493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8960"/>
        <c:crosses val="autoZero"/>
        <c:auto val="1"/>
        <c:lblOffset val="100"/>
        <c:baseTimeUnit val="years"/>
      </c:dateAx>
      <c:valAx>
        <c:axId val="2011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营运能力分析!$C$32</c:f>
              <c:strCache>
                <c:ptCount val="1"/>
                <c:pt idx="0">
                  <c:v>固定资产周转率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营运能力分析!$B$33:$B$42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营运能力分析!$C$33:$C$42</c:f>
              <c:numCache>
                <c:formatCode>0.00_ </c:formatCode>
                <c:ptCount val="10"/>
                <c:pt idx="0">
                  <c:v>11.205789129999999</c:v>
                </c:pt>
                <c:pt idx="1">
                  <c:v>34.396561939999998</c:v>
                </c:pt>
                <c:pt idx="2">
                  <c:v>138.79082912000001</c:v>
                </c:pt>
                <c:pt idx="3">
                  <c:v>204.16961651</c:v>
                </c:pt>
                <c:pt idx="4">
                  <c:v>88.960155450000002</c:v>
                </c:pt>
                <c:pt idx="5">
                  <c:v>35.971364080000001</c:v>
                </c:pt>
                <c:pt idx="6">
                  <c:v>21.71078528</c:v>
                </c:pt>
                <c:pt idx="7">
                  <c:v>16.350520670000002</c:v>
                </c:pt>
                <c:pt idx="8">
                  <c:v>23.248004179999999</c:v>
                </c:pt>
                <c:pt idx="9">
                  <c:v>22.808818580000001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E9E-8375-BCAE54861B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2869040"/>
        <c:axId val="2011553968"/>
      </c:lineChart>
      <c:dateAx>
        <c:axId val="213286904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3968"/>
        <c:crosses val="autoZero"/>
        <c:auto val="1"/>
        <c:lblOffset val="100"/>
        <c:baseTimeUnit val="years"/>
      </c:dateAx>
      <c:valAx>
        <c:axId val="2011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</c:f>
              <c:strCache>
                <c:ptCount val="1"/>
                <c:pt idx="0">
                  <c:v>净利润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成长性!$B$4:$B$14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成长性!$C$4:$C$14</c:f>
              <c:numCache>
                <c:formatCode>#,##0.00_ </c:formatCode>
                <c:ptCount val="11"/>
                <c:pt idx="0">
                  <c:v>-54117575.460000001</c:v>
                </c:pt>
                <c:pt idx="1">
                  <c:v>31673000.359999999</c:v>
                </c:pt>
                <c:pt idx="2">
                  <c:v>46603667.109999999</c:v>
                </c:pt>
                <c:pt idx="3">
                  <c:v>49719465.579999998</c:v>
                </c:pt>
                <c:pt idx="4">
                  <c:v>85295595.469999999</c:v>
                </c:pt>
                <c:pt idx="5">
                  <c:v>143164237.13999999</c:v>
                </c:pt>
                <c:pt idx="6">
                  <c:v>195968635.36000001</c:v>
                </c:pt>
                <c:pt idx="7">
                  <c:v>224322733.56</c:v>
                </c:pt>
                <c:pt idx="8">
                  <c:v>230449596.71000001</c:v>
                </c:pt>
                <c:pt idx="9">
                  <c:v>543169145.14999998</c:v>
                </c:pt>
                <c:pt idx="10">
                  <c:v>617804602.14999998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B-494C-BC81-5E868A1C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3632"/>
        <c:axId val="2132871952"/>
      </c:lineChart>
      <c:dateAx>
        <c:axId val="213286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1952"/>
        <c:crosses val="autoZero"/>
        <c:auto val="1"/>
        <c:lblOffset val="100"/>
        <c:baseTimeUnit val="years"/>
      </c:dateAx>
      <c:valAx>
        <c:axId val="2132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1</xdr:row>
      <xdr:rowOff>171450</xdr:rowOff>
    </xdr:from>
    <xdr:to>
      <xdr:col>13</xdr:col>
      <xdr:colOff>271462</xdr:colOff>
      <xdr:row>16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623887</xdr:colOff>
      <xdr:row>18</xdr:row>
      <xdr:rowOff>1352549</xdr:rowOff>
    </xdr:from>
    <xdr:to>
      <xdr:col>17</xdr:col>
      <xdr:colOff>504825</xdr:colOff>
      <xdr:row>33</xdr:row>
      <xdr:rowOff>66674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0</xdr:rowOff>
    </xdr:from>
    <xdr:to>
      <xdr:col>10</xdr:col>
      <xdr:colOff>638175</xdr:colOff>
      <xdr:row>14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16</xdr:row>
      <xdr:rowOff>171450</xdr:rowOff>
    </xdr:from>
    <xdr:to>
      <xdr:col>11</xdr:col>
      <xdr:colOff>33337</xdr:colOff>
      <xdr:row>31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35</xdr:row>
      <xdr:rowOff>114300</xdr:rowOff>
    </xdr:from>
    <xdr:to>
      <xdr:col>10</xdr:col>
      <xdr:colOff>495300</xdr:colOff>
      <xdr:row>47</xdr:row>
      <xdr:rowOff>142875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0</xdr:row>
      <xdr:rowOff>0</xdr:rowOff>
    </xdr:from>
    <xdr:to>
      <xdr:col>14</xdr:col>
      <xdr:colOff>647700</xdr:colOff>
      <xdr:row>14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176212</xdr:colOff>
      <xdr:row>15</xdr:row>
      <xdr:rowOff>19050</xdr:rowOff>
    </xdr:from>
    <xdr:to>
      <xdr:col>13</xdr:col>
      <xdr:colOff>304800</xdr:colOff>
      <xdr:row>27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14286</xdr:colOff>
      <xdr:row>30</xdr:row>
      <xdr:rowOff>0</xdr:rowOff>
    </xdr:from>
    <xdr:to>
      <xdr:col>16</xdr:col>
      <xdr:colOff>361949</xdr:colOff>
      <xdr:row>43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57150</xdr:rowOff>
    </xdr:from>
    <xdr:to>
      <xdr:col>12</xdr:col>
      <xdr:colOff>152399</xdr:colOff>
      <xdr:row>14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</xdr:colOff>
      <xdr:row>17</xdr:row>
      <xdr:rowOff>47625</xdr:rowOff>
    </xdr:from>
    <xdr:to>
      <xdr:col>12</xdr:col>
      <xdr:colOff>547687</xdr:colOff>
      <xdr:row>32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166687</xdr:colOff>
      <xdr:row>17</xdr:row>
      <xdr:rowOff>28575</xdr:rowOff>
    </xdr:from>
    <xdr:to>
      <xdr:col>19</xdr:col>
      <xdr:colOff>623887</xdr:colOff>
      <xdr:row>32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557211</xdr:colOff>
      <xdr:row>0</xdr:row>
      <xdr:rowOff>95249</xdr:rowOff>
    </xdr:from>
    <xdr:to>
      <xdr:col>20</xdr:col>
      <xdr:colOff>9524</xdr:colOff>
      <xdr:row>15</xdr:row>
      <xdr:rowOff>171449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16</xdr:row>
      <xdr:rowOff>161924</xdr:rowOff>
    </xdr:from>
    <xdr:to>
      <xdr:col>7</xdr:col>
      <xdr:colOff>666749</xdr:colOff>
      <xdr:row>32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16</xdr:row>
      <xdr:rowOff>133350</xdr:rowOff>
    </xdr:from>
    <xdr:to>
      <xdr:col>16</xdr:col>
      <xdr:colOff>295275</xdr:colOff>
      <xdr:row>32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357186</xdr:colOff>
      <xdr:row>33</xdr:row>
      <xdr:rowOff>47625</xdr:rowOff>
    </xdr:from>
    <xdr:to>
      <xdr:col>8</xdr:col>
      <xdr:colOff>9524</xdr:colOff>
      <xdr:row>48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33</xdr:row>
      <xdr:rowOff>47625</xdr:rowOff>
    </xdr:from>
    <xdr:to>
      <xdr:col>16</xdr:col>
      <xdr:colOff>419100</xdr:colOff>
      <xdr:row>49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5"/>
  <sheetViews>
    <sheetView workbookViewId="0">
      <selection activeCell="G38" sqref="G38"/>
    </sheetView>
  </sheetViews>
  <sheetFormatPr defaultRowHeight="14.25" x14ac:dyDescent="0.2"/>
  <cols>
    <col min="2" max="2" width="12.375" customWidth="1"/>
    <col min="3" max="3" width="17.25" bestFit="1" customWidth="1"/>
    <col min="4" max="4" width="9.875" bestFit="1" customWidth="1"/>
  </cols>
  <sheetData>
    <row r="4" spans="1:4" x14ac:dyDescent="0.2">
      <c r="B4" t="s">
        <v>10</v>
      </c>
      <c r="C4" t="s">
        <v>11</v>
      </c>
      <c r="D4" t="s">
        <v>12</v>
      </c>
    </row>
    <row r="5" spans="1:4" x14ac:dyDescent="0.2">
      <c r="A5" t="s">
        <v>30</v>
      </c>
      <c r="B5" s="1">
        <v>39813</v>
      </c>
      <c r="C5">
        <v>1.0779495699999999</v>
      </c>
      <c r="D5">
        <v>0.72847143000000003</v>
      </c>
    </row>
    <row r="6" spans="1:4" x14ac:dyDescent="0.2">
      <c r="A6" t="s">
        <v>30</v>
      </c>
      <c r="B6" s="1">
        <v>40178</v>
      </c>
      <c r="C6">
        <v>1.2809641199999999</v>
      </c>
      <c r="D6">
        <v>0.99828969999999995</v>
      </c>
    </row>
    <row r="7" spans="1:4" x14ac:dyDescent="0.2">
      <c r="A7" t="s">
        <v>30</v>
      </c>
      <c r="B7" s="1">
        <v>40543</v>
      </c>
      <c r="C7">
        <v>1.24045523</v>
      </c>
      <c r="D7">
        <v>1.00991751</v>
      </c>
    </row>
    <row r="8" spans="1:4" x14ac:dyDescent="0.2">
      <c r="A8" t="s">
        <v>30</v>
      </c>
      <c r="B8" s="1">
        <v>40908</v>
      </c>
      <c r="C8">
        <v>1.3212493000000001</v>
      </c>
      <c r="D8">
        <v>1.1463025200000001</v>
      </c>
    </row>
    <row r="9" spans="1:4" x14ac:dyDescent="0.2">
      <c r="A9" t="s">
        <v>30</v>
      </c>
      <c r="B9" s="1">
        <v>41274</v>
      </c>
      <c r="C9">
        <v>1.1854171200000001</v>
      </c>
      <c r="D9">
        <v>0.98800779999999999</v>
      </c>
    </row>
    <row r="10" spans="1:4" x14ac:dyDescent="0.2">
      <c r="A10" t="s">
        <v>30</v>
      </c>
      <c r="B10" s="1">
        <v>41639</v>
      </c>
      <c r="C10">
        <v>1.24169445</v>
      </c>
      <c r="D10">
        <v>1.04893349</v>
      </c>
    </row>
    <row r="11" spans="1:4" x14ac:dyDescent="0.2">
      <c r="A11" t="s">
        <v>30</v>
      </c>
      <c r="B11" s="1">
        <v>42004</v>
      </c>
      <c r="C11">
        <v>1.1725714899999999</v>
      </c>
      <c r="D11">
        <v>1.07472813</v>
      </c>
    </row>
    <row r="12" spans="1:4" x14ac:dyDescent="0.2">
      <c r="A12" t="s">
        <v>30</v>
      </c>
      <c r="B12" s="1">
        <v>42369</v>
      </c>
      <c r="C12">
        <v>1.31268768</v>
      </c>
      <c r="D12">
        <v>1.20441764</v>
      </c>
    </row>
    <row r="13" spans="1:4" x14ac:dyDescent="0.2">
      <c r="A13" t="s">
        <v>30</v>
      </c>
      <c r="B13" s="1">
        <v>42735</v>
      </c>
      <c r="C13">
        <v>1.2296944999999999</v>
      </c>
      <c r="D13">
        <v>1.1266464899999999</v>
      </c>
    </row>
    <row r="14" spans="1:4" x14ac:dyDescent="0.2">
      <c r="A14" t="s">
        <v>30</v>
      </c>
      <c r="B14" s="1">
        <v>43100</v>
      </c>
      <c r="C14">
        <v>1.4558701700000001</v>
      </c>
      <c r="D14">
        <v>1.3626728800000001</v>
      </c>
    </row>
    <row r="15" spans="1:4" x14ac:dyDescent="0.2">
      <c r="A15" t="s">
        <v>30</v>
      </c>
      <c r="B15" s="1">
        <v>43465</v>
      </c>
      <c r="C15">
        <v>1.51442707</v>
      </c>
      <c r="D15">
        <v>1.44082021</v>
      </c>
    </row>
    <row r="19" spans="1:14" ht="167.25" customHeight="1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1" spans="1:14" x14ac:dyDescent="0.2">
      <c r="B21" t="s">
        <v>13</v>
      </c>
      <c r="C21" t="s">
        <v>14</v>
      </c>
      <c r="D21" t="s">
        <v>15</v>
      </c>
      <c r="E21" t="s">
        <v>16</v>
      </c>
      <c r="F21" t="s">
        <v>17</v>
      </c>
    </row>
    <row r="22" spans="1:14" x14ac:dyDescent="0.2">
      <c r="A22" t="s">
        <v>30</v>
      </c>
      <c r="B22" s="1">
        <v>39813</v>
      </c>
      <c r="C22" s="3">
        <v>0.19196342</v>
      </c>
      <c r="D22" s="3">
        <v>0.19196342</v>
      </c>
      <c r="E22" s="3">
        <v>0</v>
      </c>
      <c r="F22" s="3">
        <v>0</v>
      </c>
    </row>
    <row r="23" spans="1:14" x14ac:dyDescent="0.2">
      <c r="A23" t="s">
        <v>30</v>
      </c>
      <c r="B23" s="1">
        <v>40178</v>
      </c>
      <c r="C23" s="3">
        <v>6.025602E-2</v>
      </c>
      <c r="D23" s="3">
        <v>4.276245E-2</v>
      </c>
      <c r="E23" s="3">
        <v>0</v>
      </c>
      <c r="F23" s="3">
        <v>1.749357E-2</v>
      </c>
    </row>
    <row r="24" spans="1:14" x14ac:dyDescent="0.2">
      <c r="A24" t="s">
        <v>30</v>
      </c>
      <c r="B24" s="1">
        <v>40543</v>
      </c>
      <c r="C24" s="3">
        <v>9.4553199999999997E-3</v>
      </c>
      <c r="D24" s="3">
        <v>0</v>
      </c>
      <c r="E24" s="3">
        <v>0</v>
      </c>
      <c r="F24" s="3">
        <v>9.4553199999999997E-3</v>
      </c>
    </row>
    <row r="25" spans="1:14" x14ac:dyDescent="0.2">
      <c r="A25" t="s">
        <v>30</v>
      </c>
      <c r="B25" s="1">
        <v>40908</v>
      </c>
      <c r="C25" s="3">
        <v>0</v>
      </c>
      <c r="D25" s="3">
        <v>0</v>
      </c>
      <c r="E25" s="3">
        <v>0</v>
      </c>
      <c r="F25" s="3">
        <v>0</v>
      </c>
    </row>
    <row r="26" spans="1:14" x14ac:dyDescent="0.2">
      <c r="A26" t="s">
        <v>30</v>
      </c>
      <c r="B26" s="1">
        <v>41274</v>
      </c>
      <c r="C26" s="3">
        <v>1.746313E-2</v>
      </c>
      <c r="D26" s="3">
        <v>1.746313E-2</v>
      </c>
      <c r="E26" s="3">
        <v>0</v>
      </c>
      <c r="F26" s="3">
        <v>0</v>
      </c>
    </row>
    <row r="27" spans="1:14" x14ac:dyDescent="0.2">
      <c r="A27" t="s">
        <v>30</v>
      </c>
      <c r="B27" s="1">
        <v>41639</v>
      </c>
      <c r="C27" s="3">
        <v>1.2551639999999999E-2</v>
      </c>
      <c r="D27" s="3">
        <v>1.2551639999999999E-2</v>
      </c>
      <c r="E27" s="3">
        <v>0</v>
      </c>
      <c r="F27" s="3">
        <v>0</v>
      </c>
    </row>
    <row r="28" spans="1:14" x14ac:dyDescent="0.2">
      <c r="A28" t="s">
        <v>30</v>
      </c>
      <c r="B28" s="1">
        <v>42004</v>
      </c>
      <c r="C28" s="3">
        <v>7.0971030000000004E-2</v>
      </c>
      <c r="D28" s="3">
        <v>9.0025399999999998E-3</v>
      </c>
      <c r="E28" s="3">
        <v>6.1968479999999999E-2</v>
      </c>
      <c r="F28" s="3">
        <v>0</v>
      </c>
    </row>
    <row r="29" spans="1:14" x14ac:dyDescent="0.2">
      <c r="A29" t="s">
        <v>30</v>
      </c>
      <c r="B29" s="1">
        <v>42369</v>
      </c>
      <c r="C29" s="3">
        <v>9.148568E-2</v>
      </c>
      <c r="D29" s="3">
        <v>1.4673429999999999E-2</v>
      </c>
      <c r="E29" s="3">
        <v>5.1629080000000001E-2</v>
      </c>
      <c r="F29" s="3">
        <v>2.518316E-2</v>
      </c>
    </row>
    <row r="30" spans="1:14" x14ac:dyDescent="0.2">
      <c r="A30" t="s">
        <v>30</v>
      </c>
      <c r="B30" s="1">
        <v>42735</v>
      </c>
      <c r="C30" s="3">
        <v>8.043024E-2</v>
      </c>
      <c r="D30" s="3">
        <v>2.284129E-2</v>
      </c>
      <c r="E30" s="3">
        <v>1.7686819999999999E-2</v>
      </c>
      <c r="F30" s="3">
        <v>3.9902140000000003E-2</v>
      </c>
    </row>
    <row r="31" spans="1:14" x14ac:dyDescent="0.2">
      <c r="A31" t="s">
        <v>30</v>
      </c>
      <c r="B31" s="1">
        <v>43100</v>
      </c>
      <c r="C31" s="3">
        <v>0.13615943999999999</v>
      </c>
      <c r="D31" s="3">
        <v>8.4351999999999996E-2</v>
      </c>
      <c r="E31" s="3">
        <v>1.9717990000000001E-2</v>
      </c>
      <c r="F31" s="3">
        <v>3.2089449999999999E-2</v>
      </c>
    </row>
    <row r="32" spans="1:14" x14ac:dyDescent="0.2">
      <c r="A32" t="s">
        <v>30</v>
      </c>
      <c r="B32" s="1">
        <v>43465</v>
      </c>
      <c r="C32" s="3">
        <v>0.14765499000000001</v>
      </c>
      <c r="D32" s="3">
        <v>8.5028809999999996E-2</v>
      </c>
      <c r="E32" s="3">
        <v>2.0966499999999999E-2</v>
      </c>
      <c r="F32" s="3">
        <v>4.1659679999999998E-2</v>
      </c>
    </row>
    <row r="35" spans="2:2" x14ac:dyDescent="0.2">
      <c r="B35" t="s">
        <v>18</v>
      </c>
    </row>
  </sheetData>
  <mergeCells count="1">
    <mergeCell ref="A19:N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topLeftCell="A13" workbookViewId="0">
      <selection activeCell="H57" sqref="H57"/>
    </sheetView>
  </sheetViews>
  <sheetFormatPr defaultRowHeight="14.25" x14ac:dyDescent="0.2"/>
  <cols>
    <col min="2" max="2" width="11.625" customWidth="1"/>
  </cols>
  <sheetData>
    <row r="2" spans="1:3" x14ac:dyDescent="0.2">
      <c r="B2" t="s">
        <v>2</v>
      </c>
      <c r="C2" t="s">
        <v>3</v>
      </c>
    </row>
    <row r="3" spans="1:3" x14ac:dyDescent="0.2">
      <c r="A3" t="s">
        <v>30</v>
      </c>
      <c r="B3" s="1">
        <v>39813</v>
      </c>
      <c r="C3">
        <v>12.148199999999999</v>
      </c>
    </row>
    <row r="4" spans="1:3" x14ac:dyDescent="0.2">
      <c r="A4" t="s">
        <v>30</v>
      </c>
      <c r="B4" s="1">
        <v>40178</v>
      </c>
      <c r="C4">
        <v>8.6226000000000003</v>
      </c>
    </row>
    <row r="5" spans="1:3" x14ac:dyDescent="0.2">
      <c r="A5" t="s">
        <v>30</v>
      </c>
      <c r="B5" s="1">
        <v>40543</v>
      </c>
      <c r="C5">
        <v>10.7814</v>
      </c>
    </row>
    <row r="6" spans="1:3" x14ac:dyDescent="0.2">
      <c r="A6" t="s">
        <v>30</v>
      </c>
      <c r="B6" s="1">
        <v>40908</v>
      </c>
      <c r="C6">
        <v>11.026999999999999</v>
      </c>
    </row>
    <row r="7" spans="1:3" x14ac:dyDescent="0.2">
      <c r="A7" t="s">
        <v>30</v>
      </c>
      <c r="B7" s="1">
        <v>41274</v>
      </c>
      <c r="C7">
        <v>6.1444999999999999</v>
      </c>
    </row>
    <row r="8" spans="1:3" x14ac:dyDescent="0.2">
      <c r="A8" t="s">
        <v>30</v>
      </c>
      <c r="B8" s="1">
        <v>41639</v>
      </c>
      <c r="C8">
        <v>14.005800000000001</v>
      </c>
    </row>
    <row r="9" spans="1:3" x14ac:dyDescent="0.2">
      <c r="A9" t="s">
        <v>30</v>
      </c>
      <c r="B9" s="1">
        <v>42004</v>
      </c>
      <c r="C9">
        <v>11.390999999999901</v>
      </c>
    </row>
    <row r="10" spans="1:3" x14ac:dyDescent="0.2">
      <c r="A10" t="s">
        <v>30</v>
      </c>
      <c r="B10" s="1">
        <v>42369</v>
      </c>
      <c r="C10">
        <v>7.7366999999999999</v>
      </c>
    </row>
    <row r="11" spans="1:3" x14ac:dyDescent="0.2">
      <c r="A11" t="s">
        <v>30</v>
      </c>
      <c r="B11" s="1">
        <v>42735</v>
      </c>
      <c r="C11">
        <v>11.869300000000001</v>
      </c>
    </row>
    <row r="12" spans="1:3" x14ac:dyDescent="0.2">
      <c r="A12" t="s">
        <v>30</v>
      </c>
      <c r="B12" s="1">
        <v>43100</v>
      </c>
      <c r="C12">
        <v>13.788</v>
      </c>
    </row>
    <row r="13" spans="1:3" x14ac:dyDescent="0.2">
      <c r="A13" t="s">
        <v>30</v>
      </c>
      <c r="B13" s="1">
        <v>43465</v>
      </c>
      <c r="C13">
        <v>14.807499999999999</v>
      </c>
    </row>
    <row r="18" spans="1:3" x14ac:dyDescent="0.2">
      <c r="B18" t="s">
        <v>19</v>
      </c>
      <c r="C18" t="s">
        <v>20</v>
      </c>
    </row>
    <row r="19" spans="1:3" x14ac:dyDescent="0.2">
      <c r="A19" t="s">
        <v>30</v>
      </c>
      <c r="B19" s="1">
        <v>39813</v>
      </c>
      <c r="C19" s="3">
        <v>6.5977450000000007E-2</v>
      </c>
    </row>
    <row r="20" spans="1:3" x14ac:dyDescent="0.2">
      <c r="A20" t="s">
        <v>30</v>
      </c>
      <c r="B20" s="1">
        <v>40178</v>
      </c>
      <c r="C20" s="3">
        <v>2.9597149999999999E-2</v>
      </c>
    </row>
    <row r="21" spans="1:3" x14ac:dyDescent="0.2">
      <c r="A21" t="s">
        <v>30</v>
      </c>
      <c r="B21" s="1">
        <v>40543</v>
      </c>
      <c r="C21" s="3">
        <v>3.69371E-2</v>
      </c>
    </row>
    <row r="22" spans="1:3" x14ac:dyDescent="0.2">
      <c r="A22" t="s">
        <v>30</v>
      </c>
      <c r="B22" s="1">
        <v>40908</v>
      </c>
      <c r="C22" s="3">
        <v>6.5370789999999998E-2</v>
      </c>
    </row>
    <row r="23" spans="1:3" x14ac:dyDescent="0.2">
      <c r="A23" t="s">
        <v>30</v>
      </c>
      <c r="B23" s="1">
        <v>41274</v>
      </c>
      <c r="C23" s="3">
        <v>2.680923E-2</v>
      </c>
    </row>
    <row r="24" spans="1:3" x14ac:dyDescent="0.2">
      <c r="A24" t="s">
        <v>30</v>
      </c>
      <c r="B24" s="1">
        <v>41639</v>
      </c>
      <c r="C24" s="3">
        <v>0.12253854</v>
      </c>
    </row>
    <row r="25" spans="1:3" x14ac:dyDescent="0.2">
      <c r="A25" t="s">
        <v>30</v>
      </c>
      <c r="B25" s="1">
        <v>42004</v>
      </c>
      <c r="C25" s="3">
        <v>8.9929300000000004E-2</v>
      </c>
    </row>
    <row r="26" spans="1:3" x14ac:dyDescent="0.2">
      <c r="A26" t="s">
        <v>30</v>
      </c>
      <c r="B26" s="1">
        <v>42369</v>
      </c>
      <c r="C26" s="3">
        <v>6.7663860000000006E-2</v>
      </c>
    </row>
    <row r="27" spans="1:3" x14ac:dyDescent="0.2">
      <c r="A27" t="s">
        <v>30</v>
      </c>
      <c r="B27" s="1">
        <v>43100</v>
      </c>
      <c r="C27" s="3">
        <v>7.1441379999999999E-2</v>
      </c>
    </row>
    <row r="28" spans="1:3" x14ac:dyDescent="0.2">
      <c r="A28" t="s">
        <v>30</v>
      </c>
      <c r="B28" s="1">
        <v>43465</v>
      </c>
      <c r="C28" s="3">
        <v>0.10248127999999999</v>
      </c>
    </row>
    <row r="36" spans="1:3" x14ac:dyDescent="0.2">
      <c r="B36" t="s">
        <v>0</v>
      </c>
      <c r="C36" t="s">
        <v>1</v>
      </c>
    </row>
    <row r="37" spans="1:3" x14ac:dyDescent="0.2">
      <c r="A37" t="s">
        <v>30</v>
      </c>
      <c r="B37" s="1">
        <v>39813</v>
      </c>
      <c r="C37">
        <v>9.3825000000000003</v>
      </c>
    </row>
    <row r="38" spans="1:3" x14ac:dyDescent="0.2">
      <c r="A38" t="s">
        <v>30</v>
      </c>
      <c r="B38" s="1">
        <v>40178</v>
      </c>
      <c r="C38">
        <v>13.2881</v>
      </c>
    </row>
    <row r="39" spans="1:3" x14ac:dyDescent="0.2">
      <c r="A39" t="s">
        <v>30</v>
      </c>
      <c r="B39" s="1">
        <v>40543</v>
      </c>
      <c r="C39">
        <v>9.4351000000000003</v>
      </c>
    </row>
    <row r="40" spans="1:3" x14ac:dyDescent="0.2">
      <c r="A40" t="s">
        <v>30</v>
      </c>
      <c r="B40" s="1">
        <v>40908</v>
      </c>
      <c r="C40">
        <v>14.321</v>
      </c>
    </row>
    <row r="41" spans="1:3" x14ac:dyDescent="0.2">
      <c r="A41" t="s">
        <v>30</v>
      </c>
      <c r="B41" s="1">
        <v>41274</v>
      </c>
      <c r="C41">
        <v>19.990200000000002</v>
      </c>
    </row>
    <row r="42" spans="1:3" x14ac:dyDescent="0.2">
      <c r="A42" t="s">
        <v>30</v>
      </c>
      <c r="B42" s="1">
        <v>41639</v>
      </c>
      <c r="C42">
        <v>21.476500000000001</v>
      </c>
    </row>
    <row r="43" spans="1:3" x14ac:dyDescent="0.2">
      <c r="A43" t="s">
        <v>30</v>
      </c>
      <c r="B43" s="1">
        <v>42004</v>
      </c>
      <c r="C43">
        <v>20.979600000000001</v>
      </c>
    </row>
    <row r="44" spans="1:3" x14ac:dyDescent="0.2">
      <c r="A44" t="s">
        <v>30</v>
      </c>
      <c r="B44" s="1">
        <v>42369</v>
      </c>
      <c r="C44">
        <v>15.0725</v>
      </c>
    </row>
    <row r="45" spans="1:3" x14ac:dyDescent="0.2">
      <c r="A45" t="s">
        <v>30</v>
      </c>
      <c r="B45" s="1">
        <v>42735</v>
      </c>
      <c r="C45">
        <v>17.965</v>
      </c>
    </row>
    <row r="46" spans="1:3" x14ac:dyDescent="0.2">
      <c r="A46" t="s">
        <v>30</v>
      </c>
      <c r="B46" s="1">
        <v>43100</v>
      </c>
      <c r="C46">
        <v>14.597</v>
      </c>
    </row>
    <row r="47" spans="1:3" x14ac:dyDescent="0.2">
      <c r="A47" t="s">
        <v>30</v>
      </c>
      <c r="B47" s="1">
        <v>43465</v>
      </c>
      <c r="C47">
        <v>15.0503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2"/>
  <sheetViews>
    <sheetView topLeftCell="A16" workbookViewId="0">
      <selection activeCell="M55" sqref="M55"/>
    </sheetView>
  </sheetViews>
  <sheetFormatPr defaultRowHeight="14.25" x14ac:dyDescent="0.2"/>
  <sheetData>
    <row r="2" spans="1:3" x14ac:dyDescent="0.2">
      <c r="B2" t="s">
        <v>19</v>
      </c>
      <c r="C2" t="s">
        <v>21</v>
      </c>
    </row>
    <row r="3" spans="1:3" x14ac:dyDescent="0.2">
      <c r="A3" t="s">
        <v>30</v>
      </c>
      <c r="B3" s="1">
        <v>39813</v>
      </c>
      <c r="C3" s="4">
        <v>5.7652479400000001</v>
      </c>
    </row>
    <row r="4" spans="1:3" x14ac:dyDescent="0.2">
      <c r="A4" t="s">
        <v>30</v>
      </c>
      <c r="B4" s="1">
        <v>40178</v>
      </c>
      <c r="C4" s="4">
        <v>6.0966009400000001</v>
      </c>
    </row>
    <row r="5" spans="1:3" x14ac:dyDescent="0.2">
      <c r="A5" t="s">
        <v>30</v>
      </c>
      <c r="B5" s="1">
        <v>40543</v>
      </c>
      <c r="C5" s="4">
        <v>6.3112671300000001</v>
      </c>
    </row>
    <row r="6" spans="1:3" x14ac:dyDescent="0.2">
      <c r="A6" t="s">
        <v>30</v>
      </c>
      <c r="B6" s="1">
        <v>40908</v>
      </c>
      <c r="C6" s="4">
        <v>5.4546804800000004</v>
      </c>
    </row>
    <row r="7" spans="1:3" x14ac:dyDescent="0.2">
      <c r="A7" t="s">
        <v>30</v>
      </c>
      <c r="B7" s="1">
        <v>41274</v>
      </c>
      <c r="C7" s="4">
        <v>2.23519617</v>
      </c>
    </row>
    <row r="8" spans="1:3" x14ac:dyDescent="0.2">
      <c r="A8" t="s">
        <v>30</v>
      </c>
      <c r="B8" s="1">
        <v>41639</v>
      </c>
      <c r="C8" s="4">
        <v>4.0725556999999997</v>
      </c>
    </row>
    <row r="9" spans="1:3" x14ac:dyDescent="0.2">
      <c r="A9" t="s">
        <v>30</v>
      </c>
      <c r="B9" s="1">
        <v>42004</v>
      </c>
      <c r="C9" s="4">
        <v>4.61966521</v>
      </c>
    </row>
    <row r="10" spans="1:3" x14ac:dyDescent="0.2">
      <c r="A10" t="s">
        <v>30</v>
      </c>
      <c r="B10" s="1">
        <v>42369</v>
      </c>
      <c r="C10" s="4">
        <v>4.7172042200000002</v>
      </c>
    </row>
    <row r="11" spans="1:3" x14ac:dyDescent="0.2">
      <c r="A11" t="s">
        <v>30</v>
      </c>
      <c r="B11" s="1">
        <v>43100</v>
      </c>
      <c r="C11" s="4">
        <v>4.2612737200000002</v>
      </c>
    </row>
    <row r="12" spans="1:3" x14ac:dyDescent="0.2">
      <c r="A12" t="s">
        <v>30</v>
      </c>
      <c r="B12" s="1">
        <v>43465</v>
      </c>
      <c r="C12" s="4">
        <v>4.4125659300000004</v>
      </c>
    </row>
    <row r="16" spans="1:3" x14ac:dyDescent="0.2">
      <c r="B16" t="s">
        <v>22</v>
      </c>
      <c r="C16" t="s">
        <v>23</v>
      </c>
    </row>
    <row r="17" spans="1:3" x14ac:dyDescent="0.2">
      <c r="A17" t="s">
        <v>30</v>
      </c>
      <c r="B17" s="1">
        <v>39813</v>
      </c>
      <c r="C17" s="4">
        <v>2.7857015999999999</v>
      </c>
    </row>
    <row r="18" spans="1:3" x14ac:dyDescent="0.2">
      <c r="A18" t="s">
        <v>30</v>
      </c>
      <c r="B18" s="1">
        <v>40178</v>
      </c>
      <c r="C18" s="4">
        <v>3.9919467599999998</v>
      </c>
    </row>
    <row r="19" spans="1:3" x14ac:dyDescent="0.2">
      <c r="A19" t="s">
        <v>30</v>
      </c>
      <c r="B19" s="1">
        <v>40543</v>
      </c>
      <c r="C19" s="4">
        <v>4.6635671600000004</v>
      </c>
    </row>
    <row r="20" spans="1:3" x14ac:dyDescent="0.2">
      <c r="A20" t="s">
        <v>30</v>
      </c>
      <c r="B20" s="1">
        <v>40908</v>
      </c>
      <c r="C20" s="4">
        <v>8.7333556699999999</v>
      </c>
    </row>
    <row r="21" spans="1:3" x14ac:dyDescent="0.2">
      <c r="A21" t="s">
        <v>30</v>
      </c>
      <c r="B21" s="1">
        <v>41274</v>
      </c>
      <c r="C21" s="4">
        <v>4.4154801099999998</v>
      </c>
    </row>
    <row r="22" spans="1:3" x14ac:dyDescent="0.2">
      <c r="A22" t="s">
        <v>30</v>
      </c>
      <c r="B22" s="1">
        <v>41639</v>
      </c>
      <c r="C22" s="4">
        <v>5.7452085200000003</v>
      </c>
    </row>
    <row r="23" spans="1:3" x14ac:dyDescent="0.2">
      <c r="A23" t="s">
        <v>30</v>
      </c>
      <c r="B23" s="1">
        <v>42004</v>
      </c>
      <c r="C23" s="4">
        <v>6.5141655600000004</v>
      </c>
    </row>
    <row r="24" spans="1:3" x14ac:dyDescent="0.2">
      <c r="A24" t="s">
        <v>30</v>
      </c>
      <c r="B24" s="1">
        <v>42369</v>
      </c>
      <c r="C24" s="4">
        <v>8.8734483100000006</v>
      </c>
    </row>
    <row r="25" spans="1:3" x14ac:dyDescent="0.2">
      <c r="A25" t="s">
        <v>30</v>
      </c>
      <c r="B25" s="1">
        <v>43100</v>
      </c>
      <c r="C25" s="4">
        <v>13.567141680000001</v>
      </c>
    </row>
    <row r="26" spans="1:3" x14ac:dyDescent="0.2">
      <c r="A26" t="s">
        <v>30</v>
      </c>
      <c r="B26" s="1">
        <v>43465</v>
      </c>
      <c r="C26" s="4">
        <v>19.542376640000001</v>
      </c>
    </row>
    <row r="32" spans="1:3" x14ac:dyDescent="0.2">
      <c r="B32" t="s">
        <v>24</v>
      </c>
      <c r="C32" t="s">
        <v>25</v>
      </c>
    </row>
    <row r="33" spans="1:3" x14ac:dyDescent="0.2">
      <c r="A33" t="s">
        <v>30</v>
      </c>
      <c r="B33" s="1">
        <v>39813</v>
      </c>
      <c r="C33" s="4">
        <v>11.205789129999999</v>
      </c>
    </row>
    <row r="34" spans="1:3" x14ac:dyDescent="0.2">
      <c r="A34" t="s">
        <v>30</v>
      </c>
      <c r="B34" s="1">
        <v>40178</v>
      </c>
      <c r="C34" s="4">
        <v>34.396561939999998</v>
      </c>
    </row>
    <row r="35" spans="1:3" x14ac:dyDescent="0.2">
      <c r="A35" t="s">
        <v>30</v>
      </c>
      <c r="B35" s="1">
        <v>40543</v>
      </c>
      <c r="C35" s="4">
        <v>138.79082912000001</v>
      </c>
    </row>
    <row r="36" spans="1:3" x14ac:dyDescent="0.2">
      <c r="A36" t="s">
        <v>30</v>
      </c>
      <c r="B36" s="1">
        <v>40908</v>
      </c>
      <c r="C36" s="4">
        <v>204.16961651</v>
      </c>
    </row>
    <row r="37" spans="1:3" x14ac:dyDescent="0.2">
      <c r="A37" t="s">
        <v>30</v>
      </c>
      <c r="B37" s="1">
        <v>41274</v>
      </c>
      <c r="C37" s="4">
        <v>88.960155450000002</v>
      </c>
    </row>
    <row r="38" spans="1:3" x14ac:dyDescent="0.2">
      <c r="A38" t="s">
        <v>30</v>
      </c>
      <c r="B38" s="1">
        <v>41639</v>
      </c>
      <c r="C38" s="4">
        <v>35.971364080000001</v>
      </c>
    </row>
    <row r="39" spans="1:3" x14ac:dyDescent="0.2">
      <c r="A39" t="s">
        <v>30</v>
      </c>
      <c r="B39" s="1">
        <v>42004</v>
      </c>
      <c r="C39" s="4">
        <v>21.71078528</v>
      </c>
    </row>
    <row r="40" spans="1:3" x14ac:dyDescent="0.2">
      <c r="A40" t="s">
        <v>30</v>
      </c>
      <c r="B40" s="1">
        <v>42369</v>
      </c>
      <c r="C40" s="4">
        <v>16.350520670000002</v>
      </c>
    </row>
    <row r="41" spans="1:3" x14ac:dyDescent="0.2">
      <c r="A41" t="s">
        <v>30</v>
      </c>
      <c r="B41" s="1">
        <v>43100</v>
      </c>
      <c r="C41" s="4">
        <v>23.248004179999999</v>
      </c>
    </row>
    <row r="42" spans="1:3" x14ac:dyDescent="0.2">
      <c r="A42" t="s">
        <v>30</v>
      </c>
      <c r="B42" s="1">
        <v>43465</v>
      </c>
      <c r="C42" s="4">
        <v>22.808818580000001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U17" sqref="U17"/>
    </sheetView>
  </sheetViews>
  <sheetFormatPr defaultRowHeight="14.25" x14ac:dyDescent="0.2"/>
  <cols>
    <col min="3" max="3" width="17" customWidth="1"/>
  </cols>
  <sheetData>
    <row r="3" spans="1:4" x14ac:dyDescent="0.2">
      <c r="B3" t="s">
        <v>5</v>
      </c>
      <c r="C3" t="s">
        <v>4</v>
      </c>
      <c r="D3" t="s">
        <v>6</v>
      </c>
    </row>
    <row r="4" spans="1:4" x14ac:dyDescent="0.2">
      <c r="A4" t="s">
        <v>30</v>
      </c>
      <c r="B4" s="1">
        <v>39447</v>
      </c>
      <c r="C4" s="2">
        <v>-54117575.460000001</v>
      </c>
    </row>
    <row r="5" spans="1:4" x14ac:dyDescent="0.2">
      <c r="A5" t="s">
        <v>30</v>
      </c>
      <c r="B5" s="1">
        <v>39813</v>
      </c>
      <c r="C5" s="2">
        <v>31673000.359999999</v>
      </c>
      <c r="D5" s="3">
        <f t="shared" ref="D5:D14" si="0">(C5-C4)/C4</f>
        <v>-1.5852627374892376</v>
      </c>
    </row>
    <row r="6" spans="1:4" x14ac:dyDescent="0.2">
      <c r="A6" t="s">
        <v>30</v>
      </c>
      <c r="B6" s="1">
        <v>40178</v>
      </c>
      <c r="C6" s="2">
        <v>46603667.109999999</v>
      </c>
      <c r="D6" s="3">
        <f t="shared" si="0"/>
        <v>0.4714004540238006</v>
      </c>
    </row>
    <row r="7" spans="1:4" x14ac:dyDescent="0.2">
      <c r="A7" t="s">
        <v>30</v>
      </c>
      <c r="B7" s="1">
        <v>40543</v>
      </c>
      <c r="C7" s="2">
        <v>49719465.579999998</v>
      </c>
      <c r="D7" s="3">
        <f t="shared" si="0"/>
        <v>6.685736688157369E-2</v>
      </c>
    </row>
    <row r="8" spans="1:4" x14ac:dyDescent="0.2">
      <c r="A8" t="s">
        <v>30</v>
      </c>
      <c r="B8" s="1">
        <v>40908</v>
      </c>
      <c r="C8" s="2">
        <v>85295595.469999999</v>
      </c>
      <c r="D8" s="3">
        <f t="shared" si="0"/>
        <v>0.71553725437287774</v>
      </c>
    </row>
    <row r="9" spans="1:4" x14ac:dyDescent="0.2">
      <c r="A9" t="s">
        <v>30</v>
      </c>
      <c r="B9" s="1">
        <v>41274</v>
      </c>
      <c r="C9" s="2">
        <v>143164237.13999999</v>
      </c>
      <c r="D9" s="3">
        <f t="shared" si="0"/>
        <v>0.67844818189180045</v>
      </c>
    </row>
    <row r="10" spans="1:4" x14ac:dyDescent="0.2">
      <c r="A10" t="s">
        <v>30</v>
      </c>
      <c r="B10" s="1">
        <v>41639</v>
      </c>
      <c r="C10" s="2">
        <v>195968635.36000001</v>
      </c>
      <c r="D10" s="3">
        <f t="shared" si="0"/>
        <v>0.36883791144266515</v>
      </c>
    </row>
    <row r="11" spans="1:4" x14ac:dyDescent="0.2">
      <c r="A11" t="s">
        <v>30</v>
      </c>
      <c r="B11" s="1">
        <v>42004</v>
      </c>
      <c r="C11" s="2">
        <v>224322733.56</v>
      </c>
      <c r="D11" s="3">
        <f t="shared" si="0"/>
        <v>0.14468691965891733</v>
      </c>
    </row>
    <row r="12" spans="1:4" x14ac:dyDescent="0.2">
      <c r="A12" t="s">
        <v>30</v>
      </c>
      <c r="B12" s="1">
        <v>42369</v>
      </c>
      <c r="C12" s="2">
        <v>230449596.71000001</v>
      </c>
      <c r="D12" s="3">
        <f t="shared" si="0"/>
        <v>2.7312716160180186E-2</v>
      </c>
    </row>
    <row r="13" spans="1:4" x14ac:dyDescent="0.2">
      <c r="A13" t="s">
        <v>30</v>
      </c>
      <c r="B13" s="1">
        <v>43100</v>
      </c>
      <c r="C13" s="2">
        <v>543169145.14999998</v>
      </c>
      <c r="D13" s="3">
        <f t="shared" si="0"/>
        <v>1.3569975947214576</v>
      </c>
    </row>
    <row r="14" spans="1:4" x14ac:dyDescent="0.2">
      <c r="A14" t="s">
        <v>30</v>
      </c>
      <c r="B14" s="1">
        <v>43465</v>
      </c>
      <c r="C14" s="2">
        <v>617804602.14999998</v>
      </c>
      <c r="D14" s="3">
        <f t="shared" si="0"/>
        <v>0.13740739448554076</v>
      </c>
    </row>
    <row r="19" spans="1:4" x14ac:dyDescent="0.2">
      <c r="B19" t="s">
        <v>7</v>
      </c>
      <c r="C19" t="s">
        <v>8</v>
      </c>
      <c r="D19" t="s">
        <v>9</v>
      </c>
    </row>
    <row r="20" spans="1:4" x14ac:dyDescent="0.2">
      <c r="A20" t="s">
        <v>30</v>
      </c>
      <c r="B20" s="1">
        <v>39447</v>
      </c>
      <c r="C20" s="2">
        <v>1046391621.24</v>
      </c>
    </row>
    <row r="21" spans="1:4" x14ac:dyDescent="0.2">
      <c r="A21" t="s">
        <v>30</v>
      </c>
      <c r="B21" s="1">
        <v>39813</v>
      </c>
      <c r="C21" s="2">
        <v>1105025587.1199999</v>
      </c>
      <c r="D21" s="3">
        <f t="shared" ref="D21:D30" si="1">(C21-C20)/C20</f>
        <v>5.6034437480029869E-2</v>
      </c>
    </row>
    <row r="22" spans="1:4" x14ac:dyDescent="0.2">
      <c r="A22" t="s">
        <v>30</v>
      </c>
      <c r="B22" s="1">
        <v>40178</v>
      </c>
      <c r="C22" s="2">
        <v>1874091893.8199999</v>
      </c>
      <c r="D22" s="3">
        <f t="shared" si="1"/>
        <v>0.69597149212118969</v>
      </c>
    </row>
    <row r="23" spans="1:4" x14ac:dyDescent="0.2">
      <c r="A23" t="s">
        <v>30</v>
      </c>
      <c r="B23" s="1">
        <v>40543</v>
      </c>
      <c r="C23" s="2">
        <v>1829156289.46</v>
      </c>
      <c r="D23" s="3">
        <f t="shared" si="1"/>
        <v>-2.3977268408331212E-2</v>
      </c>
    </row>
    <row r="24" spans="1:4" x14ac:dyDescent="0.2">
      <c r="A24" t="s">
        <v>30</v>
      </c>
      <c r="B24" s="1">
        <v>40908</v>
      </c>
      <c r="C24" s="2">
        <v>2632356664.6999998</v>
      </c>
      <c r="D24" s="3">
        <f t="shared" si="1"/>
        <v>0.4391097577982902</v>
      </c>
    </row>
    <row r="25" spans="1:4" x14ac:dyDescent="0.2">
      <c r="A25" t="s">
        <v>30</v>
      </c>
      <c r="B25" s="1">
        <v>41274</v>
      </c>
      <c r="C25" s="2">
        <v>1660357038.02</v>
      </c>
      <c r="D25" s="3">
        <f t="shared" si="1"/>
        <v>-0.36925073251453755</v>
      </c>
    </row>
    <row r="26" spans="1:4" x14ac:dyDescent="0.2">
      <c r="A26" t="s">
        <v>30</v>
      </c>
      <c r="B26" s="1">
        <v>41639</v>
      </c>
      <c r="C26" s="2">
        <v>2958256940.98</v>
      </c>
      <c r="D26" s="3">
        <f t="shared" si="1"/>
        <v>0.781699281082197</v>
      </c>
    </row>
    <row r="27" spans="1:4" x14ac:dyDescent="0.2">
      <c r="A27" t="s">
        <v>30</v>
      </c>
      <c r="B27" s="1">
        <v>42004</v>
      </c>
      <c r="C27" s="2">
        <v>3024100750.2399998</v>
      </c>
      <c r="D27" s="3">
        <f t="shared" si="1"/>
        <v>2.2257637038852772E-2</v>
      </c>
    </row>
    <row r="28" spans="1:4" x14ac:dyDescent="0.2">
      <c r="A28" t="s">
        <v>30</v>
      </c>
      <c r="B28" s="1">
        <v>42369</v>
      </c>
      <c r="C28" s="2">
        <v>4285573950.79</v>
      </c>
      <c r="D28" s="3">
        <f t="shared" si="1"/>
        <v>0.41713993836015112</v>
      </c>
    </row>
    <row r="29" spans="1:4" x14ac:dyDescent="0.2">
      <c r="A29" t="s">
        <v>30</v>
      </c>
      <c r="B29" s="1">
        <v>43100</v>
      </c>
      <c r="C29" s="2">
        <v>9730031617.1599998</v>
      </c>
      <c r="D29" s="3">
        <f t="shared" si="1"/>
        <v>1.2704150549931292</v>
      </c>
    </row>
    <row r="30" spans="1:4" x14ac:dyDescent="0.2">
      <c r="A30" t="s">
        <v>30</v>
      </c>
      <c r="B30" s="1">
        <v>43465</v>
      </c>
      <c r="C30" s="2">
        <v>9981409795.7399998</v>
      </c>
      <c r="D30" s="3">
        <f t="shared" si="1"/>
        <v>2.5835288976519499E-2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8"/>
  <sheetViews>
    <sheetView tabSelected="1" workbookViewId="0">
      <selection activeCell="I9" sqref="I9"/>
    </sheetView>
  </sheetViews>
  <sheetFormatPr defaultRowHeight="14.25" x14ac:dyDescent="0.2"/>
  <cols>
    <col min="2" max="2" width="10.875" customWidth="1"/>
    <col min="4" max="4" width="12.75" customWidth="1"/>
    <col min="5" max="5" width="13.875" customWidth="1"/>
  </cols>
  <sheetData>
    <row r="2" spans="1:6" x14ac:dyDescent="0.2">
      <c r="B2" t="s">
        <v>19</v>
      </c>
      <c r="C2" t="s">
        <v>26</v>
      </c>
      <c r="D2" t="s">
        <v>27</v>
      </c>
      <c r="E2" t="s">
        <v>28</v>
      </c>
      <c r="F2" t="s">
        <v>29</v>
      </c>
    </row>
    <row r="3" spans="1:6" x14ac:dyDescent="0.2">
      <c r="A3" t="s">
        <v>31</v>
      </c>
      <c r="B3" s="1">
        <v>38717</v>
      </c>
      <c r="C3" s="3">
        <v>8.1169779999999997E-2</v>
      </c>
      <c r="D3" s="3">
        <v>3.5807140000000001E-2</v>
      </c>
      <c r="E3" s="3">
        <v>0.70018906000000003</v>
      </c>
      <c r="F3" s="4">
        <v>39.885504313247999</v>
      </c>
    </row>
    <row r="4" spans="1:6" x14ac:dyDescent="0.2">
      <c r="A4" t="s">
        <v>31</v>
      </c>
      <c r="B4" s="1">
        <v>39082</v>
      </c>
      <c r="C4" s="3">
        <v>0.12261627</v>
      </c>
      <c r="D4" s="3">
        <v>4.4518960000000003E-2</v>
      </c>
      <c r="E4" s="3">
        <v>0.86543486000000003</v>
      </c>
      <c r="F4" s="4">
        <v>25.954974392596</v>
      </c>
    </row>
    <row r="5" spans="1:6" x14ac:dyDescent="0.2">
      <c r="A5" t="s">
        <v>31</v>
      </c>
      <c r="B5" s="1">
        <v>39447</v>
      </c>
      <c r="C5" s="3">
        <v>0.21459009000000001</v>
      </c>
      <c r="D5" s="3">
        <v>6.8359710000000004E-2</v>
      </c>
      <c r="E5" s="3">
        <v>1.0239396300000001</v>
      </c>
      <c r="F5" s="4">
        <v>14.286486627498</v>
      </c>
    </row>
    <row r="6" spans="1:6" x14ac:dyDescent="0.2">
      <c r="A6" t="s">
        <v>31</v>
      </c>
      <c r="B6" s="1">
        <v>39813</v>
      </c>
      <c r="C6" s="3">
        <v>0.23300035999999999</v>
      </c>
      <c r="D6" s="3">
        <v>8.6178279999999996E-2</v>
      </c>
      <c r="E6" s="3">
        <v>0.99422805999999997</v>
      </c>
      <c r="F6" s="4">
        <v>11.671218070287001</v>
      </c>
    </row>
    <row r="7" spans="1:6" x14ac:dyDescent="0.2">
      <c r="A7" t="s">
        <v>31</v>
      </c>
      <c r="B7" s="1">
        <v>40178</v>
      </c>
      <c r="C7" s="3">
        <v>0.22737420999999999</v>
      </c>
      <c r="D7" s="3">
        <v>0.10704047999999999</v>
      </c>
      <c r="E7" s="3">
        <v>0.86737423999999996</v>
      </c>
      <c r="F7" s="4">
        <v>10.770737159597999</v>
      </c>
    </row>
    <row r="8" spans="1:6" x14ac:dyDescent="0.2">
      <c r="A8" t="s">
        <v>31</v>
      </c>
      <c r="B8" s="1">
        <v>40543</v>
      </c>
      <c r="C8" s="3">
        <v>0.16115052999999999</v>
      </c>
      <c r="D8" s="3">
        <v>9.3506320000000004E-2</v>
      </c>
      <c r="E8" s="3">
        <v>0.83656953999999994</v>
      </c>
      <c r="F8" s="4">
        <v>12.783712072913</v>
      </c>
    </row>
    <row r="9" spans="1:6" x14ac:dyDescent="0.2">
      <c r="A9" t="s">
        <v>31</v>
      </c>
      <c r="B9" s="1">
        <v>40908</v>
      </c>
      <c r="C9" s="3">
        <v>9.2467809999999998E-2</v>
      </c>
      <c r="D9" s="3">
        <v>6.798179E-2</v>
      </c>
      <c r="E9" s="3">
        <v>0.63481763000000002</v>
      </c>
      <c r="F9" s="4">
        <v>23.171728504297999</v>
      </c>
    </row>
    <row r="10" spans="1:6" x14ac:dyDescent="0.2">
      <c r="A10" t="s">
        <v>31</v>
      </c>
      <c r="B10" s="1">
        <v>41274</v>
      </c>
      <c r="C10" s="3">
        <v>6.4486130000000003E-2</v>
      </c>
      <c r="D10" s="3">
        <v>4.5924439999999997E-2</v>
      </c>
      <c r="E10" s="3">
        <v>0.53729543000000002</v>
      </c>
      <c r="F10" s="4">
        <v>40.526864505101003</v>
      </c>
    </row>
    <row r="11" spans="1:6" x14ac:dyDescent="0.2">
      <c r="A11" t="s">
        <v>31</v>
      </c>
      <c r="B11" s="1">
        <v>41639</v>
      </c>
      <c r="C11" s="3">
        <v>8.9367039999999995E-2</v>
      </c>
      <c r="D11" s="3">
        <v>4.724594E-2</v>
      </c>
      <c r="E11" s="3">
        <v>0.62542447000000001</v>
      </c>
      <c r="F11" s="4">
        <v>33.842357837561998</v>
      </c>
    </row>
    <row r="12" spans="1:6" x14ac:dyDescent="0.2">
      <c r="A12" t="s">
        <v>31</v>
      </c>
      <c r="B12" s="1">
        <v>42004</v>
      </c>
      <c r="C12" s="3">
        <v>9.7988989999999998E-2</v>
      </c>
      <c r="D12" s="3">
        <v>5.0212909999999999E-2</v>
      </c>
      <c r="E12" s="3">
        <v>0.65268521999999995</v>
      </c>
      <c r="F12" s="4">
        <v>30.512713910241999</v>
      </c>
    </row>
    <row r="13" spans="1:6" x14ac:dyDescent="0.2">
      <c r="A13" t="s">
        <v>31</v>
      </c>
      <c r="B13" s="1">
        <v>42369</v>
      </c>
      <c r="C13" s="3">
        <v>8.8647690000000001E-2</v>
      </c>
      <c r="D13" s="3">
        <v>5.4072660000000002E-2</v>
      </c>
      <c r="E13" s="3">
        <v>0.57818046999999995</v>
      </c>
      <c r="F13" s="4">
        <v>31.985918917124</v>
      </c>
    </row>
    <row r="14" spans="1:6" x14ac:dyDescent="0.2">
      <c r="A14" t="s">
        <v>31</v>
      </c>
      <c r="B14" s="1">
        <v>42735</v>
      </c>
      <c r="C14" s="3">
        <v>9.6233689999999997E-2</v>
      </c>
      <c r="D14" s="3">
        <v>6.2471279999999997E-2</v>
      </c>
      <c r="E14" s="3">
        <v>0.55238200000000004</v>
      </c>
      <c r="F14" s="4">
        <v>28.978779468826001</v>
      </c>
    </row>
    <row r="15" spans="1:6" x14ac:dyDescent="0.2">
      <c r="A15" t="s">
        <v>31</v>
      </c>
      <c r="B15" s="1">
        <v>43100</v>
      </c>
      <c r="C15" s="3">
        <v>8.6008890000000005E-2</v>
      </c>
      <c r="D15" s="3">
        <v>6.9016530000000006E-2</v>
      </c>
      <c r="E15" s="3">
        <v>0.48276615</v>
      </c>
      <c r="F15" s="4">
        <v>30.013044213274998</v>
      </c>
    </row>
    <row r="16" spans="1:6" x14ac:dyDescent="0.2">
      <c r="A16" t="s">
        <v>31</v>
      </c>
      <c r="B16" s="1">
        <v>43465</v>
      </c>
      <c r="C16" s="3">
        <v>6.9427160000000002E-2</v>
      </c>
      <c r="D16" s="3">
        <v>6.390477E-2</v>
      </c>
      <c r="E16" s="3">
        <v>0.45013903999999999</v>
      </c>
      <c r="F16" s="4">
        <v>34.763226116230001</v>
      </c>
    </row>
    <row r="60" spans="1:6" x14ac:dyDescent="0.2">
      <c r="A60" t="s">
        <v>31</v>
      </c>
      <c r="B60" s="7">
        <v>36891</v>
      </c>
      <c r="C60">
        <v>8.7233809999999995E-2</v>
      </c>
      <c r="D60">
        <v>5.6709549999999997E-2</v>
      </c>
      <c r="E60">
        <v>0.65839705999999998</v>
      </c>
      <c r="F60">
        <v>26.782796739146001</v>
      </c>
    </row>
    <row r="61" spans="1:6" x14ac:dyDescent="0.2">
      <c r="A61" t="s">
        <v>31</v>
      </c>
      <c r="B61" s="7">
        <v>37256</v>
      </c>
      <c r="C61">
        <v>9.9551680000000004E-2</v>
      </c>
      <c r="D61">
        <v>6.0900959999999997E-2</v>
      </c>
      <c r="E61">
        <v>0.65757911999999996</v>
      </c>
      <c r="F61">
        <v>24.970536154665002</v>
      </c>
    </row>
    <row r="62" spans="1:6" x14ac:dyDescent="0.2">
      <c r="A62" t="s">
        <v>31</v>
      </c>
      <c r="B62" s="7">
        <v>37621</v>
      </c>
      <c r="C62">
        <v>0.11025631</v>
      </c>
      <c r="D62">
        <v>5.7979370000000002E-2</v>
      </c>
      <c r="E62">
        <v>0.71421822999999995</v>
      </c>
      <c r="F62">
        <v>24.148800078869002</v>
      </c>
    </row>
    <row r="63" spans="1:6" x14ac:dyDescent="0.2">
      <c r="A63" t="s">
        <v>31</v>
      </c>
      <c r="B63" s="7">
        <v>37986</v>
      </c>
      <c r="C63">
        <v>0.10662924</v>
      </c>
      <c r="D63">
        <v>5.7657390000000003E-2</v>
      </c>
      <c r="E63">
        <v>0.61071454000000003</v>
      </c>
      <c r="F63">
        <v>28.399241117111998</v>
      </c>
    </row>
    <row r="64" spans="1:6" x14ac:dyDescent="0.2">
      <c r="A64" t="s">
        <v>31</v>
      </c>
      <c r="B64" s="7">
        <v>38352</v>
      </c>
      <c r="C64">
        <v>8.2050250000000005E-2</v>
      </c>
      <c r="D64">
        <v>3.7303919999999997E-2</v>
      </c>
      <c r="E64">
        <v>0.67180534000000003</v>
      </c>
      <c r="F64">
        <v>39.902676575195002</v>
      </c>
    </row>
    <row r="65" spans="1:6" x14ac:dyDescent="0.2">
      <c r="A65" t="s">
        <v>31</v>
      </c>
      <c r="B65" s="7">
        <v>38717</v>
      </c>
      <c r="C65">
        <v>8.1169779999999997E-2</v>
      </c>
      <c r="D65">
        <v>3.5807140000000001E-2</v>
      </c>
      <c r="E65">
        <v>0.70018906000000003</v>
      </c>
      <c r="F65">
        <v>39.885504313247999</v>
      </c>
    </row>
    <row r="66" spans="1:6" x14ac:dyDescent="0.2">
      <c r="A66" t="s">
        <v>31</v>
      </c>
      <c r="B66" s="7">
        <v>39082</v>
      </c>
      <c r="C66">
        <v>0.12261627</v>
      </c>
      <c r="D66">
        <v>4.4518960000000003E-2</v>
      </c>
      <c r="E66">
        <v>0.86543486000000003</v>
      </c>
      <c r="F66">
        <v>25.954974392596</v>
      </c>
    </row>
    <row r="67" spans="1:6" x14ac:dyDescent="0.2">
      <c r="A67" t="s">
        <v>31</v>
      </c>
      <c r="B67" s="7">
        <v>39447</v>
      </c>
      <c r="C67">
        <v>0.21459009000000001</v>
      </c>
      <c r="D67">
        <v>6.8359710000000004E-2</v>
      </c>
      <c r="E67">
        <v>1.0239396300000001</v>
      </c>
      <c r="F67">
        <v>14.286486627498</v>
      </c>
    </row>
    <row r="68" spans="1:6" x14ac:dyDescent="0.2">
      <c r="A68" t="s">
        <v>31</v>
      </c>
      <c r="B68" s="7">
        <v>39813</v>
      </c>
      <c r="C68">
        <v>0.23300035999999999</v>
      </c>
      <c r="D68">
        <v>8.6178279999999996E-2</v>
      </c>
      <c r="E68">
        <v>0.99422805999999997</v>
      </c>
      <c r="F68">
        <v>11.671218070287001</v>
      </c>
    </row>
    <row r="69" spans="1:6" x14ac:dyDescent="0.2">
      <c r="A69" t="s">
        <v>31</v>
      </c>
      <c r="B69" s="7">
        <v>40178</v>
      </c>
      <c r="C69">
        <v>0.22737420999999999</v>
      </c>
      <c r="D69">
        <v>0.10704047999999999</v>
      </c>
      <c r="E69">
        <v>0.86737423999999996</v>
      </c>
      <c r="F69">
        <v>10.770737159597999</v>
      </c>
    </row>
    <row r="70" spans="1:6" x14ac:dyDescent="0.2">
      <c r="A70" t="s">
        <v>31</v>
      </c>
      <c r="B70" s="7">
        <v>40543</v>
      </c>
      <c r="C70">
        <v>0.16115052999999999</v>
      </c>
      <c r="D70">
        <v>9.3506320000000004E-2</v>
      </c>
      <c r="E70">
        <v>0.83656953999999994</v>
      </c>
      <c r="F70">
        <v>12.783712072913</v>
      </c>
    </row>
    <row r="71" spans="1:6" x14ac:dyDescent="0.2">
      <c r="A71" t="s">
        <v>31</v>
      </c>
      <c r="B71" s="7">
        <v>40908</v>
      </c>
      <c r="C71">
        <v>9.2467809999999998E-2</v>
      </c>
      <c r="D71">
        <v>6.798179E-2</v>
      </c>
      <c r="E71">
        <v>0.63481763000000002</v>
      </c>
      <c r="F71">
        <v>23.171728504297999</v>
      </c>
    </row>
    <row r="72" spans="1:6" x14ac:dyDescent="0.2">
      <c r="A72" t="s">
        <v>31</v>
      </c>
      <c r="B72" s="7">
        <v>41274</v>
      </c>
      <c r="C72">
        <v>6.4486130000000003E-2</v>
      </c>
      <c r="D72">
        <v>4.5924439999999997E-2</v>
      </c>
      <c r="E72">
        <v>0.53729543000000002</v>
      </c>
      <c r="F72">
        <v>40.526864505101003</v>
      </c>
    </row>
    <row r="73" spans="1:6" x14ac:dyDescent="0.2">
      <c r="A73" t="s">
        <v>31</v>
      </c>
      <c r="B73" s="7">
        <v>41639</v>
      </c>
      <c r="C73">
        <v>8.9367039999999995E-2</v>
      </c>
      <c r="D73">
        <v>4.724594E-2</v>
      </c>
      <c r="E73">
        <v>0.62542447000000001</v>
      </c>
      <c r="F73">
        <v>33.842357837561998</v>
      </c>
    </row>
    <row r="74" spans="1:6" x14ac:dyDescent="0.2">
      <c r="A74" t="s">
        <v>31</v>
      </c>
      <c r="B74" s="7">
        <v>42004</v>
      </c>
      <c r="C74">
        <v>9.7988989999999998E-2</v>
      </c>
      <c r="D74">
        <v>5.0212909999999999E-2</v>
      </c>
      <c r="E74">
        <v>0.65268521999999995</v>
      </c>
      <c r="F74">
        <v>30.512713910241999</v>
      </c>
    </row>
    <row r="75" spans="1:6" x14ac:dyDescent="0.2">
      <c r="A75" t="s">
        <v>31</v>
      </c>
      <c r="B75" s="7">
        <v>42369</v>
      </c>
      <c r="C75">
        <v>8.8647690000000001E-2</v>
      </c>
      <c r="D75">
        <v>5.4072660000000002E-2</v>
      </c>
      <c r="E75">
        <v>0.57818046999999995</v>
      </c>
      <c r="F75">
        <v>31.985918917124</v>
      </c>
    </row>
    <row r="76" spans="1:6" x14ac:dyDescent="0.2">
      <c r="A76" t="s">
        <v>31</v>
      </c>
      <c r="B76" s="7">
        <v>42735</v>
      </c>
      <c r="C76">
        <v>9.6233689999999997E-2</v>
      </c>
      <c r="D76">
        <v>6.2471279999999997E-2</v>
      </c>
      <c r="E76">
        <v>0.55238200000000004</v>
      </c>
      <c r="F76">
        <v>28.978779468826001</v>
      </c>
    </row>
    <row r="77" spans="1:6" x14ac:dyDescent="0.2">
      <c r="A77" t="s">
        <v>31</v>
      </c>
      <c r="B77" s="7">
        <v>43100</v>
      </c>
      <c r="C77">
        <v>8.6008890000000005E-2</v>
      </c>
      <c r="D77">
        <v>6.9016530000000006E-2</v>
      </c>
      <c r="E77">
        <v>0.48276615</v>
      </c>
      <c r="F77">
        <v>30.013044213274998</v>
      </c>
    </row>
    <row r="78" spans="1:6" x14ac:dyDescent="0.2">
      <c r="A78" t="s">
        <v>31</v>
      </c>
      <c r="B78" s="7">
        <v>43465</v>
      </c>
      <c r="C78">
        <v>6.9427160000000002E-2</v>
      </c>
      <c r="D78">
        <v>6.390477E-2</v>
      </c>
      <c r="E78">
        <v>0.45013903999999999</v>
      </c>
      <c r="F78">
        <v>34.763226116230001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安全性分析</vt:lpstr>
      <vt:lpstr>盈利能力分析</vt:lpstr>
      <vt:lpstr>营运能力分析</vt:lpstr>
      <vt:lpstr>成长性</vt:lpstr>
      <vt:lpstr>总体分析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2020-02-20T10:09:56Z</dcterms:modified>
</cp:coreProperties>
</file>