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book\epcafe-grupo5\Gerenciamento de Projeto\"/>
    </mc:Choice>
  </mc:AlternateContent>
  <bookViews>
    <workbookView xWindow="-120" yWindow="-120" windowWidth="21840" windowHeight="13290" tabRatio="552"/>
  </bookViews>
  <sheets>
    <sheet name="Equipe" sheetId="10" r:id="rId1"/>
    <sheet name="Backlog Produto" sheetId="3" r:id="rId2"/>
    <sheet name="Planejamento" sheetId="4" r:id="rId3"/>
    <sheet name="Entregas" sheetId="11" r:id="rId4"/>
    <sheet name="Riscos" sheetId="12" r:id="rId5"/>
    <sheet name="Mudanças" sheetId="17" r:id="rId6"/>
  </sheets>
  <definedNames>
    <definedName name="_xlnm._FilterDatabase" localSheetId="5" hidden="1">Mudanças!$A$1:$D$13</definedName>
    <definedName name="Restante">OFFSET(#REF!,0,0,1,COUNT(#REF!))</definedName>
    <definedName name="Restante2">OFFSET(#REF!,0,0,1,COUNT(#REF!))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4" l="1"/>
  <c r="D11" i="3" l="1"/>
  <c r="D42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0" i="3"/>
  <c r="D22" i="3"/>
  <c r="D23" i="3"/>
  <c r="D24" i="3"/>
  <c r="D25" i="3"/>
  <c r="D26" i="3"/>
  <c r="D27" i="3"/>
  <c r="D28" i="3"/>
  <c r="D29" i="3"/>
  <c r="D30" i="3"/>
  <c r="D31" i="3"/>
  <c r="D33" i="3"/>
  <c r="D34" i="3"/>
  <c r="D35" i="3"/>
  <c r="D36" i="3"/>
  <c r="D37" i="3"/>
  <c r="D38" i="3"/>
  <c r="D39" i="3"/>
  <c r="D40" i="3"/>
  <c r="D41" i="3"/>
  <c r="D5" i="3"/>
  <c r="M6" i="3"/>
  <c r="M7" i="3"/>
  <c r="M8" i="3"/>
  <c r="D32" i="3" l="1"/>
  <c r="D21" i="3"/>
  <c r="B8" i="4"/>
  <c r="E42" i="3"/>
  <c r="E32" i="3"/>
  <c r="E21" i="3"/>
  <c r="M18" i="3"/>
  <c r="M17" i="3"/>
  <c r="M16" i="3"/>
  <c r="M15" i="3"/>
  <c r="M14" i="3"/>
  <c r="M13" i="3"/>
  <c r="M12" i="3"/>
  <c r="M11" i="3"/>
  <c r="E11" i="3"/>
  <c r="M10" i="3"/>
  <c r="M9" i="3"/>
  <c r="M5" i="3"/>
  <c r="E43" i="3" l="1"/>
  <c r="B4" i="4" s="1"/>
  <c r="F51" i="12" l="1"/>
  <c r="F52" i="12"/>
  <c r="F53" i="12"/>
  <c r="F54" i="12"/>
  <c r="F55" i="12"/>
  <c r="F56" i="12"/>
  <c r="F57" i="12"/>
  <c r="F58" i="12"/>
  <c r="F60" i="12" l="1"/>
  <c r="F59" i="12"/>
  <c r="F50" i="12"/>
  <c r="J5" i="11" l="1"/>
  <c r="C2" i="11" l="1"/>
  <c r="B10" i="4" l="1"/>
  <c r="K2" i="11" s="1"/>
  <c r="B18" i="4" l="1"/>
  <c r="B19" i="4" s="1"/>
  <c r="B21" i="4" s="1"/>
  <c r="B22" i="4" s="1"/>
  <c r="B11" i="4"/>
  <c r="B12" i="4" l="1"/>
  <c r="B9" i="4"/>
  <c r="F2" i="11"/>
</calcChain>
</file>

<file path=xl/comments1.xml><?xml version="1.0" encoding="utf-8"?>
<comments xmlns="http://schemas.openxmlformats.org/spreadsheetml/2006/main">
  <authors>
    <author>Murakami Edson</author>
  </authors>
  <commentList>
    <comment ref="A2" authorId="0" shapeId="0">
      <text>
        <r>
          <rPr>
            <b/>
            <sz val="9"/>
            <color indexed="81"/>
            <rFont val="Segoe UI"/>
            <family val="2"/>
          </rPr>
          <t>Preencher as células em amarelo.&lt;Sigla do Projeto&gt; - &lt;Nome do Projeto&gt;</t>
        </r>
      </text>
    </comment>
  </commentList>
</comments>
</file>

<file path=xl/comments2.xml><?xml version="1.0" encoding="utf-8"?>
<comments xmlns="http://schemas.openxmlformats.org/spreadsheetml/2006/main">
  <authors>
    <author>Murakami Edson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O identificador da trefa auxilia na criação e uso dos "Post-it" dos quadros Kanban ou Scrum.
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Fase / Caso de Uso / História do Usuário
Esta coluna comporta tarefas das fases do processo, casos de uso e histórias de usuário. O Scrum Master deve complementá-la com as tarefas específicas do projeto.
Quebrar atividades em tarefas menores facilita a distribuição do trabalho aos membros do time.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Tarefas
</t>
        </r>
        <r>
          <rPr>
            <sz val="9"/>
            <color indexed="81"/>
            <rFont val="Tahoma"/>
            <family val="2"/>
          </rPr>
          <t xml:space="preserve">
. Uma tarefa corresponde a uma Tarefa (Task) do processo.
. Pode ser também o detalhamento dos fluxos de um Caso de Uso (CRUD)
. Pode ainda ser uma História de Usuário
Quebrar os casos de uso em tarefas menores facilita a distribuição de trabalho aos membros do time.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 xml:space="preserve">Resultado do Planning Poker, convertido para horas.
</t>
        </r>
      </text>
    </comment>
    <comment ref="G3" authorId="0" shapeId="0">
      <text>
        <r>
          <rPr>
            <sz val="9"/>
            <color indexed="81"/>
            <rFont val="Tahoma"/>
            <family val="2"/>
          </rPr>
          <t xml:space="preserve">O identificador da trefa auxilia na criação e uso dos "Post-it" dos quadros Kanban ou Scrum.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Tarefas
</t>
        </r>
        <r>
          <rPr>
            <sz val="9"/>
            <color indexed="81"/>
            <rFont val="Tahoma"/>
            <family val="2"/>
          </rPr>
          <t xml:space="preserve">
. Uma tarefa corresponde a uma Tarefa (Task) do processo.
. Pode ser também o detalhamento dos fluxos de um Caso de Uso (CRUD)
. Pode ainda ser uma História de Usuário
Quebrar os casos de uso em tarefas menores facilita a distribuição de trabalho aos membros do time.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Pontue de 0 a 10.</t>
        </r>
        <r>
          <rPr>
            <sz val="9"/>
            <color indexed="81"/>
            <rFont val="Tahoma"/>
            <family val="2"/>
          </rPr>
          <t xml:space="preserve">
V = Valor: Quanto de valor a história de usuário representa para o usuário final?
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 xml:space="preserve">Pontue de 0 a 10.
</t>
        </r>
        <r>
          <rPr>
            <sz val="9"/>
            <color indexed="81"/>
            <rFont val="Tahoma"/>
            <family val="2"/>
          </rPr>
          <t xml:space="preserve">R = Risco: Qual é o risco desta história não ser entregue? 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 xml:space="preserve">Somente 10 quando existe Dependência, do contrário 0.
</t>
        </r>
        <r>
          <rPr>
            <sz val="9"/>
            <color indexed="81"/>
            <rFont val="Tahoma"/>
            <family val="2"/>
          </rPr>
          <t>D = Dependência: A história que será pontuada, irá gerar insumos para “outras” histórias no Backlog?
Ex: Temos duas histórias no Backlog, A e B. A história A não consegue ser entregue pois necessita que a história B seja entregue antes. Diante disso a história B receberá a pontuação “10” no método VRDC pois ela precisa ser completada o mais rápido possível para que a história A também seja entregue.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Pontue de 0 a 10.</t>
        </r>
        <r>
          <rPr>
            <sz val="9"/>
            <color indexed="81"/>
            <rFont val="Tahoma"/>
            <family val="2"/>
          </rPr>
          <t xml:space="preserve">
C = Complexidade Técnica: Qual a complexidade técnica (tecnologia) da história?</t>
        </r>
      </text>
    </comment>
    <comment ref="M4" authorId="0" shapeId="0">
      <text>
        <r>
          <rPr>
            <sz val="9"/>
            <color indexed="81"/>
            <rFont val="Tahoma"/>
            <family val="2"/>
          </rPr>
          <t xml:space="preserve">Tem prioridade as de maior peso.
</t>
        </r>
      </text>
    </comment>
  </commentList>
</comments>
</file>

<file path=xl/comments3.xml><?xml version="1.0" encoding="utf-8"?>
<comments xmlns="http://schemas.openxmlformats.org/spreadsheetml/2006/main">
  <authors>
    <author>Murakami Edson</author>
    <author>tc={E9F19792-AE09-49E6-82FD-12140E2265AF}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>Considerando a estimativa e capacidade da equipe sugere-se o seguinte plajenamento.</t>
        </r>
      </text>
    </comment>
    <comment ref="B4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vinda da estimativa</t>
        </r>
      </text>
    </comment>
  </commentList>
</comments>
</file>

<file path=xl/comments4.xml><?xml version="1.0" encoding="utf-8"?>
<comments xmlns="http://schemas.openxmlformats.org/spreadsheetml/2006/main">
  <authors>
    <author>Murakami Edson</author>
    <author>luis.monteiro</author>
  </authors>
  <commentList>
    <comment ref="B48" authorId="0" shapeId="0">
      <text>
        <r>
          <rPr>
            <b/>
            <sz val="8"/>
            <color indexed="81"/>
            <rFont val="Tahoma"/>
            <family val="2"/>
          </rPr>
          <t>Descrição do Risco</t>
        </r>
        <r>
          <rPr>
            <sz val="8"/>
            <color indexed="81"/>
            <rFont val="Tahoma"/>
            <family val="2"/>
          </rPr>
          <t xml:space="preserve">
Sentença que descreve o risco, definindo o evento que, ao ocorrer, causa impacto no projeto.</t>
        </r>
      </text>
    </comment>
    <comment ref="C48" authorId="1" shapeId="0">
      <text>
        <r>
          <rPr>
            <b/>
            <sz val="8"/>
            <color indexed="81"/>
            <rFont val="Tahoma"/>
            <family val="2"/>
          </rPr>
          <t xml:space="preserve">Data:
</t>
        </r>
        <r>
          <rPr>
            <sz val="8"/>
            <color indexed="81"/>
            <rFont val="Tahoma"/>
            <family val="2"/>
          </rPr>
          <t>Data da identificação do risco ou da alteração de seus atributos durante o monitoramento e controle de riscos.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8" authorId="1" shapeId="0">
      <text>
        <r>
          <rPr>
            <b/>
            <sz val="8"/>
            <color indexed="81"/>
            <rFont val="Tahoma"/>
            <family val="2"/>
          </rPr>
          <t xml:space="preserve">Probabilidade de Ocorrência: 
</t>
        </r>
        <r>
          <rPr>
            <sz val="8"/>
            <color indexed="81"/>
            <rFont val="Tahoma"/>
            <family val="2"/>
          </rPr>
          <t xml:space="preserve">Probabilidade de o risco ocorrer expressa qualitativamente:
    </t>
        </r>
        <r>
          <rPr>
            <b/>
            <sz val="8"/>
            <color indexed="81"/>
            <rFont val="Tahoma"/>
            <family val="2"/>
          </rPr>
          <t xml:space="preserve">- Alta: </t>
        </r>
        <r>
          <rPr>
            <sz val="8"/>
            <color indexed="81"/>
            <rFont val="Tahoma"/>
            <family val="2"/>
          </rPr>
          <t xml:space="preserve">Riscos evidentes ao projeto, cuja ocorrência é esperada à curto prazo ou que possuam probabilidade de ocorrência maior ou igual à 50% em algum momento durante o projeto.
    </t>
        </r>
        <r>
          <rPr>
            <b/>
            <sz val="8"/>
            <color indexed="81"/>
            <rFont val="Tahoma"/>
            <family val="2"/>
          </rPr>
          <t xml:space="preserve">- Média: </t>
        </r>
        <r>
          <rPr>
            <sz val="8"/>
            <color indexed="81"/>
            <rFont val="Tahoma"/>
            <family val="2"/>
          </rPr>
          <t xml:space="preserve">Riscos identificados, para os quais é esperado a ocorrência em algum momento do projeto ou cuja probabilidade é igual ou maior que 15% e menor que 50% ou desconhecida.
    </t>
        </r>
        <r>
          <rPr>
            <b/>
            <sz val="8"/>
            <color indexed="81"/>
            <rFont val="Tahoma"/>
            <family val="2"/>
          </rPr>
          <t xml:space="preserve">- Baixa: </t>
        </r>
        <r>
          <rPr>
            <sz val="8"/>
            <color indexed="81"/>
            <rFont val="Tahoma"/>
            <family val="2"/>
          </rPr>
          <t xml:space="preserve">Riscos identificados, porém cuja ocorrência não é esperada durante o projeto ou que possuam probabilidade menor que 15%.
</t>
        </r>
      </text>
    </comment>
    <comment ref="E48" authorId="1" shapeId="0">
      <text>
        <r>
          <rPr>
            <b/>
            <sz val="8"/>
            <color indexed="81"/>
            <rFont val="Tahoma"/>
            <family val="2"/>
          </rPr>
          <t xml:space="preserve">Impacto do Risco: 
</t>
        </r>
        <r>
          <rPr>
            <sz val="8"/>
            <color indexed="81"/>
            <rFont val="Tahoma"/>
            <family val="2"/>
          </rPr>
          <t xml:space="preserve">Os desvios de tempo ou custo do que foi planejado se o risco ocorrer, expresso qualitativamente.
    </t>
        </r>
        <r>
          <rPr>
            <b/>
            <sz val="8"/>
            <color indexed="81"/>
            <rFont val="Tahoma"/>
            <family val="2"/>
          </rPr>
          <t xml:space="preserve">- Alto: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10%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Médio: </t>
        </r>
        <r>
          <rPr>
            <sz val="8"/>
            <color indexed="81"/>
            <rFont val="Tahoma"/>
            <family val="2"/>
          </rPr>
          <t xml:space="preserve">Risco cujo impacto no tempo ou custo seja igual ou maior que 5% e menor que 10% do tempo total do projeto respectivamente.
    </t>
        </r>
        <r>
          <rPr>
            <b/>
            <sz val="8"/>
            <color indexed="81"/>
            <rFont val="Tahoma"/>
            <family val="2"/>
          </rPr>
          <t xml:space="preserve">- Baixo: </t>
        </r>
        <r>
          <rPr>
            <sz val="8"/>
            <color indexed="81"/>
            <rFont val="Tahoma"/>
            <family val="2"/>
          </rPr>
          <t xml:space="preserve">Risco cujo impacto no tempo ou custo seja menor que 5% do tempo total do projeto respectivamente.
</t>
        </r>
      </text>
    </comment>
    <comment ref="F48" authorId="1" shapeId="0">
      <text>
        <r>
          <rPr>
            <b/>
            <sz val="8"/>
            <color indexed="81"/>
            <rFont val="Tahoma"/>
            <family val="2"/>
          </rPr>
          <t>Perda Esperada do RIsco:</t>
        </r>
        <r>
          <rPr>
            <sz val="8"/>
            <color indexed="81"/>
            <rFont val="Tahoma"/>
            <family val="2"/>
          </rPr>
          <t xml:space="preserve">
A Perda Esperada do Risco identifica a prioridade de tratamento dos riscos.
    </t>
        </r>
        <r>
          <rPr>
            <b/>
            <sz val="8"/>
            <color indexed="81"/>
            <rFont val="Tahoma"/>
            <family val="2"/>
          </rPr>
          <t xml:space="preserve">- Perda Esperada Alta: </t>
        </r>
        <r>
          <rPr>
            <sz val="8"/>
            <color indexed="81"/>
            <rFont val="Tahoma"/>
            <family val="2"/>
          </rPr>
          <t xml:space="preserve">Riscos de alta prioridade, para os quais devem ser elaborados planos de mitigação ao risco.
    </t>
        </r>
        <r>
          <rPr>
            <b/>
            <sz val="8"/>
            <color indexed="81"/>
            <rFont val="Tahoma"/>
            <family val="2"/>
          </rPr>
          <t xml:space="preserve">- Perda Esperada Média: </t>
        </r>
        <r>
          <rPr>
            <sz val="8"/>
            <color indexed="81"/>
            <rFont val="Tahoma"/>
            <family val="2"/>
          </rPr>
          <t xml:space="preserve">Riscos de prioridade moderada, para os quais devem ser elaborados, pelo menos, planos de contingência ao risco.
    </t>
        </r>
        <r>
          <rPr>
            <b/>
            <sz val="8"/>
            <color indexed="81"/>
            <rFont val="Tahoma"/>
            <family val="2"/>
          </rPr>
          <t xml:space="preserve">- Perda Esperada Baixa: </t>
        </r>
        <r>
          <rPr>
            <sz val="8"/>
            <color indexed="81"/>
            <rFont val="Tahoma"/>
            <family val="2"/>
          </rPr>
          <t xml:space="preserve">Riscos de baixa prioridade, para os quais não são necessários planos de resposta ao risco.
</t>
        </r>
      </text>
    </comment>
    <comment ref="G48" authorId="1" shapeId="0">
      <text>
        <r>
          <rPr>
            <b/>
            <sz val="8"/>
            <color indexed="81"/>
            <rFont val="Tahoma"/>
            <family val="2"/>
          </rPr>
          <t>Situação do Risco:</t>
        </r>
        <r>
          <rPr>
            <sz val="8"/>
            <color indexed="81"/>
            <rFont val="Tahoma"/>
            <family val="2"/>
          </rPr>
          <t xml:space="preserve"> 
Situação atual do risco no projeto:
    </t>
        </r>
        <r>
          <rPr>
            <b/>
            <sz val="8"/>
            <color indexed="81"/>
            <rFont val="Tahoma"/>
            <family val="2"/>
          </rPr>
          <t xml:space="preserve">- Ativo: </t>
        </r>
        <r>
          <rPr>
            <sz val="8"/>
            <color indexed="81"/>
            <rFont val="Tahoma"/>
            <family val="2"/>
          </rPr>
          <t xml:space="preserve">Risco identificado e monitorado, porém sem nenhuma resposta sendo implementada.
    </t>
        </r>
        <r>
          <rPr>
            <b/>
            <sz val="8"/>
            <color indexed="81"/>
            <rFont val="Tahoma"/>
            <family val="2"/>
          </rPr>
          <t xml:space="preserve">- Em mitigação: </t>
        </r>
        <r>
          <rPr>
            <sz val="8"/>
            <color indexed="81"/>
            <rFont val="Tahoma"/>
            <family val="2"/>
          </rPr>
          <t xml:space="preserve">Risco para o qual está sendo executada uma estratégia de mitigação.
    </t>
        </r>
        <r>
          <rPr>
            <b/>
            <sz val="8"/>
            <color indexed="81"/>
            <rFont val="Tahoma"/>
            <family val="2"/>
          </rPr>
          <t xml:space="preserve">- Ocorrido: </t>
        </r>
        <r>
          <rPr>
            <sz val="8"/>
            <color indexed="81"/>
            <rFont val="Tahoma"/>
            <family val="2"/>
          </rPr>
          <t xml:space="preserve">Risco ocorrido no projeto para o qual está sendo aplicada a estratégia de resposta adequada, normalmente a execução de um plano de contingência.
    </t>
        </r>
        <r>
          <rPr>
            <b/>
            <sz val="8"/>
            <color indexed="81"/>
            <rFont val="Tahoma"/>
            <family val="2"/>
          </rPr>
          <t xml:space="preserve">- Inativo: </t>
        </r>
        <r>
          <rPr>
            <sz val="8"/>
            <color indexed="81"/>
            <rFont val="Tahoma"/>
            <family val="2"/>
          </rPr>
          <t>Risco eliminado, naturalmente no decorrer do tempo, por uma ação de resposta ao risco ou por este já ter ocorrido e a ser impossível nova ocorrência.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8" authorId="1" shapeId="0">
      <text>
        <r>
          <rPr>
            <b/>
            <sz val="8"/>
            <color indexed="81"/>
            <rFont val="Tahoma"/>
            <family val="2"/>
          </rPr>
          <t xml:space="preserve">Gatilhos do Risco: 
</t>
        </r>
        <r>
          <rPr>
            <sz val="8"/>
            <color indexed="81"/>
            <rFont val="Tahoma"/>
            <family val="2"/>
          </rPr>
          <t xml:space="preserve">Métricas e limites relacionados a um risco que indicam a ocorrência ou a iminência de ocorrência do risco, 
por exemplo: taxa de defeitos nos resultados de testes e revisões técnicas, indicador de retrabalho do projeto, 
indicador de entregas de produtos, indicador de prazo e custo de projeto, etc.
</t>
        </r>
      </text>
    </comment>
    <comment ref="J49" authorId="1" shapeId="0">
      <text>
        <r>
          <rPr>
            <b/>
            <sz val="8"/>
            <color indexed="81"/>
            <rFont val="Tahoma"/>
            <family val="2"/>
          </rPr>
          <t xml:space="preserve">Plano de Mitigação do Risco: 
</t>
        </r>
        <r>
          <rPr>
            <sz val="8"/>
            <color indexed="81"/>
            <rFont val="Tahoma"/>
            <family val="2"/>
          </rPr>
          <t xml:space="preserve">Planejamento de ações que busquem reduzir a probabilidade e/ou o impacto da ocorrência do risco
</t>
        </r>
      </text>
    </comment>
    <comment ref="K49" authorId="1" shapeId="0">
      <text>
        <r>
          <rPr>
            <b/>
            <sz val="8"/>
            <color indexed="81"/>
            <rFont val="Tahoma"/>
            <family val="2"/>
          </rPr>
          <t xml:space="preserve">Plano de Contingência do Risco: 
</t>
        </r>
        <r>
          <rPr>
            <sz val="8"/>
            <color indexed="81"/>
            <rFont val="Tahoma"/>
            <family val="2"/>
          </rPr>
          <t xml:space="preserve">Estratégia de reação aos efeitos do risco, caso este venha a ocorrer.
</t>
        </r>
      </text>
    </comment>
  </commentList>
</comments>
</file>

<file path=xl/sharedStrings.xml><?xml version="1.0" encoding="utf-8"?>
<sst xmlns="http://schemas.openxmlformats.org/spreadsheetml/2006/main" count="231" uniqueCount="169">
  <si>
    <t>Iniciação</t>
  </si>
  <si>
    <t>Elaboração</t>
  </si>
  <si>
    <t>Construção</t>
  </si>
  <si>
    <t>Transição</t>
  </si>
  <si>
    <t>Horas</t>
  </si>
  <si>
    <t>horas</t>
  </si>
  <si>
    <t>Análise Financeira</t>
  </si>
  <si>
    <t>Custo direto</t>
  </si>
  <si>
    <t>Custo indireto</t>
  </si>
  <si>
    <t>Valor hora média desenvolvedor</t>
  </si>
  <si>
    <t>Percentual do custo indireto</t>
  </si>
  <si>
    <t>Percentual de lucro desejado</t>
  </si>
  <si>
    <t>Valor lucro</t>
  </si>
  <si>
    <t>Prioridade</t>
  </si>
  <si>
    <t>semanas</t>
  </si>
  <si>
    <t>Equipe</t>
  </si>
  <si>
    <t>Scrum Master</t>
  </si>
  <si>
    <t>Desenvolvedor</t>
  </si>
  <si>
    <t>Papel</t>
  </si>
  <si>
    <t>Nome</t>
  </si>
  <si>
    <t>E-mail</t>
  </si>
  <si>
    <t>Sprint</t>
  </si>
  <si>
    <t>meses</t>
  </si>
  <si>
    <t>Status</t>
  </si>
  <si>
    <t>Planejamento Estimado</t>
  </si>
  <si>
    <t>Qde de Sprints</t>
  </si>
  <si>
    <t>Backlog do Produto</t>
  </si>
  <si>
    <t>Data Fim</t>
  </si>
  <si>
    <t>Data Início</t>
  </si>
  <si>
    <t>Revisão (versão)</t>
  </si>
  <si>
    <t>Revision 4509</t>
  </si>
  <si>
    <t>Data Término</t>
  </si>
  <si>
    <t>REALIZADO</t>
  </si>
  <si>
    <t>PREVISTO</t>
  </si>
  <si>
    <t>Diferença (hs)</t>
  </si>
  <si>
    <t>Número de semanas por Sprint</t>
  </si>
  <si>
    <t>Carga Horária Total</t>
  </si>
  <si>
    <t>Lista de Riscos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</si>
  <si>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</si>
  <si>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</si>
  <si>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</si>
  <si>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</si>
  <si>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</si>
  <si>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</si>
  <si>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</si>
  <si>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</si>
  <si>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</si>
  <si>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</si>
  <si>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Externo - Subcontratação</t>
  </si>
  <si>
    <t>Probabilidade/Perda Esperada</t>
  </si>
  <si>
    <t>Baixa</t>
  </si>
  <si>
    <t>Média</t>
  </si>
  <si>
    <t>Alta</t>
  </si>
  <si>
    <t>Impacto</t>
  </si>
  <si>
    <t>Baixo</t>
  </si>
  <si>
    <t>Médio</t>
  </si>
  <si>
    <t>Alto</t>
  </si>
  <si>
    <t>Situação</t>
  </si>
  <si>
    <t>Ativo</t>
  </si>
  <si>
    <t>Em Mitigação</t>
  </si>
  <si>
    <t>Ocorrido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</si>
  <si>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</si>
  <si>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</si>
  <si>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</si>
  <si>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</si>
  <si>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</si>
  <si>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</si>
  <si>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</si>
  <si>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Valores Perda Esperada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</si>
  <si>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</si>
  <si>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</si>
  <si>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</si>
  <si>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</si>
  <si>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</si>
  <si>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</si>
  <si>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Instruções de Preenchimento</t>
  </si>
  <si>
    <r>
      <t xml:space="preserve">As colunas em amarelo escuro são prenchidas durante a </t>
    </r>
    <r>
      <rPr>
        <b/>
        <sz val="8"/>
        <rFont val="Arial"/>
        <family val="2"/>
      </rPr>
      <t>identificação</t>
    </r>
    <r>
      <rPr>
        <sz val="8"/>
        <rFont val="Arial"/>
        <family val="2"/>
      </rPr>
      <t xml:space="preserve"> do risco e normalmente não são alteradas durante a execução do projeto.</t>
    </r>
  </si>
  <si>
    <r>
      <t xml:space="preserve">As células em branco contém fórmulas e </t>
    </r>
    <r>
      <rPr>
        <b/>
        <sz val="8"/>
        <rFont val="Arial"/>
        <family val="2"/>
      </rPr>
      <t>não devem ser editadas</t>
    </r>
  </si>
  <si>
    <t>Riscos do Projeto</t>
  </si>
  <si>
    <t>ID</t>
  </si>
  <si>
    <t>Identificação</t>
  </si>
  <si>
    <t>Data</t>
  </si>
  <si>
    <t>Probabilidade</t>
  </si>
  <si>
    <t>Perda Esperada</t>
  </si>
  <si>
    <t>Estratégia de Resposta</t>
  </si>
  <si>
    <t>Plano de Eliminação</t>
  </si>
  <si>
    <t>Plano de Mitigação</t>
  </si>
  <si>
    <t>Plano de Contingência</t>
  </si>
  <si>
    <t>Produtos</t>
  </si>
  <si>
    <t>Descrição do Risco</t>
  </si>
  <si>
    <t>As colunas em amarelo claro são preenchidas durante a avaliação qualitativa dos riscos e periodicamente revisadas durante as reuniões de revisão do processo.</t>
  </si>
  <si>
    <t>Atrasar a entrega do sistema</t>
  </si>
  <si>
    <t>1. Executar horas-extras
2. Contratar mais pessoas
3. Renegociar prazo final</t>
  </si>
  <si>
    <t>Id</t>
  </si>
  <si>
    <t>Esta planilha deve ser utilizada como sugestão ou base para o planejamento inicial</t>
  </si>
  <si>
    <t>Monitoramento e Controle do Projeto (Plano de Entregas)</t>
  </si>
  <si>
    <t>Ajuste base histórica (margem de erro da estimativa)</t>
  </si>
  <si>
    <t>Definir escopo</t>
  </si>
  <si>
    <t>Criar ambiente do projeto</t>
  </si>
  <si>
    <t>Planejar o projeto</t>
  </si>
  <si>
    <t>Realizar o pré-projeto</t>
  </si>
  <si>
    <t>Planejar o Sprint</t>
  </si>
  <si>
    <t>Aplicar Checklist da fase</t>
  </si>
  <si>
    <t>Fases</t>
  </si>
  <si>
    <t>Tarefas (Casos de Uso/Histórias de Usuário/Tarefas do Processo/Outras Tarefas)</t>
  </si>
  <si>
    <t>Criar Guia de Implementação</t>
  </si>
  <si>
    <t>Revisar planejamento</t>
  </si>
  <si>
    <t>Revisar Planejamento</t>
  </si>
  <si>
    <t>Implementar e testar a arquitetura</t>
  </si>
  <si>
    <t>Projetar Testes de Sistema</t>
  </si>
  <si>
    <t>Executar Testes de Sistema</t>
  </si>
  <si>
    <t>Planejar Implantação (criar Guia de Implantação)</t>
  </si>
  <si>
    <t>Elaborar Material de Suporte e Treinamento</t>
  </si>
  <si>
    <t>Implantar o Produto no Ambiente de Produção</t>
  </si>
  <si>
    <t>Preparar Ambiente de Produção</t>
  </si>
  <si>
    <t>Corrigir Defeitos</t>
  </si>
  <si>
    <t>Casos de Uso ou Histórias de Usuário</t>
  </si>
  <si>
    <t>Estimativa</t>
  </si>
  <si>
    <t>Priorização VRDC</t>
  </si>
  <si>
    <t>Valor</t>
  </si>
  <si>
    <t>Risco</t>
  </si>
  <si>
    <t>Dependência</t>
  </si>
  <si>
    <t>Complexidade Técnica</t>
  </si>
  <si>
    <t>Descrição</t>
  </si>
  <si>
    <t>Seq.</t>
  </si>
  <si>
    <t>Este Backlog é uma sugestão de tarefas baseado nas tarefas do SpinOff , mas pode ser complementado com outras tarefas que forem necessárias para a execução do projeto.
Desse modo, basta inserir os casos de uso/histórias específicos do projeto.</t>
  </si>
  <si>
    <t>Estudar tecnologias</t>
  </si>
  <si>
    <t>Preparar Ambiente de Desenvolvimento</t>
  </si>
  <si>
    <t>Implementar e testar unitariamente U01</t>
  </si>
  <si>
    <t>Jornada de trabalho semanal por desenvolvedor</t>
  </si>
  <si>
    <t>Qde desenvolvedores</t>
  </si>
  <si>
    <t>% de erro de estimativa</t>
  </si>
  <si>
    <t>Número de SPRINTs (sprint = 2 semanas)</t>
  </si>
  <si>
    <t>Prazo em semanas</t>
  </si>
  <si>
    <t>Prazo em meses</t>
  </si>
  <si>
    <t>Esforço total</t>
  </si>
  <si>
    <t>Capacidade do Time por Sprint</t>
  </si>
  <si>
    <t>Custo</t>
  </si>
  <si>
    <t>Preço</t>
  </si>
  <si>
    <t>Projetar Testes UC01</t>
  </si>
  <si>
    <t>Executar Testes UC01</t>
  </si>
  <si>
    <t>A priorização é importante para saber o que entregar primeiro ou desenvolver primeiro. O Owner ou o próprio cliente são importantes nessa decisão. Isso vai ajudar a planejar os Sprints.</t>
  </si>
  <si>
    <t>sprints</t>
  </si>
  <si>
    <t>Esforço total estimado (Planilha Estimativa)</t>
  </si>
  <si>
    <t>Monitoramento e Controle do Projeto (Controle de Mudanças no Escopo)</t>
  </si>
  <si>
    <t>Número da RM - Requisição da mudança</t>
  </si>
  <si>
    <t>Data Solicitação</t>
  </si>
  <si>
    <t>Resolvido</t>
  </si>
  <si>
    <t>Felipe Nora Godinho</t>
  </si>
  <si>
    <t>Lucas Teixeira de Freitas</t>
  </si>
  <si>
    <t>Vinicius Oliveira Valim</t>
  </si>
  <si>
    <t>Product Owner</t>
  </si>
  <si>
    <t>felipe.godinho@aluno.ifsp.edu.br</t>
  </si>
  <si>
    <t>Guilherme Quirino Pessoa De Araújo Cruz</t>
  </si>
  <si>
    <t>vinicius.valim@aluno.ifsp.edu.br</t>
  </si>
  <si>
    <t>-</t>
  </si>
  <si>
    <t>UC01 - Gerar relatorio de usuarios logados por unidade</t>
  </si>
  <si>
    <t>Sistema de login ser incompativel com a funcionalidade de controle de sessão</t>
  </si>
  <si>
    <t>1. Trabalho sincrono com o grupo de desenvolvimento responsavel</t>
  </si>
  <si>
    <t>RM#001 -</t>
  </si>
  <si>
    <t>Modelagem final UC1</t>
  </si>
  <si>
    <t>História do Usuário UC01</t>
  </si>
  <si>
    <t>Especificar UC01</t>
  </si>
  <si>
    <t>guilherme.quirino@aluno.ifsp.edu.br</t>
  </si>
  <si>
    <t>t.freitas@aluno.ifsp.edu.br</t>
  </si>
  <si>
    <t>Modelagem inicial UC01 e Arquitetura</t>
  </si>
  <si>
    <t>èpCafé - Grupo 05</t>
  </si>
  <si>
    <t>Entregue</t>
  </si>
  <si>
    <t>https://trello.com/w/epcafegrupo5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</si>
</sst>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dd/mm/yy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Segoe UI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Segoe UI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/>
      <name val="Calibri"/>
      <family val="2"/>
      <scheme val="minor"/>
    </font>
    <font>
      <b/>
      <sz val="14"/>
      <color theme="0"/>
      <name val="Segoe UI"/>
      <family val="2"/>
    </font>
    <font>
      <b/>
      <sz val="9"/>
      <color theme="0"/>
      <name val="Segoe UI"/>
      <family val="2"/>
    </font>
    <font>
      <i/>
      <sz val="9"/>
      <color rgb="FFFF0000"/>
      <name val="Arial"/>
      <family val="2"/>
    </font>
    <font>
      <i/>
      <sz val="9"/>
      <color theme="4" tint="-0.249977111117893"/>
      <name val="Arial"/>
      <family val="2"/>
    </font>
    <font>
      <i/>
      <sz val="9"/>
      <name val="Arial"/>
      <family val="2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9"/>
      </patternFill>
    </fill>
    <fill>
      <patternFill patternType="mediumGray">
        <fgColor indexed="9"/>
        <bgColor indexed="22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143">
    <xf numFmtId="0" fontId="0" fillId="0" borderId="0" xfId="0"/>
    <xf numFmtId="0" fontId="6" fillId="0" borderId="0" xfId="0" applyFont="1"/>
    <xf numFmtId="0" fontId="6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44" fontId="6" fillId="2" borderId="1" xfId="1" applyFont="1" applyFill="1" applyBorder="1" applyAlignment="1">
      <alignment horizontal="center"/>
    </xf>
    <xf numFmtId="44" fontId="6" fillId="2" borderId="1" xfId="0" applyNumberFormat="1" applyFont="1" applyFill="1" applyBorder="1" applyAlignment="1">
      <alignment horizontal="center"/>
    </xf>
    <xf numFmtId="44" fontId="6" fillId="2" borderId="1" xfId="0" applyNumberFormat="1" applyFont="1" applyFill="1" applyBorder="1"/>
    <xf numFmtId="0" fontId="0" fillId="2" borderId="1" xfId="0" applyFill="1" applyBorder="1"/>
    <xf numFmtId="0" fontId="2" fillId="4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>
      <alignment horizontal="center"/>
    </xf>
    <xf numFmtId="9" fontId="6" fillId="3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/>
    <xf numFmtId="0" fontId="0" fillId="2" borderId="1" xfId="0" applyFont="1" applyFill="1" applyBorder="1"/>
    <xf numFmtId="0" fontId="6" fillId="0" borderId="7" xfId="0" applyFont="1" applyBorder="1"/>
    <xf numFmtId="0" fontId="6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0" xfId="0" applyFont="1" applyBorder="1"/>
    <xf numFmtId="164" fontId="6" fillId="0" borderId="7" xfId="0" applyNumberFormat="1" applyFont="1" applyBorder="1"/>
    <xf numFmtId="164" fontId="6" fillId="0" borderId="7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0" fontId="0" fillId="9" borderId="0" xfId="0" applyFill="1" applyAlignment="1">
      <alignment wrapText="1"/>
    </xf>
    <xf numFmtId="0" fontId="16" fillId="9" borderId="0" xfId="0" applyFont="1" applyFill="1" applyAlignment="1">
      <alignment wrapText="1"/>
    </xf>
    <xf numFmtId="0" fontId="3" fillId="8" borderId="9" xfId="0" applyFont="1" applyFill="1" applyBorder="1" applyAlignment="1">
      <alignment wrapText="1"/>
    </xf>
    <xf numFmtId="0" fontId="16" fillId="9" borderId="10" xfId="0" applyFont="1" applyFill="1" applyBorder="1" applyAlignment="1">
      <alignment wrapText="1"/>
    </xf>
    <xf numFmtId="0" fontId="3" fillId="8" borderId="10" xfId="0" applyFont="1" applyFill="1" applyBorder="1" applyAlignment="1">
      <alignment wrapText="1"/>
    </xf>
    <xf numFmtId="0" fontId="16" fillId="9" borderId="0" xfId="0" applyFont="1" applyFill="1" applyBorder="1" applyAlignment="1">
      <alignment horizontal="left" wrapText="1"/>
    </xf>
    <xf numFmtId="0" fontId="16" fillId="9" borderId="10" xfId="0" applyFont="1" applyFill="1" applyBorder="1" applyAlignment="1">
      <alignment horizontal="left" wrapText="1"/>
    </xf>
    <xf numFmtId="0" fontId="16" fillId="9" borderId="0" xfId="0" applyFont="1" applyFill="1" applyAlignment="1">
      <alignment horizontal="left" wrapText="1"/>
    </xf>
    <xf numFmtId="0" fontId="16" fillId="9" borderId="0" xfId="0" applyFont="1" applyFill="1" applyBorder="1" applyAlignment="1">
      <alignment wrapText="1"/>
    </xf>
    <xf numFmtId="0" fontId="16" fillId="9" borderId="11" xfId="0" applyFont="1" applyFill="1" applyBorder="1" applyAlignment="1">
      <alignment wrapText="1"/>
    </xf>
    <xf numFmtId="0" fontId="16" fillId="9" borderId="14" xfId="0" applyFont="1" applyFill="1" applyBorder="1" applyAlignment="1">
      <alignment wrapText="1"/>
    </xf>
    <xf numFmtId="0" fontId="16" fillId="9" borderId="15" xfId="0" applyFont="1" applyFill="1" applyBorder="1" applyAlignment="1">
      <alignment wrapText="1"/>
    </xf>
    <xf numFmtId="0" fontId="16" fillId="9" borderId="16" xfId="0" applyFont="1" applyFill="1" applyBorder="1" applyAlignment="1">
      <alignment wrapText="1"/>
    </xf>
    <xf numFmtId="0" fontId="16" fillId="9" borderId="17" xfId="0" applyFont="1" applyFill="1" applyBorder="1" applyAlignment="1">
      <alignment wrapText="1"/>
    </xf>
    <xf numFmtId="0" fontId="3" fillId="9" borderId="0" xfId="0" applyFont="1" applyFill="1" applyAlignment="1">
      <alignment horizontal="center" vertical="center" wrapText="1"/>
    </xf>
    <xf numFmtId="0" fontId="16" fillId="9" borderId="0" xfId="0" applyFont="1" applyFill="1" applyAlignment="1">
      <alignment vertical="top" wrapText="1"/>
    </xf>
    <xf numFmtId="0" fontId="3" fillId="12" borderId="1" xfId="0" applyFont="1" applyFill="1" applyBorder="1" applyAlignment="1">
      <alignment horizontal="center" vertical="center" wrapText="1"/>
    </xf>
    <xf numFmtId="166" fontId="16" fillId="10" borderId="1" xfId="0" applyNumberFormat="1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vertical="top" wrapText="1"/>
    </xf>
    <xf numFmtId="0" fontId="16" fillId="10" borderId="3" xfId="0" applyFont="1" applyFill="1" applyBorder="1" applyAlignment="1">
      <alignment vertical="top" wrapText="1"/>
    </xf>
    <xf numFmtId="0" fontId="16" fillId="10" borderId="1" xfId="0" applyFont="1" applyFill="1" applyBorder="1" applyAlignment="1">
      <alignment vertical="top" wrapText="1"/>
    </xf>
    <xf numFmtId="0" fontId="3" fillId="8" borderId="20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20" fillId="5" borderId="8" xfId="0" applyFont="1" applyFill="1" applyBorder="1" applyAlignment="1">
      <alignment horizontal="left"/>
    </xf>
    <xf numFmtId="1" fontId="20" fillId="5" borderId="5" xfId="0" applyNumberFormat="1" applyFont="1" applyFill="1" applyBorder="1" applyAlignment="1">
      <alignment horizontal="center"/>
    </xf>
    <xf numFmtId="0" fontId="20" fillId="5" borderId="5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21" fillId="2" borderId="1" xfId="0" applyNumberFormat="1" applyFont="1" applyFill="1" applyBorder="1" applyAlignment="1" applyProtection="1">
      <alignment horizontal="center"/>
      <protection locked="0"/>
    </xf>
    <xf numFmtId="0" fontId="21" fillId="3" borderId="1" xfId="0" applyNumberFormat="1" applyFont="1" applyFill="1" applyBorder="1" applyAlignment="1" applyProtection="1">
      <alignment horizontal="left" wrapText="1"/>
      <protection locked="0"/>
    </xf>
    <xf numFmtId="14" fontId="21" fillId="7" borderId="1" xfId="0" applyNumberFormat="1" applyFont="1" applyFill="1" applyBorder="1" applyAlignment="1" applyProtection="1">
      <alignment horizontal="center"/>
      <protection locked="0"/>
    </xf>
    <xf numFmtId="164" fontId="21" fillId="7" borderId="1" xfId="2" applyNumberFormat="1" applyFont="1" applyFill="1" applyBorder="1" applyAlignment="1" applyProtection="1">
      <alignment horizontal="center" vertical="center"/>
      <protection locked="0"/>
    </xf>
    <xf numFmtId="0" fontId="22" fillId="3" borderId="1" xfId="0" applyFont="1" applyFill="1" applyBorder="1" applyProtection="1">
      <protection locked="0"/>
    </xf>
    <xf numFmtId="164" fontId="21" fillId="6" borderId="1" xfId="2" applyNumberFormat="1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/>
      <protection locked="0"/>
    </xf>
    <xf numFmtId="165" fontId="21" fillId="7" borderId="1" xfId="2" applyNumberFormat="1" applyFont="1" applyFill="1" applyBorder="1" applyAlignment="1" applyProtection="1">
      <alignment horizontal="center" vertical="center"/>
      <protection locked="0"/>
    </xf>
    <xf numFmtId="165" fontId="21" fillId="6" borderId="1" xfId="2" applyNumberFormat="1" applyFont="1" applyFill="1" applyBorder="1" applyAlignment="1" applyProtection="1">
      <alignment horizontal="center" vertical="center"/>
      <protection locked="0"/>
    </xf>
    <xf numFmtId="1" fontId="16" fillId="3" borderId="1" xfId="0" applyNumberFormat="1" applyFont="1" applyFill="1" applyBorder="1" applyAlignment="1">
      <alignment horizontal="center" vertical="center" wrapText="1"/>
    </xf>
    <xf numFmtId="1" fontId="16" fillId="3" borderId="1" xfId="0" applyNumberFormat="1" applyFont="1" applyFill="1" applyBorder="1" applyAlignment="1">
      <alignment horizontal="left" vertical="center" wrapText="1"/>
    </xf>
    <xf numFmtId="0" fontId="19" fillId="13" borderId="6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horizontal="center" vertical="center"/>
    </xf>
    <xf numFmtId="0" fontId="23" fillId="3" borderId="1" xfId="0" applyFont="1" applyFill="1" applyBorder="1" applyAlignment="1" applyProtection="1">
      <alignment horizontal="left"/>
      <protection locked="0"/>
    </xf>
    <xf numFmtId="0" fontId="19" fillId="13" borderId="6" xfId="0" applyFont="1" applyFill="1" applyBorder="1" applyAlignment="1" applyProtection="1">
      <alignment horizontal="center" vertical="center" wrapText="1"/>
      <protection locked="0"/>
    </xf>
    <xf numFmtId="0" fontId="19" fillId="3" borderId="6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13" borderId="22" xfId="0" applyFont="1" applyFill="1" applyBorder="1" applyAlignment="1" applyProtection="1">
      <alignment horizontal="center" vertical="center" wrapText="1"/>
      <protection locked="0"/>
    </xf>
    <xf numFmtId="0" fontId="23" fillId="3" borderId="1" xfId="0" applyFont="1" applyFill="1" applyBorder="1" applyAlignment="1" applyProtection="1">
      <alignment horizontal="center" vertical="center"/>
      <protection locked="0"/>
    </xf>
    <xf numFmtId="0" fontId="19" fillId="13" borderId="1" xfId="0" applyFont="1" applyFill="1" applyBorder="1" applyAlignment="1" applyProtection="1">
      <alignment horizontal="center" vertical="center"/>
      <protection locked="0"/>
    </xf>
    <xf numFmtId="0" fontId="4" fillId="14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19" fillId="13" borderId="1" xfId="0" applyFont="1" applyFill="1" applyBorder="1" applyAlignment="1" applyProtection="1">
      <alignment horizontal="center" vertical="center" wrapText="1"/>
      <protection locked="0"/>
    </xf>
    <xf numFmtId="0" fontId="19" fillId="13" borderId="1" xfId="0" applyFont="1" applyFill="1" applyBorder="1" applyAlignment="1" applyProtection="1">
      <alignment vertical="center" wrapText="1"/>
      <protection locked="0"/>
    </xf>
    <xf numFmtId="0" fontId="19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wrapText="1"/>
    </xf>
    <xf numFmtId="0" fontId="23" fillId="3" borderId="1" xfId="0" applyFont="1" applyFill="1" applyBorder="1" applyProtection="1">
      <protection locked="0"/>
    </xf>
    <xf numFmtId="0" fontId="31" fillId="3" borderId="1" xfId="0" applyFont="1" applyFill="1" applyBorder="1" applyAlignment="1" applyProtection="1">
      <alignment horizontal="left"/>
      <protection locked="0"/>
    </xf>
    <xf numFmtId="0" fontId="29" fillId="7" borderId="1" xfId="0" applyFont="1" applyFill="1" applyBorder="1" applyAlignment="1" applyProtection="1">
      <alignment horizontal="left"/>
      <protection locked="0"/>
    </xf>
    <xf numFmtId="0" fontId="11" fillId="0" borderId="0" xfId="0" applyFont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44" fontId="14" fillId="2" borderId="1" xfId="0" applyNumberFormat="1" applyFont="1" applyFill="1" applyBorder="1"/>
    <xf numFmtId="44" fontId="6" fillId="3" borderId="1" xfId="1" applyFont="1" applyFill="1" applyBorder="1" applyAlignment="1" applyProtection="1">
      <alignment horizontal="center"/>
      <protection locked="0"/>
    </xf>
    <xf numFmtId="0" fontId="19" fillId="13" borderId="4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 applyProtection="1">
      <alignment horizontal="center" vertical="center" wrapText="1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19" fillId="13" borderId="2" xfId="0" applyFont="1" applyFill="1" applyBorder="1" applyAlignment="1" applyProtection="1">
      <alignment horizontal="center" vertical="center" wrapText="1"/>
      <protection locked="0"/>
    </xf>
    <xf numFmtId="0" fontId="19" fillId="13" borderId="3" xfId="0" applyFont="1" applyFill="1" applyBorder="1" applyAlignment="1" applyProtection="1">
      <alignment horizontal="center" vertical="center" wrapText="1"/>
      <protection locked="0"/>
    </xf>
    <xf numFmtId="0" fontId="19" fillId="13" borderId="4" xfId="0" applyFont="1" applyFill="1" applyBorder="1" applyAlignment="1" applyProtection="1">
      <alignment horizontal="center" vertical="center" wrapText="1"/>
      <protection locked="0"/>
    </xf>
    <xf numFmtId="0" fontId="28" fillId="4" borderId="8" xfId="0" applyFont="1" applyFill="1" applyBorder="1" applyAlignment="1">
      <alignment horizontal="center" vertical="center" wrapText="1"/>
    </xf>
    <xf numFmtId="0" fontId="28" fillId="4" borderId="5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8" fillId="4" borderId="23" xfId="0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26" fillId="4" borderId="8" xfId="0" applyFont="1" applyFill="1" applyBorder="1" applyAlignment="1">
      <alignment horizontal="center"/>
    </xf>
    <xf numFmtId="0" fontId="26" fillId="4" borderId="5" xfId="0" applyFont="1" applyFill="1" applyBorder="1" applyAlignment="1">
      <alignment horizontal="center"/>
    </xf>
    <xf numFmtId="1" fontId="9" fillId="4" borderId="1" xfId="0" applyNumberFormat="1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3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1" fontId="20" fillId="5" borderId="1" xfId="0" applyNumberFormat="1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center"/>
    </xf>
    <xf numFmtId="0" fontId="20" fillId="5" borderId="4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 wrapText="1"/>
    </xf>
    <xf numFmtId="0" fontId="3" fillId="8" borderId="13" xfId="0" applyFont="1" applyFill="1" applyBorder="1" applyAlignment="1">
      <alignment horizontal="center" wrapText="1"/>
    </xf>
    <xf numFmtId="0" fontId="12" fillId="4" borderId="8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3" fillId="11" borderId="18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6" fillId="10" borderId="1" xfId="0" applyFont="1" applyFill="1" applyBorder="1" applyAlignment="1">
      <alignment horizontal="center" wrapText="1"/>
    </xf>
    <xf numFmtId="0" fontId="16" fillId="9" borderId="1" xfId="0" applyFont="1" applyFill="1" applyBorder="1" applyAlignment="1">
      <alignment horizontal="center" wrapText="1"/>
    </xf>
    <xf numFmtId="0" fontId="16" fillId="10" borderId="2" xfId="0" applyFont="1" applyFill="1" applyBorder="1" applyAlignment="1">
      <alignment vertical="top" wrapText="1"/>
    </xf>
    <xf numFmtId="0" fontId="16" fillId="10" borderId="3" xfId="0" applyFont="1" applyFill="1" applyBorder="1" applyAlignment="1">
      <alignment vertical="top" wrapText="1"/>
    </xf>
    <xf numFmtId="0" fontId="3" fillId="12" borderId="2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5" fillId="3" borderId="3" xfId="0" applyFont="1" applyFill="1" applyBorder="1" applyAlignment="1" applyProtection="1">
      <alignment horizontal="center" vertical="center" wrapText="1"/>
      <protection locked="0"/>
    </xf>
    <xf numFmtId="0" fontId="15" fillId="3" borderId="4" xfId="0" applyFont="1" applyFill="1" applyBorder="1" applyAlignment="1" applyProtection="1">
      <alignment horizontal="center" vertical="center" wrapText="1"/>
      <protection locked="0"/>
    </xf>
    <xf numFmtId="0" fontId="32" fillId="3" borderId="2" xfId="3" applyFill="1" applyBorder="1" applyAlignment="1" applyProtection="1">
      <alignment horizontal="center" vertical="center" wrapText="1"/>
      <protection locked="0"/>
    </xf>
  </cellXfs>
  <cellStyles count="4">
    <cellStyle name="Hiperlink" xfId="3" builtinId="8"/>
    <cellStyle name="Moeda" xfId="1" builtinId="4"/>
    <cellStyle name="Normal" xfId="0" builtinId="0"/>
    <cellStyle name="Vírgula" xfId="2" builtinId="3"/>
  </cellStyles>
  <dxfs count="16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>
          <bgColor indexed="29"/>
        </patternFill>
      </fill>
    </dxf>
    <dxf>
      <fill>
        <patternFill>
          <bgColor indexed="1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1" defaultTableStyle="TableStyleMedium9" defaultPivotStyle="PivotStyleLight16">
    <tableStyle name="MySqlDefault" pivot="0" table="0" count="0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723900</xdr:colOff>
      <xdr:row>18</xdr:row>
      <xdr:rowOff>76200</xdr:rowOff>
    </xdr:from>
    <xdr:to>
      <xdr:col>9</xdr:col>
      <xdr:colOff>525463</xdr:colOff>
      <xdr:row>25</xdr:row>
      <xdr:rowOff>76200</xdr:rowOff>
    </xdr:to>
    <xdr:pic>
      <xdr:nvPicPr>
        <xdr:cNvPr id="3" name="Imagem 2" descr="https://agilemomentum.files.wordpress.com/2019/01/image.png">
          <a:extLst>
            <a:ext uri="{FF2B5EF4-FFF2-40B4-BE49-F238E27FC236}">
              <a16:creationId xmlns:a16="http://schemas.microsoft.com/office/drawing/2014/main" id="{D02927C1-4B27-4328-BB74-8C0C8321D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3829050"/>
          <a:ext cx="347662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urakami Edson" id="{4BA3E4D5-FB76-4039-BD95-D685A580FAAB}" userId="97f0a7bec8f54cb3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0-07-11T11:50:10.90" personId="{4BA3E4D5-FB76-4039-BD95-D685A580FAAB}" id="{E9F19792-AE09-49E6-82FD-12140E2265AF}">
    <text>Informação vinda da estimativa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rello.com/w/epcafegrupo5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C8"/>
  <sheetViews>
    <sheetView tabSelected="1" workbookViewId="0">
      <selection activeCell="B17" sqref="B17"/>
    </sheetView>
  </sheetViews>
  <sheetFormatPr defaultRowHeight="15" x14ac:dyDescent="0.25"/>
  <cols>
    <col min="1" max="1" width="23.28515625" customWidth="1"/>
    <col min="2" max="2" width="48.140625" customWidth="1"/>
    <col min="3" max="3" width="31.7109375" customWidth="1"/>
  </cols>
  <sheetData>
    <row r="1" spans="1:3" ht="20.25" x14ac:dyDescent="0.25">
      <c r="A1" s="96" t="s">
        <v>15</v>
      </c>
      <c r="B1" s="96"/>
      <c r="C1" s="96"/>
    </row>
    <row r="2" spans="1:3" ht="24.75" customHeight="1" x14ac:dyDescent="0.25">
      <c r="A2" s="97" t="s">
        <v>166</v>
      </c>
      <c r="B2" s="97"/>
      <c r="C2" s="97"/>
    </row>
    <row r="3" spans="1:3" ht="16.5" customHeight="1" x14ac:dyDescent="0.25">
      <c r="A3" s="142" t="s">
        <v>168</v>
      </c>
      <c r="B3" s="140"/>
      <c r="C3" s="141"/>
    </row>
    <row r="4" spans="1:3" x14ac:dyDescent="0.25">
      <c r="A4" s="8" t="s">
        <v>18</v>
      </c>
      <c r="B4" s="8" t="s">
        <v>19</v>
      </c>
      <c r="C4" s="8" t="s">
        <v>20</v>
      </c>
    </row>
    <row r="5" spans="1:3" x14ac:dyDescent="0.25">
      <c r="A5" s="10" t="s">
        <v>16</v>
      </c>
      <c r="B5" s="10" t="s">
        <v>153</v>
      </c>
      <c r="C5" s="10" t="s">
        <v>163</v>
      </c>
    </row>
    <row r="6" spans="1:3" x14ac:dyDescent="0.25">
      <c r="A6" s="10" t="s">
        <v>151</v>
      </c>
      <c r="B6" s="10" t="s">
        <v>148</v>
      </c>
      <c r="C6" s="10" t="s">
        <v>152</v>
      </c>
    </row>
    <row r="7" spans="1:3" x14ac:dyDescent="0.25">
      <c r="A7" s="10" t="s">
        <v>17</v>
      </c>
      <c r="B7" s="10" t="s">
        <v>149</v>
      </c>
      <c r="C7" s="10" t="s">
        <v>164</v>
      </c>
    </row>
    <row r="8" spans="1:3" x14ac:dyDescent="0.25">
      <c r="A8" s="10" t="s">
        <v>17</v>
      </c>
      <c r="B8" s="10" t="s">
        <v>150</v>
      </c>
      <c r="C8" s="10" t="s">
        <v>154</v>
      </c>
    </row>
  </sheetData>
  <mergeCells count="3">
    <mergeCell ref="A1:C1"/>
    <mergeCell ref="A2:C2"/>
    <mergeCell ref="A3:C3"/>
  </mergeCells>
  <hyperlinks>
    <hyperlink ref="A3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43"/>
  <sheetViews>
    <sheetView zoomScaleNormal="100" workbookViewId="0">
      <selection activeCell="C25" sqref="C25"/>
    </sheetView>
  </sheetViews>
  <sheetFormatPr defaultRowHeight="15" x14ac:dyDescent="0.2"/>
  <cols>
    <col min="1" max="1" width="11" style="22" customWidth="1"/>
    <col min="2" max="2" width="12.42578125" style="11" customWidth="1"/>
    <col min="3" max="3" width="69" style="11" customWidth="1"/>
    <col min="4" max="4" width="10" style="11" customWidth="1"/>
    <col min="5" max="5" width="9.42578125" style="70" bestFit="1" customWidth="1"/>
    <col min="6" max="6" width="6.42578125" style="11" customWidth="1"/>
    <col min="7" max="7" width="4.5703125" style="11" bestFit="1" customWidth="1"/>
    <col min="8" max="8" width="46" style="11" bestFit="1" customWidth="1"/>
    <col min="9" max="10" width="9.140625" style="11"/>
    <col min="11" max="11" width="11.5703125" style="11" bestFit="1" customWidth="1"/>
    <col min="12" max="12" width="12.7109375" style="11" customWidth="1"/>
    <col min="13" max="16384" width="9.140625" style="11"/>
  </cols>
  <sheetData>
    <row r="1" spans="1:13" ht="12" customHeight="1" x14ac:dyDescent="0.2">
      <c r="A1" s="108" t="s">
        <v>26</v>
      </c>
      <c r="B1" s="109"/>
      <c r="C1" s="109"/>
      <c r="D1" s="109"/>
      <c r="E1" s="109"/>
      <c r="G1" s="101" t="s">
        <v>118</v>
      </c>
      <c r="H1" s="102"/>
      <c r="I1" s="102"/>
      <c r="J1" s="102"/>
      <c r="K1" s="102"/>
      <c r="L1" s="102"/>
      <c r="M1" s="102"/>
    </row>
    <row r="2" spans="1:13" ht="42" customHeight="1" x14ac:dyDescent="0.2">
      <c r="A2" s="103" t="s">
        <v>125</v>
      </c>
      <c r="B2" s="104"/>
      <c r="C2" s="104"/>
      <c r="D2" s="104"/>
      <c r="E2" s="104"/>
      <c r="G2" s="105" t="s">
        <v>141</v>
      </c>
      <c r="H2" s="106"/>
      <c r="I2" s="106"/>
      <c r="J2" s="106"/>
      <c r="K2" s="106"/>
      <c r="L2" s="106"/>
      <c r="M2" s="106"/>
    </row>
    <row r="3" spans="1:13" ht="12" x14ac:dyDescent="0.2">
      <c r="A3" s="82" t="s">
        <v>93</v>
      </c>
      <c r="B3" s="82" t="s">
        <v>103</v>
      </c>
      <c r="C3" s="82" t="s">
        <v>104</v>
      </c>
      <c r="D3" s="95"/>
      <c r="E3" s="82" t="s">
        <v>117</v>
      </c>
      <c r="G3" s="82" t="s">
        <v>93</v>
      </c>
      <c r="H3" s="83" t="s">
        <v>116</v>
      </c>
      <c r="I3" s="107" t="s">
        <v>118</v>
      </c>
      <c r="J3" s="107"/>
      <c r="K3" s="107"/>
      <c r="L3" s="107"/>
      <c r="M3" s="107"/>
    </row>
    <row r="4" spans="1:13" ht="24" x14ac:dyDescent="0.2">
      <c r="A4" s="98" t="s">
        <v>0</v>
      </c>
      <c r="B4" s="99"/>
      <c r="C4" s="100"/>
      <c r="D4" s="94"/>
      <c r="E4" s="77" t="s">
        <v>4</v>
      </c>
      <c r="G4" s="75" t="s">
        <v>124</v>
      </c>
      <c r="H4" s="75" t="s">
        <v>123</v>
      </c>
      <c r="I4" s="77" t="s">
        <v>119</v>
      </c>
      <c r="J4" s="77" t="s">
        <v>120</v>
      </c>
      <c r="K4" s="77" t="s">
        <v>121</v>
      </c>
      <c r="L4" s="80" t="s">
        <v>122</v>
      </c>
      <c r="M4" s="77" t="s">
        <v>13</v>
      </c>
    </row>
    <row r="5" spans="1:13" ht="12.75" x14ac:dyDescent="0.2">
      <c r="A5" s="72">
        <v>1</v>
      </c>
      <c r="B5" s="69" t="s">
        <v>0</v>
      </c>
      <c r="C5" s="84" t="s">
        <v>100</v>
      </c>
      <c r="D5" s="84">
        <f>E5*0.5</f>
        <v>0.5</v>
      </c>
      <c r="E5" s="79">
        <v>1</v>
      </c>
      <c r="G5" s="73">
        <v>1</v>
      </c>
      <c r="H5" s="84" t="s">
        <v>156</v>
      </c>
      <c r="I5" s="76">
        <v>6</v>
      </c>
      <c r="J5" s="76">
        <v>2</v>
      </c>
      <c r="K5" s="76">
        <v>1</v>
      </c>
      <c r="L5" s="76">
        <v>6</v>
      </c>
      <c r="M5" s="78">
        <f>SUM(I5:L5)</f>
        <v>15</v>
      </c>
    </row>
    <row r="6" spans="1:13" ht="12.75" x14ac:dyDescent="0.2">
      <c r="A6" s="72">
        <v>2</v>
      </c>
      <c r="B6" s="69" t="s">
        <v>0</v>
      </c>
      <c r="C6" s="84" t="s">
        <v>98</v>
      </c>
      <c r="D6" s="84">
        <f t="shared" ref="D6:D41" si="0">E6*0.5</f>
        <v>0.5</v>
      </c>
      <c r="E6" s="79">
        <v>1</v>
      </c>
      <c r="G6" s="73">
        <v>2</v>
      </c>
      <c r="H6" s="84"/>
      <c r="I6" s="76"/>
      <c r="J6" s="76"/>
      <c r="K6" s="76"/>
      <c r="L6" s="76"/>
      <c r="M6" s="78">
        <f t="shared" ref="M6:M18" si="1">SUM(I6:L6)</f>
        <v>0</v>
      </c>
    </row>
    <row r="7" spans="1:13" ht="12.75" x14ac:dyDescent="0.2">
      <c r="A7" s="72">
        <v>3</v>
      </c>
      <c r="B7" s="69" t="s">
        <v>0</v>
      </c>
      <c r="C7" s="84" t="s">
        <v>97</v>
      </c>
      <c r="D7" s="84">
        <f t="shared" si="0"/>
        <v>2</v>
      </c>
      <c r="E7" s="79">
        <v>4</v>
      </c>
      <c r="G7" s="73">
        <v>3</v>
      </c>
      <c r="H7" s="84"/>
      <c r="I7" s="76"/>
      <c r="J7" s="76"/>
      <c r="K7" s="76"/>
      <c r="L7" s="76"/>
      <c r="M7" s="78">
        <f t="shared" si="1"/>
        <v>0</v>
      </c>
    </row>
    <row r="8" spans="1:13" ht="12.75" x14ac:dyDescent="0.2">
      <c r="A8" s="72">
        <v>4</v>
      </c>
      <c r="B8" s="69" t="s">
        <v>0</v>
      </c>
      <c r="C8" s="84" t="s">
        <v>99</v>
      </c>
      <c r="D8" s="84">
        <f t="shared" si="0"/>
        <v>4</v>
      </c>
      <c r="E8" s="79">
        <v>8</v>
      </c>
      <c r="G8" s="73"/>
      <c r="H8" s="84"/>
      <c r="I8" s="76"/>
      <c r="J8" s="76"/>
      <c r="K8" s="76"/>
      <c r="L8" s="76"/>
      <c r="M8" s="78">
        <f t="shared" si="1"/>
        <v>0</v>
      </c>
    </row>
    <row r="9" spans="1:13" ht="12.75" x14ac:dyDescent="0.2">
      <c r="A9" s="72">
        <v>5</v>
      </c>
      <c r="B9" s="69" t="s">
        <v>0</v>
      </c>
      <c r="C9" s="84" t="s">
        <v>102</v>
      </c>
      <c r="D9" s="84">
        <f t="shared" si="0"/>
        <v>0.5</v>
      </c>
      <c r="E9" s="79">
        <v>1</v>
      </c>
      <c r="G9" s="74"/>
      <c r="H9" s="84"/>
      <c r="I9" s="76"/>
      <c r="J9" s="76"/>
      <c r="K9" s="76"/>
      <c r="L9" s="76"/>
      <c r="M9" s="78">
        <f t="shared" si="1"/>
        <v>0</v>
      </c>
    </row>
    <row r="10" spans="1:13" ht="12.75" x14ac:dyDescent="0.2">
      <c r="A10" s="72">
        <v>6</v>
      </c>
      <c r="B10" s="69" t="s">
        <v>0</v>
      </c>
      <c r="C10" s="84" t="s">
        <v>106</v>
      </c>
      <c r="D10" s="84">
        <f t="shared" si="0"/>
        <v>1</v>
      </c>
      <c r="E10" s="79">
        <v>2</v>
      </c>
      <c r="G10" s="73"/>
      <c r="H10" s="84"/>
      <c r="I10" s="76"/>
      <c r="J10" s="76"/>
      <c r="K10" s="76"/>
      <c r="L10" s="76"/>
      <c r="M10" s="78">
        <f t="shared" si="1"/>
        <v>0</v>
      </c>
    </row>
    <row r="11" spans="1:13" ht="15" customHeight="1" x14ac:dyDescent="0.2">
      <c r="A11" s="98" t="s">
        <v>1</v>
      </c>
      <c r="B11" s="99"/>
      <c r="C11" s="100"/>
      <c r="D11" s="77">
        <f>SUM(D5:D10)</f>
        <v>8.5</v>
      </c>
      <c r="E11" s="77">
        <f>SUM(E5:E10)</f>
        <v>17</v>
      </c>
      <c r="G11" s="74"/>
      <c r="H11" s="84"/>
      <c r="I11" s="76"/>
      <c r="J11" s="76"/>
      <c r="K11" s="76"/>
      <c r="L11" s="76"/>
      <c r="M11" s="78">
        <f t="shared" si="1"/>
        <v>0</v>
      </c>
    </row>
    <row r="12" spans="1:13" ht="12.75" x14ac:dyDescent="0.2">
      <c r="A12" s="72">
        <v>7</v>
      </c>
      <c r="B12" s="69" t="s">
        <v>1</v>
      </c>
      <c r="C12" s="84" t="s">
        <v>101</v>
      </c>
      <c r="D12" s="84">
        <f t="shared" si="0"/>
        <v>2</v>
      </c>
      <c r="E12" s="79">
        <v>4</v>
      </c>
      <c r="G12" s="74"/>
      <c r="H12" s="84"/>
      <c r="I12" s="76"/>
      <c r="J12" s="76"/>
      <c r="K12" s="76"/>
      <c r="L12" s="76"/>
      <c r="M12" s="78">
        <f t="shared" si="1"/>
        <v>0</v>
      </c>
    </row>
    <row r="13" spans="1:13" ht="12.75" x14ac:dyDescent="0.2">
      <c r="A13" s="72">
        <v>8</v>
      </c>
      <c r="B13" s="69" t="s">
        <v>1</v>
      </c>
      <c r="C13" s="84" t="s">
        <v>126</v>
      </c>
      <c r="D13" s="84">
        <f t="shared" si="0"/>
        <v>10</v>
      </c>
      <c r="E13" s="79">
        <v>20</v>
      </c>
      <c r="G13" s="74"/>
      <c r="H13" s="84"/>
      <c r="I13" s="76"/>
      <c r="J13" s="76"/>
      <c r="K13" s="76"/>
      <c r="L13" s="76"/>
      <c r="M13" s="78">
        <f t="shared" si="1"/>
        <v>0</v>
      </c>
    </row>
    <row r="14" spans="1:13" ht="12.75" x14ac:dyDescent="0.2">
      <c r="A14" s="72">
        <v>9</v>
      </c>
      <c r="B14" s="69" t="s">
        <v>1</v>
      </c>
      <c r="C14" s="71" t="s">
        <v>127</v>
      </c>
      <c r="D14" s="84">
        <f t="shared" si="0"/>
        <v>2.5</v>
      </c>
      <c r="E14" s="79">
        <v>5</v>
      </c>
      <c r="G14" s="74"/>
      <c r="H14" s="84"/>
      <c r="I14" s="76"/>
      <c r="J14" s="76"/>
      <c r="K14" s="76"/>
      <c r="L14" s="76"/>
      <c r="M14" s="78">
        <f t="shared" si="1"/>
        <v>0</v>
      </c>
    </row>
    <row r="15" spans="1:13" ht="12.75" x14ac:dyDescent="0.2">
      <c r="A15" s="72">
        <v>10</v>
      </c>
      <c r="B15" s="69" t="s">
        <v>1</v>
      </c>
      <c r="C15" s="85" t="s">
        <v>161</v>
      </c>
      <c r="D15" s="84">
        <f t="shared" si="0"/>
        <v>2.5</v>
      </c>
      <c r="E15" s="79">
        <v>5</v>
      </c>
      <c r="G15" s="74"/>
      <c r="H15" s="84"/>
      <c r="I15" s="76"/>
      <c r="J15" s="76"/>
      <c r="K15" s="76"/>
      <c r="L15" s="76"/>
      <c r="M15" s="78">
        <f t="shared" si="1"/>
        <v>0</v>
      </c>
    </row>
    <row r="16" spans="1:13" ht="12.75" x14ac:dyDescent="0.2">
      <c r="A16" s="72">
        <v>11</v>
      </c>
      <c r="B16" s="69" t="s">
        <v>1</v>
      </c>
      <c r="C16" s="86" t="s">
        <v>165</v>
      </c>
      <c r="D16" s="84">
        <f t="shared" si="0"/>
        <v>5</v>
      </c>
      <c r="E16" s="79">
        <v>10</v>
      </c>
      <c r="G16" s="74"/>
      <c r="H16" s="84"/>
      <c r="I16" s="76"/>
      <c r="J16" s="76"/>
      <c r="K16" s="76"/>
      <c r="L16" s="76"/>
      <c r="M16" s="78">
        <f t="shared" si="1"/>
        <v>0</v>
      </c>
    </row>
    <row r="17" spans="1:13" ht="12.75" x14ac:dyDescent="0.2">
      <c r="A17" s="72">
        <v>12</v>
      </c>
      <c r="B17" s="69" t="s">
        <v>1</v>
      </c>
      <c r="C17" s="71" t="s">
        <v>105</v>
      </c>
      <c r="D17" s="84">
        <f t="shared" si="0"/>
        <v>4</v>
      </c>
      <c r="E17" s="79">
        <v>8</v>
      </c>
      <c r="G17" s="74"/>
      <c r="H17" s="84"/>
      <c r="I17" s="76"/>
      <c r="J17" s="76"/>
      <c r="K17" s="76"/>
      <c r="L17" s="76"/>
      <c r="M17" s="78">
        <f t="shared" si="1"/>
        <v>0</v>
      </c>
    </row>
    <row r="18" spans="1:13" ht="12.75" x14ac:dyDescent="0.2">
      <c r="A18" s="72">
        <v>13</v>
      </c>
      <c r="B18" s="69" t="s">
        <v>1</v>
      </c>
      <c r="C18" s="71" t="s">
        <v>108</v>
      </c>
      <c r="D18" s="84">
        <f t="shared" si="0"/>
        <v>12.5</v>
      </c>
      <c r="E18" s="79">
        <v>25</v>
      </c>
      <c r="G18" s="74"/>
      <c r="H18" s="84"/>
      <c r="I18" s="76"/>
      <c r="J18" s="76"/>
      <c r="K18" s="76"/>
      <c r="L18" s="76"/>
      <c r="M18" s="78">
        <f t="shared" si="1"/>
        <v>0</v>
      </c>
    </row>
    <row r="19" spans="1:13" x14ac:dyDescent="0.25">
      <c r="A19" s="72">
        <v>14</v>
      </c>
      <c r="B19" s="69" t="s">
        <v>1</v>
      </c>
      <c r="C19" s="71" t="s">
        <v>102</v>
      </c>
      <c r="D19" s="84">
        <f t="shared" si="0"/>
        <v>2</v>
      </c>
      <c r="E19" s="79">
        <v>4</v>
      </c>
      <c r="G19"/>
      <c r="H19"/>
      <c r="I19" s="70"/>
      <c r="J19" s="70"/>
      <c r="K19" s="70"/>
      <c r="L19" s="70"/>
      <c r="M19" s="70"/>
    </row>
    <row r="20" spans="1:13" x14ac:dyDescent="0.25">
      <c r="A20" s="72">
        <v>15</v>
      </c>
      <c r="B20" s="69" t="s">
        <v>1</v>
      </c>
      <c r="C20" s="71" t="s">
        <v>107</v>
      </c>
      <c r="D20" s="84">
        <f t="shared" si="0"/>
        <v>2</v>
      </c>
      <c r="E20" s="79">
        <v>4</v>
      </c>
      <c r="G20"/>
      <c r="H20"/>
      <c r="I20" s="70"/>
      <c r="J20" s="70"/>
      <c r="K20" s="70"/>
      <c r="L20" s="70"/>
      <c r="M20" s="70"/>
    </row>
    <row r="21" spans="1:13" ht="15" customHeight="1" x14ac:dyDescent="0.25">
      <c r="A21" s="98" t="s">
        <v>2</v>
      </c>
      <c r="B21" s="99"/>
      <c r="C21" s="100"/>
      <c r="D21" s="77">
        <f>SUM(D12:D20)</f>
        <v>42.5</v>
      </c>
      <c r="E21" s="77">
        <f>SUM(E12:E20)</f>
        <v>85</v>
      </c>
      <c r="G21"/>
      <c r="H21"/>
      <c r="I21" s="70"/>
      <c r="J21" s="70"/>
      <c r="K21" s="70"/>
      <c r="L21" s="70"/>
      <c r="M21" s="70"/>
    </row>
    <row r="22" spans="1:13" x14ac:dyDescent="0.25">
      <c r="A22" s="72">
        <v>16</v>
      </c>
      <c r="B22" s="69" t="s">
        <v>2</v>
      </c>
      <c r="C22" s="84" t="s">
        <v>101</v>
      </c>
      <c r="D22" s="84">
        <f t="shared" si="0"/>
        <v>5</v>
      </c>
      <c r="E22" s="79">
        <v>10</v>
      </c>
      <c r="G22"/>
      <c r="H22"/>
      <c r="I22" s="70"/>
      <c r="J22" s="70"/>
      <c r="K22" s="70"/>
      <c r="L22" s="70"/>
      <c r="M22" s="70"/>
    </row>
    <row r="23" spans="1:13" ht="12.75" x14ac:dyDescent="0.2">
      <c r="A23" s="72">
        <v>17</v>
      </c>
      <c r="B23" s="69" t="s">
        <v>2</v>
      </c>
      <c r="C23" s="85" t="s">
        <v>162</v>
      </c>
      <c r="D23" s="84">
        <f t="shared" si="0"/>
        <v>2.5</v>
      </c>
      <c r="E23" s="79">
        <v>5</v>
      </c>
    </row>
    <row r="24" spans="1:13" ht="12.75" x14ac:dyDescent="0.2">
      <c r="A24" s="72">
        <v>18</v>
      </c>
      <c r="B24" s="69" t="s">
        <v>2</v>
      </c>
      <c r="C24" s="86" t="s">
        <v>160</v>
      </c>
      <c r="D24" s="84">
        <f t="shared" si="0"/>
        <v>7.5</v>
      </c>
      <c r="E24" s="79">
        <v>15</v>
      </c>
    </row>
    <row r="25" spans="1:13" ht="12.75" x14ac:dyDescent="0.2">
      <c r="A25" s="72">
        <v>19</v>
      </c>
      <c r="B25" s="69" t="s">
        <v>2</v>
      </c>
      <c r="C25" s="86" t="s">
        <v>128</v>
      </c>
      <c r="D25" s="84">
        <f t="shared" si="0"/>
        <v>20</v>
      </c>
      <c r="E25" s="79">
        <v>40</v>
      </c>
    </row>
    <row r="26" spans="1:13" ht="12.75" x14ac:dyDescent="0.2">
      <c r="A26" s="72">
        <v>20</v>
      </c>
      <c r="B26" s="69" t="s">
        <v>2</v>
      </c>
      <c r="C26" s="86" t="s">
        <v>139</v>
      </c>
      <c r="D26" s="84">
        <f t="shared" si="0"/>
        <v>22.5</v>
      </c>
      <c r="E26" s="79">
        <v>45</v>
      </c>
    </row>
    <row r="27" spans="1:13" ht="12.75" x14ac:dyDescent="0.2">
      <c r="A27" s="72">
        <v>21</v>
      </c>
      <c r="B27" s="69" t="s">
        <v>2</v>
      </c>
      <c r="C27" s="86" t="s">
        <v>140</v>
      </c>
      <c r="D27" s="84">
        <f t="shared" si="0"/>
        <v>17.5</v>
      </c>
      <c r="E27" s="79">
        <v>35</v>
      </c>
    </row>
    <row r="28" spans="1:13" ht="12.75" x14ac:dyDescent="0.2">
      <c r="A28" s="72">
        <v>22</v>
      </c>
      <c r="B28" s="69" t="s">
        <v>2</v>
      </c>
      <c r="C28" s="85"/>
      <c r="D28" s="84">
        <f t="shared" si="0"/>
        <v>0</v>
      </c>
      <c r="E28" s="79"/>
    </row>
    <row r="29" spans="1:13" ht="12.75" x14ac:dyDescent="0.2">
      <c r="A29" s="72"/>
      <c r="B29" s="69"/>
      <c r="C29" s="86"/>
      <c r="D29" s="84">
        <f t="shared" si="0"/>
        <v>0</v>
      </c>
      <c r="E29" s="79"/>
    </row>
    <row r="30" spans="1:13" ht="12.75" x14ac:dyDescent="0.2">
      <c r="A30" s="72">
        <v>34</v>
      </c>
      <c r="B30" s="69" t="s">
        <v>2</v>
      </c>
      <c r="C30" s="71" t="s">
        <v>102</v>
      </c>
      <c r="D30" s="84">
        <f t="shared" si="0"/>
        <v>5</v>
      </c>
      <c r="E30" s="79">
        <v>10</v>
      </c>
    </row>
    <row r="31" spans="1:13" ht="12.75" x14ac:dyDescent="0.2">
      <c r="A31" s="72">
        <v>35</v>
      </c>
      <c r="B31" s="69" t="s">
        <v>2</v>
      </c>
      <c r="C31" s="71" t="s">
        <v>107</v>
      </c>
      <c r="D31" s="84">
        <f t="shared" si="0"/>
        <v>2.5</v>
      </c>
      <c r="E31" s="79">
        <v>5</v>
      </c>
    </row>
    <row r="32" spans="1:13" ht="15" customHeight="1" x14ac:dyDescent="0.2">
      <c r="A32" s="98" t="s">
        <v>3</v>
      </c>
      <c r="B32" s="99"/>
      <c r="C32" s="100"/>
      <c r="D32" s="77">
        <f>SUM(D22:D31)</f>
        <v>82.5</v>
      </c>
      <c r="E32" s="77">
        <f>SUM(E22:E31)</f>
        <v>165</v>
      </c>
    </row>
    <row r="33" spans="1:5" ht="12.75" x14ac:dyDescent="0.2">
      <c r="A33" s="72">
        <v>36</v>
      </c>
      <c r="B33" s="69" t="s">
        <v>3</v>
      </c>
      <c r="C33" s="84" t="s">
        <v>101</v>
      </c>
      <c r="D33" s="84">
        <f t="shared" si="0"/>
        <v>1</v>
      </c>
      <c r="E33" s="79">
        <v>2</v>
      </c>
    </row>
    <row r="34" spans="1:5" ht="12.75" x14ac:dyDescent="0.2">
      <c r="A34" s="72">
        <v>37</v>
      </c>
      <c r="B34" s="69" t="s">
        <v>3</v>
      </c>
      <c r="C34" s="71" t="s">
        <v>109</v>
      </c>
      <c r="D34" s="84">
        <f t="shared" si="0"/>
        <v>1.5</v>
      </c>
      <c r="E34" s="79">
        <v>3</v>
      </c>
    </row>
    <row r="35" spans="1:5" ht="12.75" x14ac:dyDescent="0.2">
      <c r="A35" s="72">
        <v>38</v>
      </c>
      <c r="B35" s="69" t="s">
        <v>3</v>
      </c>
      <c r="C35" s="71" t="s">
        <v>110</v>
      </c>
      <c r="D35" s="84">
        <f t="shared" si="0"/>
        <v>1.5</v>
      </c>
      <c r="E35" s="79">
        <v>3</v>
      </c>
    </row>
    <row r="36" spans="1:5" ht="12.75" x14ac:dyDescent="0.2">
      <c r="A36" s="72">
        <v>39</v>
      </c>
      <c r="B36" s="69" t="s">
        <v>3</v>
      </c>
      <c r="C36" s="71" t="s">
        <v>115</v>
      </c>
      <c r="D36" s="84">
        <f t="shared" si="0"/>
        <v>15</v>
      </c>
      <c r="E36" s="79">
        <v>30</v>
      </c>
    </row>
    <row r="37" spans="1:5" ht="12.75" x14ac:dyDescent="0.2">
      <c r="A37" s="72">
        <v>40</v>
      </c>
      <c r="B37" s="69" t="s">
        <v>3</v>
      </c>
      <c r="C37" s="84" t="s">
        <v>111</v>
      </c>
      <c r="D37" s="84">
        <f t="shared" si="0"/>
        <v>1</v>
      </c>
      <c r="E37" s="79">
        <v>2</v>
      </c>
    </row>
    <row r="38" spans="1:5" ht="12.75" x14ac:dyDescent="0.2">
      <c r="A38" s="72">
        <v>41</v>
      </c>
      <c r="B38" s="69" t="s">
        <v>3</v>
      </c>
      <c r="C38" s="84" t="s">
        <v>112</v>
      </c>
      <c r="D38" s="84">
        <f t="shared" si="0"/>
        <v>1</v>
      </c>
      <c r="E38" s="79">
        <v>2</v>
      </c>
    </row>
    <row r="39" spans="1:5" ht="12.75" x14ac:dyDescent="0.2">
      <c r="A39" s="72">
        <v>42</v>
      </c>
      <c r="B39" s="69" t="s">
        <v>3</v>
      </c>
      <c r="C39" s="84" t="s">
        <v>114</v>
      </c>
      <c r="D39" s="84">
        <f t="shared" si="0"/>
        <v>3</v>
      </c>
      <c r="E39" s="79">
        <v>6</v>
      </c>
    </row>
    <row r="40" spans="1:5" ht="12.75" x14ac:dyDescent="0.2">
      <c r="A40" s="72">
        <v>43</v>
      </c>
      <c r="B40" s="69" t="s">
        <v>3</v>
      </c>
      <c r="C40" s="84" t="s">
        <v>113</v>
      </c>
      <c r="D40" s="84">
        <f t="shared" si="0"/>
        <v>3</v>
      </c>
      <c r="E40" s="79">
        <v>6</v>
      </c>
    </row>
    <row r="41" spans="1:5" ht="12.75" x14ac:dyDescent="0.2">
      <c r="A41" s="72">
        <v>44</v>
      </c>
      <c r="B41" s="81" t="s">
        <v>3</v>
      </c>
      <c r="C41" s="71" t="s">
        <v>102</v>
      </c>
      <c r="D41" s="84">
        <f t="shared" si="0"/>
        <v>1</v>
      </c>
      <c r="E41" s="79">
        <v>2</v>
      </c>
    </row>
    <row r="42" spans="1:5" ht="12" x14ac:dyDescent="0.2">
      <c r="A42" s="98"/>
      <c r="B42" s="99"/>
      <c r="C42" s="100"/>
      <c r="D42" s="77">
        <f>SUM(D33:D41)</f>
        <v>28</v>
      </c>
      <c r="E42" s="77">
        <f>SUM(E33:E41)</f>
        <v>56</v>
      </c>
    </row>
    <row r="43" spans="1:5" ht="15.75" x14ac:dyDescent="0.2">
      <c r="E43" s="87">
        <f>SUM(E11,E21,E32,E42)</f>
        <v>323</v>
      </c>
    </row>
  </sheetData>
  <mergeCells count="10">
    <mergeCell ref="A32:C32"/>
    <mergeCell ref="A42:C42"/>
    <mergeCell ref="G1:M1"/>
    <mergeCell ref="A2:E2"/>
    <mergeCell ref="G2:M2"/>
    <mergeCell ref="I3:M3"/>
    <mergeCell ref="A4:C4"/>
    <mergeCell ref="A1:E1"/>
    <mergeCell ref="A11:C11"/>
    <mergeCell ref="A21:C2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22"/>
  <sheetViews>
    <sheetView topLeftCell="A2" workbookViewId="0">
      <selection activeCell="C17" sqref="C17"/>
    </sheetView>
  </sheetViews>
  <sheetFormatPr defaultRowHeight="15" x14ac:dyDescent="0.25"/>
  <cols>
    <col min="1" max="1" width="51.85546875" bestFit="1" customWidth="1"/>
    <col min="2" max="2" width="18.28515625" style="3" bestFit="1" customWidth="1"/>
    <col min="3" max="3" width="22.28515625" bestFit="1" customWidth="1"/>
  </cols>
  <sheetData>
    <row r="1" spans="1:3" ht="15.75" x14ac:dyDescent="0.25">
      <c r="A1" s="110" t="s">
        <v>94</v>
      </c>
      <c r="B1" s="110"/>
      <c r="C1" s="110"/>
    </row>
    <row r="2" spans="1:3" ht="7.5" customHeight="1" x14ac:dyDescent="0.25"/>
    <row r="3" spans="1:3" ht="15.75" x14ac:dyDescent="0.25">
      <c r="A3" s="111" t="s">
        <v>24</v>
      </c>
      <c r="B3" s="111"/>
      <c r="C3" s="111"/>
    </row>
    <row r="4" spans="1:3" ht="18.75" x14ac:dyDescent="0.3">
      <c r="A4" s="14" t="s">
        <v>143</v>
      </c>
      <c r="B4" s="91">
        <f>'Backlog Produto'!$E$43</f>
        <v>323</v>
      </c>
      <c r="C4" s="14" t="s">
        <v>5</v>
      </c>
    </row>
    <row r="5" spans="1:3" x14ac:dyDescent="0.25">
      <c r="A5" s="23" t="s">
        <v>96</v>
      </c>
      <c r="B5" s="13">
        <v>0.15</v>
      </c>
      <c r="C5" s="23" t="s">
        <v>131</v>
      </c>
    </row>
    <row r="6" spans="1:3" x14ac:dyDescent="0.25">
      <c r="A6" s="7" t="s">
        <v>130</v>
      </c>
      <c r="B6" s="9">
        <v>4</v>
      </c>
      <c r="C6" s="15"/>
    </row>
    <row r="7" spans="1:3" x14ac:dyDescent="0.25">
      <c r="A7" s="15" t="s">
        <v>129</v>
      </c>
      <c r="B7" s="9">
        <v>8</v>
      </c>
      <c r="C7" s="15" t="s">
        <v>5</v>
      </c>
    </row>
    <row r="8" spans="1:3" x14ac:dyDescent="0.25">
      <c r="A8" s="15" t="s">
        <v>136</v>
      </c>
      <c r="B8" s="89">
        <f>B6*B7*2</f>
        <v>64</v>
      </c>
      <c r="C8" s="15" t="s">
        <v>5</v>
      </c>
    </row>
    <row r="9" spans="1:3" ht="18.75" x14ac:dyDescent="0.3">
      <c r="A9" s="14" t="s">
        <v>132</v>
      </c>
      <c r="B9" s="88">
        <f>B11/2</f>
        <v>5.8039062499999998</v>
      </c>
      <c r="C9" s="14" t="s">
        <v>142</v>
      </c>
    </row>
    <row r="10" spans="1:3" x14ac:dyDescent="0.25">
      <c r="A10" s="23" t="s">
        <v>135</v>
      </c>
      <c r="B10" s="90">
        <f>B4+(B4*B5)</f>
        <v>371.45</v>
      </c>
      <c r="C10" s="23" t="s">
        <v>5</v>
      </c>
    </row>
    <row r="11" spans="1:3" x14ac:dyDescent="0.25">
      <c r="A11" s="15" t="s">
        <v>133</v>
      </c>
      <c r="B11" s="89">
        <f>B10/B8*2</f>
        <v>11.6078125</v>
      </c>
      <c r="C11" s="15" t="s">
        <v>14</v>
      </c>
    </row>
    <row r="12" spans="1:3" ht="18.75" x14ac:dyDescent="0.3">
      <c r="A12" s="14" t="s">
        <v>134</v>
      </c>
      <c r="B12" s="88">
        <f>B11/4</f>
        <v>2.9019531249999999</v>
      </c>
      <c r="C12" s="14" t="s">
        <v>22</v>
      </c>
    </row>
    <row r="14" spans="1:3" ht="15.75" x14ac:dyDescent="0.25">
      <c r="A14" s="111" t="s">
        <v>6</v>
      </c>
      <c r="B14" s="111"/>
      <c r="C14" s="111"/>
    </row>
    <row r="15" spans="1:3" x14ac:dyDescent="0.25">
      <c r="A15" s="15" t="s">
        <v>9</v>
      </c>
      <c r="B15" s="93">
        <v>25</v>
      </c>
      <c r="C15" s="2"/>
    </row>
    <row r="16" spans="1:3" x14ac:dyDescent="0.25">
      <c r="A16" s="15" t="s">
        <v>7</v>
      </c>
      <c r="B16" s="4">
        <f>B10*B15</f>
        <v>9286.25</v>
      </c>
      <c r="C16" s="2"/>
    </row>
    <row r="17" spans="1:3" x14ac:dyDescent="0.25">
      <c r="A17" s="15" t="s">
        <v>10</v>
      </c>
      <c r="B17" s="13">
        <v>0.05</v>
      </c>
      <c r="C17" s="2"/>
    </row>
    <row r="18" spans="1:3" x14ac:dyDescent="0.25">
      <c r="A18" s="15" t="s">
        <v>8</v>
      </c>
      <c r="B18" s="5">
        <f>B16*B17</f>
        <v>464.3125</v>
      </c>
      <c r="C18" s="2"/>
    </row>
    <row r="19" spans="1:3" ht="18.75" x14ac:dyDescent="0.3">
      <c r="A19" s="14" t="s">
        <v>137</v>
      </c>
      <c r="B19" s="92">
        <f>B16+B18</f>
        <v>9750.5625</v>
      </c>
      <c r="C19" s="2"/>
    </row>
    <row r="20" spans="1:3" x14ac:dyDescent="0.25">
      <c r="A20" s="15" t="s">
        <v>11</v>
      </c>
      <c r="B20" s="13">
        <v>0.15</v>
      </c>
      <c r="C20" s="2"/>
    </row>
    <row r="21" spans="1:3" x14ac:dyDescent="0.25">
      <c r="A21" s="15" t="s">
        <v>12</v>
      </c>
      <c r="B21" s="6">
        <f>B19*B20</f>
        <v>1462.5843749999999</v>
      </c>
      <c r="C21" s="2"/>
    </row>
    <row r="22" spans="1:3" ht="18.75" x14ac:dyDescent="0.3">
      <c r="A22" s="14" t="s">
        <v>138</v>
      </c>
      <c r="B22" s="92">
        <f>B19+B21</f>
        <v>11213.146875</v>
      </c>
      <c r="C22" s="2"/>
    </row>
  </sheetData>
  <mergeCells count="3">
    <mergeCell ref="A1:C1"/>
    <mergeCell ref="A14:C14"/>
    <mergeCell ref="A3:C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6"/>
  <sheetViews>
    <sheetView workbookViewId="0">
      <selection activeCell="A6" sqref="A6"/>
    </sheetView>
  </sheetViews>
  <sheetFormatPr defaultRowHeight="12" x14ac:dyDescent="0.2"/>
  <cols>
    <col min="1" max="1" width="6.5703125" style="12" customWidth="1"/>
    <col min="2" max="2" width="48.5703125" style="11" bestFit="1" customWidth="1"/>
    <col min="3" max="3" width="14.85546875" style="12" bestFit="1" customWidth="1"/>
    <col min="4" max="5" width="14.140625" style="11" customWidth="1"/>
    <col min="6" max="6" width="14.140625" style="11" bestFit="1" customWidth="1"/>
    <col min="7" max="9" width="14" style="11" customWidth="1"/>
    <col min="10" max="10" width="14" style="22" customWidth="1"/>
    <col min="11" max="11" width="15.85546875" style="11" bestFit="1" customWidth="1"/>
    <col min="12" max="16384" width="9.140625" style="11"/>
  </cols>
  <sheetData>
    <row r="1" spans="1:11" ht="23.25" x14ac:dyDescent="0.35">
      <c r="A1" s="112" t="s">
        <v>95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.75" x14ac:dyDescent="0.25">
      <c r="A2" s="115" t="s">
        <v>35</v>
      </c>
      <c r="B2" s="117"/>
      <c r="C2" s="49" t="e">
        <f>Planejamento!#REF!</f>
        <v>#REF!</v>
      </c>
      <c r="D2" s="114" t="s">
        <v>25</v>
      </c>
      <c r="E2" s="114"/>
      <c r="F2" s="50" t="e">
        <f>Planejamento!#REF!</f>
        <v>#REF!</v>
      </c>
      <c r="G2" s="115" t="s">
        <v>36</v>
      </c>
      <c r="H2" s="116"/>
      <c r="I2" s="116"/>
      <c r="J2" s="117"/>
      <c r="K2" s="49">
        <f>Planejamento!$B$10</f>
        <v>371.45</v>
      </c>
    </row>
    <row r="3" spans="1:11" ht="12.75" x14ac:dyDescent="0.2">
      <c r="A3" s="51"/>
      <c r="B3" s="52"/>
      <c r="C3" s="118" t="s">
        <v>33</v>
      </c>
      <c r="D3" s="118"/>
      <c r="E3" s="118"/>
      <c r="F3" s="53"/>
      <c r="G3" s="119" t="s">
        <v>32</v>
      </c>
      <c r="H3" s="120"/>
      <c r="I3" s="121"/>
      <c r="J3" s="54"/>
      <c r="K3" s="55"/>
    </row>
    <row r="4" spans="1:11" ht="12.75" x14ac:dyDescent="0.2">
      <c r="A4" s="56" t="s">
        <v>21</v>
      </c>
      <c r="B4" s="56" t="s">
        <v>88</v>
      </c>
      <c r="C4" s="56" t="s">
        <v>28</v>
      </c>
      <c r="D4" s="56" t="s">
        <v>27</v>
      </c>
      <c r="E4" s="56" t="s">
        <v>4</v>
      </c>
      <c r="F4" s="56" t="s">
        <v>23</v>
      </c>
      <c r="G4" s="56" t="s">
        <v>28</v>
      </c>
      <c r="H4" s="56" t="s">
        <v>31</v>
      </c>
      <c r="I4" s="56" t="s">
        <v>4</v>
      </c>
      <c r="J4" s="57" t="s">
        <v>34</v>
      </c>
      <c r="K4" s="56" t="s">
        <v>29</v>
      </c>
    </row>
    <row r="5" spans="1:11" ht="12.75" x14ac:dyDescent="0.2">
      <c r="A5" s="58">
        <v>1</v>
      </c>
      <c r="B5" s="59" t="s">
        <v>0</v>
      </c>
      <c r="C5" s="60">
        <v>45168</v>
      </c>
      <c r="D5" s="60">
        <v>45182</v>
      </c>
      <c r="E5" s="61">
        <v>18</v>
      </c>
      <c r="F5" s="62" t="s">
        <v>167</v>
      </c>
      <c r="G5" s="60">
        <v>45168</v>
      </c>
      <c r="H5" s="60">
        <v>45182</v>
      </c>
      <c r="I5" s="61" t="s">
        <v>155</v>
      </c>
      <c r="J5" s="63" t="e">
        <f>E5-I5</f>
        <v>#VALUE!</v>
      </c>
      <c r="K5" s="64" t="s">
        <v>30</v>
      </c>
    </row>
    <row r="6" spans="1:11" ht="12.75" x14ac:dyDescent="0.2">
      <c r="A6" s="58">
        <v>2</v>
      </c>
      <c r="B6" s="59" t="s">
        <v>1</v>
      </c>
      <c r="C6" s="60">
        <v>45182</v>
      </c>
      <c r="D6" s="60">
        <v>45196</v>
      </c>
      <c r="E6" s="65"/>
      <c r="F6" s="62"/>
      <c r="G6" s="60">
        <v>45182</v>
      </c>
      <c r="H6" s="60">
        <v>45196</v>
      </c>
      <c r="I6" s="65"/>
      <c r="J6" s="66"/>
      <c r="K6" s="64"/>
    </row>
    <row r="7" spans="1:11" ht="12.75" x14ac:dyDescent="0.2">
      <c r="A7" s="58">
        <v>3</v>
      </c>
      <c r="B7" s="59" t="s">
        <v>2</v>
      </c>
      <c r="C7" s="60">
        <v>45196</v>
      </c>
      <c r="D7" s="60"/>
      <c r="E7" s="65"/>
      <c r="F7" s="62"/>
      <c r="G7" s="60"/>
      <c r="H7" s="60"/>
      <c r="I7" s="65"/>
      <c r="J7" s="66"/>
      <c r="K7" s="64"/>
    </row>
    <row r="8" spans="1:11" ht="12.75" x14ac:dyDescent="0.2">
      <c r="A8" s="58">
        <v>4</v>
      </c>
      <c r="B8" s="59" t="s">
        <v>3</v>
      </c>
      <c r="C8" s="60"/>
      <c r="D8" s="60">
        <v>45259</v>
      </c>
      <c r="E8" s="65"/>
      <c r="F8" s="62"/>
      <c r="G8" s="60"/>
      <c r="H8" s="60"/>
      <c r="I8" s="65"/>
      <c r="J8" s="66"/>
      <c r="K8" s="64"/>
    </row>
    <row r="9" spans="1:11" ht="12.75" x14ac:dyDescent="0.2">
      <c r="A9" s="58">
        <v>5</v>
      </c>
      <c r="B9" s="59"/>
      <c r="C9" s="60"/>
      <c r="D9" s="60"/>
      <c r="E9" s="65"/>
      <c r="F9" s="62"/>
      <c r="G9" s="60"/>
      <c r="H9" s="60"/>
      <c r="I9" s="65"/>
      <c r="J9" s="66"/>
      <c r="K9" s="64"/>
    </row>
    <row r="10" spans="1:11" ht="12.75" x14ac:dyDescent="0.2">
      <c r="A10" s="58">
        <v>6</v>
      </c>
      <c r="B10" s="59"/>
      <c r="C10" s="60"/>
      <c r="D10" s="60"/>
      <c r="E10" s="65"/>
      <c r="F10" s="62"/>
      <c r="G10" s="60"/>
      <c r="H10" s="60"/>
      <c r="I10" s="65"/>
      <c r="J10" s="66"/>
      <c r="K10" s="64"/>
    </row>
    <row r="11" spans="1:11" ht="12.75" x14ac:dyDescent="0.2">
      <c r="A11" s="58">
        <v>7</v>
      </c>
      <c r="B11" s="59"/>
      <c r="C11" s="60"/>
      <c r="D11" s="60"/>
      <c r="E11" s="65"/>
      <c r="F11" s="62"/>
      <c r="G11" s="60"/>
      <c r="H11" s="60"/>
      <c r="I11" s="65"/>
      <c r="J11" s="66"/>
      <c r="K11" s="64"/>
    </row>
    <row r="12" spans="1:11" ht="12.75" x14ac:dyDescent="0.2">
      <c r="A12" s="58">
        <v>8</v>
      </c>
      <c r="B12" s="59"/>
      <c r="C12" s="60"/>
      <c r="D12" s="60"/>
      <c r="E12" s="65"/>
      <c r="F12" s="62"/>
      <c r="G12" s="60"/>
      <c r="H12" s="60"/>
      <c r="I12" s="65"/>
      <c r="J12" s="66"/>
      <c r="K12" s="64"/>
    </row>
    <row r="13" spans="1:11" ht="12.75" x14ac:dyDescent="0.2">
      <c r="A13" s="58">
        <v>9</v>
      </c>
      <c r="B13" s="59"/>
      <c r="C13" s="60"/>
      <c r="D13" s="60"/>
      <c r="E13" s="65"/>
      <c r="F13" s="62"/>
      <c r="G13" s="60"/>
      <c r="H13" s="60"/>
      <c r="I13" s="65"/>
      <c r="J13" s="66"/>
      <c r="K13" s="64"/>
    </row>
    <row r="14" spans="1:11" ht="12.75" x14ac:dyDescent="0.2">
      <c r="A14" s="58">
        <v>10</v>
      </c>
      <c r="B14" s="59"/>
      <c r="C14" s="60"/>
      <c r="D14" s="60"/>
      <c r="E14" s="65"/>
      <c r="F14" s="62"/>
      <c r="G14" s="60"/>
      <c r="H14" s="60"/>
      <c r="I14" s="65"/>
      <c r="J14" s="66"/>
      <c r="K14" s="64"/>
    </row>
    <row r="15" spans="1:11" ht="12.75" x14ac:dyDescent="0.2">
      <c r="A15" s="17"/>
      <c r="B15" s="16"/>
      <c r="C15" s="18"/>
      <c r="D15" s="16"/>
      <c r="E15" s="20"/>
      <c r="F15" s="16"/>
      <c r="G15" s="19"/>
      <c r="H15" s="19"/>
      <c r="I15" s="20"/>
      <c r="J15" s="21"/>
      <c r="K15" s="1"/>
    </row>
    <row r="16" spans="1:11" x14ac:dyDescent="0.2">
      <c r="A16" s="11"/>
      <c r="C16" s="11"/>
    </row>
  </sheetData>
  <mergeCells count="6">
    <mergeCell ref="A1:K1"/>
    <mergeCell ref="D2:E2"/>
    <mergeCell ref="G2:J2"/>
    <mergeCell ref="A2:B2"/>
    <mergeCell ref="C3:E3"/>
    <mergeCell ref="G3:I3"/>
  </mergeCells>
  <conditionalFormatting sqref="F5:F14">
    <cfRule type="expression" dxfId="15" priority="21" stopIfTrue="1">
      <formula>$F5="Planned"</formula>
    </cfRule>
    <cfRule type="expression" dxfId="14" priority="22" stopIfTrue="1">
      <formula>$F5="Ongoing"</formula>
    </cfRule>
    <cfRule type="cellIs" dxfId="13" priority="23" stopIfTrue="1" operator="equal">
      <formula>"Unplanned"</formula>
    </cfRule>
  </conditionalFormatting>
  <conditionalFormatting sqref="A5:D14">
    <cfRule type="expression" dxfId="12" priority="24" stopIfTrue="1">
      <formula>OR($F5="Planned",$F5="Unplanned")</formula>
    </cfRule>
    <cfRule type="expression" dxfId="11" priority="25" stopIfTrue="1">
      <formula>$F5="Ongoing"</formula>
    </cfRule>
  </conditionalFormatting>
  <conditionalFormatting sqref="G6:H14">
    <cfRule type="expression" dxfId="10" priority="5" stopIfTrue="1">
      <formula>OR($F6="Planned",$F6="Unplanned")</formula>
    </cfRule>
    <cfRule type="expression" dxfId="9" priority="6" stopIfTrue="1">
      <formula>$F6="Ongoing"</formula>
    </cfRule>
  </conditionalFormatting>
  <conditionalFormatting sqref="G5">
    <cfRule type="expression" dxfId="8" priority="3" stopIfTrue="1">
      <formula>OR($F5="Planned",$F5="Unplanned")</formula>
    </cfRule>
    <cfRule type="expression" dxfId="7" priority="4" stopIfTrue="1">
      <formula>$F5="Ongoing"</formula>
    </cfRule>
  </conditionalFormatting>
  <conditionalFormatting sqref="H5">
    <cfRule type="expression" dxfId="6" priority="1" stopIfTrue="1">
      <formula>OR($F5="Planned",$F5="Unplanned")</formula>
    </cfRule>
    <cfRule type="expression" dxfId="5" priority="2" stopIfTrue="1">
      <formula>$F5="Ongoing"</formula>
    </cfRule>
  </conditionalFormatting>
  <dataValidations count="1">
    <dataValidation type="list" allowBlank="1" showInputMessage="1" showErrorMessage="1" sqref="F5:F14">
      <formula1>"Planejado,Em execução,Entregue,Não planejado"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K60"/>
  <sheetViews>
    <sheetView zoomScale="90" zoomScaleNormal="90" workbookViewId="0">
      <selection activeCell="C47" sqref="C47:K47"/>
    </sheetView>
  </sheetViews>
  <sheetFormatPr defaultRowHeight="11.25" x14ac:dyDescent="0.2"/>
  <cols>
    <col min="1" max="1" width="6" style="25" customWidth="1"/>
    <col min="2" max="2" width="56.140625" style="25" bestFit="1" customWidth="1"/>
    <col min="3" max="3" width="7.7109375" style="25" bestFit="1" customWidth="1"/>
    <col min="4" max="4" width="14.28515625" style="25" bestFit="1" customWidth="1"/>
    <col min="5" max="5" width="9.5703125" style="25" bestFit="1" customWidth="1"/>
    <col min="6" max="6" width="13.42578125" style="25" bestFit="1" customWidth="1"/>
    <col min="7" max="7" width="9.85546875" style="25" bestFit="1" customWidth="1"/>
    <col min="8" max="9" width="13.140625" style="25" customWidth="1"/>
    <col min="10" max="10" width="26" style="25" customWidth="1"/>
    <col min="11" max="11" width="48.5703125" style="25" bestFit="1" customWidth="1"/>
    <col min="12" max="12" width="9.140625" style="25"/>
    <col min="13" max="14" width="22" style="25" customWidth="1"/>
    <col min="15" max="256" width="9.140625" style="25"/>
    <col min="257" max="258" width="7" style="25" bestFit="1" customWidth="1"/>
    <col min="259" max="259" width="14.85546875" style="25" bestFit="1" customWidth="1"/>
    <col min="260" max="260" width="9.7109375" style="25" bestFit="1" customWidth="1"/>
    <col min="261" max="261" width="14.5703125" style="25" bestFit="1" customWidth="1"/>
    <col min="262" max="262" width="10.7109375" style="25" bestFit="1" customWidth="1"/>
    <col min="263" max="263" width="13.140625" style="25" customWidth="1"/>
    <col min="264" max="264" width="6.28515625" style="25" bestFit="1" customWidth="1"/>
    <col min="265" max="265" width="26" style="25" customWidth="1"/>
    <col min="266" max="266" width="34.85546875" style="25" customWidth="1"/>
    <col min="267" max="267" width="19" style="25" customWidth="1"/>
    <col min="268" max="268" width="9.140625" style="25"/>
    <col min="269" max="270" width="22" style="25" customWidth="1"/>
    <col min="271" max="512" width="9.140625" style="25"/>
    <col min="513" max="514" width="7" style="25" bestFit="1" customWidth="1"/>
    <col min="515" max="515" width="14.85546875" style="25" bestFit="1" customWidth="1"/>
    <col min="516" max="516" width="9.7109375" style="25" bestFit="1" customWidth="1"/>
    <col min="517" max="517" width="14.5703125" style="25" bestFit="1" customWidth="1"/>
    <col min="518" max="518" width="10.7109375" style="25" bestFit="1" customWidth="1"/>
    <col min="519" max="519" width="13.140625" style="25" customWidth="1"/>
    <col min="520" max="520" width="6.28515625" style="25" bestFit="1" customWidth="1"/>
    <col min="521" max="521" width="26" style="25" customWidth="1"/>
    <col min="522" max="522" width="34.85546875" style="25" customWidth="1"/>
    <col min="523" max="523" width="19" style="25" customWidth="1"/>
    <col min="524" max="524" width="9.140625" style="25"/>
    <col min="525" max="526" width="22" style="25" customWidth="1"/>
    <col min="527" max="768" width="9.140625" style="25"/>
    <col min="769" max="770" width="7" style="25" bestFit="1" customWidth="1"/>
    <col min="771" max="771" width="14.85546875" style="25" bestFit="1" customWidth="1"/>
    <col min="772" max="772" width="9.7109375" style="25" bestFit="1" customWidth="1"/>
    <col min="773" max="773" width="14.5703125" style="25" bestFit="1" customWidth="1"/>
    <col min="774" max="774" width="10.7109375" style="25" bestFit="1" customWidth="1"/>
    <col min="775" max="775" width="13.140625" style="25" customWidth="1"/>
    <col min="776" max="776" width="6.28515625" style="25" bestFit="1" customWidth="1"/>
    <col min="777" max="777" width="26" style="25" customWidth="1"/>
    <col min="778" max="778" width="34.85546875" style="25" customWidth="1"/>
    <col min="779" max="779" width="19" style="25" customWidth="1"/>
    <col min="780" max="780" width="9.140625" style="25"/>
    <col min="781" max="782" width="22" style="25" customWidth="1"/>
    <col min="783" max="1024" width="9.140625" style="25"/>
    <col min="1025" max="1026" width="7" style="25" bestFit="1" customWidth="1"/>
    <col min="1027" max="1027" width="14.85546875" style="25" bestFit="1" customWidth="1"/>
    <col min="1028" max="1028" width="9.7109375" style="25" bestFit="1" customWidth="1"/>
    <col min="1029" max="1029" width="14.5703125" style="25" bestFit="1" customWidth="1"/>
    <col min="1030" max="1030" width="10.7109375" style="25" bestFit="1" customWidth="1"/>
    <col min="1031" max="1031" width="13.140625" style="25" customWidth="1"/>
    <col min="1032" max="1032" width="6.28515625" style="25" bestFit="1" customWidth="1"/>
    <col min="1033" max="1033" width="26" style="25" customWidth="1"/>
    <col min="1034" max="1034" width="34.85546875" style="25" customWidth="1"/>
    <col min="1035" max="1035" width="19" style="25" customWidth="1"/>
    <col min="1036" max="1036" width="9.140625" style="25"/>
    <col min="1037" max="1038" width="22" style="25" customWidth="1"/>
    <col min="1039" max="1280" width="9.140625" style="25"/>
    <col min="1281" max="1282" width="7" style="25" bestFit="1" customWidth="1"/>
    <col min="1283" max="1283" width="14.85546875" style="25" bestFit="1" customWidth="1"/>
    <col min="1284" max="1284" width="9.7109375" style="25" bestFit="1" customWidth="1"/>
    <col min="1285" max="1285" width="14.5703125" style="25" bestFit="1" customWidth="1"/>
    <col min="1286" max="1286" width="10.7109375" style="25" bestFit="1" customWidth="1"/>
    <col min="1287" max="1287" width="13.140625" style="25" customWidth="1"/>
    <col min="1288" max="1288" width="6.28515625" style="25" bestFit="1" customWidth="1"/>
    <col min="1289" max="1289" width="26" style="25" customWidth="1"/>
    <col min="1290" max="1290" width="34.85546875" style="25" customWidth="1"/>
    <col min="1291" max="1291" width="19" style="25" customWidth="1"/>
    <col min="1292" max="1292" width="9.140625" style="25"/>
    <col min="1293" max="1294" width="22" style="25" customWidth="1"/>
    <col min="1295" max="1536" width="9.140625" style="25"/>
    <col min="1537" max="1538" width="7" style="25" bestFit="1" customWidth="1"/>
    <col min="1539" max="1539" width="14.85546875" style="25" bestFit="1" customWidth="1"/>
    <col min="1540" max="1540" width="9.7109375" style="25" bestFit="1" customWidth="1"/>
    <col min="1541" max="1541" width="14.5703125" style="25" bestFit="1" customWidth="1"/>
    <col min="1542" max="1542" width="10.7109375" style="25" bestFit="1" customWidth="1"/>
    <col min="1543" max="1543" width="13.140625" style="25" customWidth="1"/>
    <col min="1544" max="1544" width="6.28515625" style="25" bestFit="1" customWidth="1"/>
    <col min="1545" max="1545" width="26" style="25" customWidth="1"/>
    <col min="1546" max="1546" width="34.85546875" style="25" customWidth="1"/>
    <col min="1547" max="1547" width="19" style="25" customWidth="1"/>
    <col min="1548" max="1548" width="9.140625" style="25"/>
    <col min="1549" max="1550" width="22" style="25" customWidth="1"/>
    <col min="1551" max="1792" width="9.140625" style="25"/>
    <col min="1793" max="1794" width="7" style="25" bestFit="1" customWidth="1"/>
    <col min="1795" max="1795" width="14.85546875" style="25" bestFit="1" customWidth="1"/>
    <col min="1796" max="1796" width="9.7109375" style="25" bestFit="1" customWidth="1"/>
    <col min="1797" max="1797" width="14.5703125" style="25" bestFit="1" customWidth="1"/>
    <col min="1798" max="1798" width="10.7109375" style="25" bestFit="1" customWidth="1"/>
    <col min="1799" max="1799" width="13.140625" style="25" customWidth="1"/>
    <col min="1800" max="1800" width="6.28515625" style="25" bestFit="1" customWidth="1"/>
    <col min="1801" max="1801" width="26" style="25" customWidth="1"/>
    <col min="1802" max="1802" width="34.85546875" style="25" customWidth="1"/>
    <col min="1803" max="1803" width="19" style="25" customWidth="1"/>
    <col min="1804" max="1804" width="9.140625" style="25"/>
    <col min="1805" max="1806" width="22" style="25" customWidth="1"/>
    <col min="1807" max="2048" width="9.140625" style="25"/>
    <col min="2049" max="2050" width="7" style="25" bestFit="1" customWidth="1"/>
    <col min="2051" max="2051" width="14.85546875" style="25" bestFit="1" customWidth="1"/>
    <col min="2052" max="2052" width="9.7109375" style="25" bestFit="1" customWidth="1"/>
    <col min="2053" max="2053" width="14.5703125" style="25" bestFit="1" customWidth="1"/>
    <col min="2054" max="2054" width="10.7109375" style="25" bestFit="1" customWidth="1"/>
    <col min="2055" max="2055" width="13.140625" style="25" customWidth="1"/>
    <col min="2056" max="2056" width="6.28515625" style="25" bestFit="1" customWidth="1"/>
    <col min="2057" max="2057" width="26" style="25" customWidth="1"/>
    <col min="2058" max="2058" width="34.85546875" style="25" customWidth="1"/>
    <col min="2059" max="2059" width="19" style="25" customWidth="1"/>
    <col min="2060" max="2060" width="9.140625" style="25"/>
    <col min="2061" max="2062" width="22" style="25" customWidth="1"/>
    <col min="2063" max="2304" width="9.140625" style="25"/>
    <col min="2305" max="2306" width="7" style="25" bestFit="1" customWidth="1"/>
    <col min="2307" max="2307" width="14.85546875" style="25" bestFit="1" customWidth="1"/>
    <col min="2308" max="2308" width="9.7109375" style="25" bestFit="1" customWidth="1"/>
    <col min="2309" max="2309" width="14.5703125" style="25" bestFit="1" customWidth="1"/>
    <col min="2310" max="2310" width="10.7109375" style="25" bestFit="1" customWidth="1"/>
    <col min="2311" max="2311" width="13.140625" style="25" customWidth="1"/>
    <col min="2312" max="2312" width="6.28515625" style="25" bestFit="1" customWidth="1"/>
    <col min="2313" max="2313" width="26" style="25" customWidth="1"/>
    <col min="2314" max="2314" width="34.85546875" style="25" customWidth="1"/>
    <col min="2315" max="2315" width="19" style="25" customWidth="1"/>
    <col min="2316" max="2316" width="9.140625" style="25"/>
    <col min="2317" max="2318" width="22" style="25" customWidth="1"/>
    <col min="2319" max="2560" width="9.140625" style="25"/>
    <col min="2561" max="2562" width="7" style="25" bestFit="1" customWidth="1"/>
    <col min="2563" max="2563" width="14.85546875" style="25" bestFit="1" customWidth="1"/>
    <col min="2564" max="2564" width="9.7109375" style="25" bestFit="1" customWidth="1"/>
    <col min="2565" max="2565" width="14.5703125" style="25" bestFit="1" customWidth="1"/>
    <col min="2566" max="2566" width="10.7109375" style="25" bestFit="1" customWidth="1"/>
    <col min="2567" max="2567" width="13.140625" style="25" customWidth="1"/>
    <col min="2568" max="2568" width="6.28515625" style="25" bestFit="1" customWidth="1"/>
    <col min="2569" max="2569" width="26" style="25" customWidth="1"/>
    <col min="2570" max="2570" width="34.85546875" style="25" customWidth="1"/>
    <col min="2571" max="2571" width="19" style="25" customWidth="1"/>
    <col min="2572" max="2572" width="9.140625" style="25"/>
    <col min="2573" max="2574" width="22" style="25" customWidth="1"/>
    <col min="2575" max="2816" width="9.140625" style="25"/>
    <col min="2817" max="2818" width="7" style="25" bestFit="1" customWidth="1"/>
    <col min="2819" max="2819" width="14.85546875" style="25" bestFit="1" customWidth="1"/>
    <col min="2820" max="2820" width="9.7109375" style="25" bestFit="1" customWidth="1"/>
    <col min="2821" max="2821" width="14.5703125" style="25" bestFit="1" customWidth="1"/>
    <col min="2822" max="2822" width="10.7109375" style="25" bestFit="1" customWidth="1"/>
    <col min="2823" max="2823" width="13.140625" style="25" customWidth="1"/>
    <col min="2824" max="2824" width="6.28515625" style="25" bestFit="1" customWidth="1"/>
    <col min="2825" max="2825" width="26" style="25" customWidth="1"/>
    <col min="2826" max="2826" width="34.85546875" style="25" customWidth="1"/>
    <col min="2827" max="2827" width="19" style="25" customWidth="1"/>
    <col min="2828" max="2828" width="9.140625" style="25"/>
    <col min="2829" max="2830" width="22" style="25" customWidth="1"/>
    <col min="2831" max="3072" width="9.140625" style="25"/>
    <col min="3073" max="3074" width="7" style="25" bestFit="1" customWidth="1"/>
    <col min="3075" max="3075" width="14.85546875" style="25" bestFit="1" customWidth="1"/>
    <col min="3076" max="3076" width="9.7109375" style="25" bestFit="1" customWidth="1"/>
    <col min="3077" max="3077" width="14.5703125" style="25" bestFit="1" customWidth="1"/>
    <col min="3078" max="3078" width="10.7109375" style="25" bestFit="1" customWidth="1"/>
    <col min="3079" max="3079" width="13.140625" style="25" customWidth="1"/>
    <col min="3080" max="3080" width="6.28515625" style="25" bestFit="1" customWidth="1"/>
    <col min="3081" max="3081" width="26" style="25" customWidth="1"/>
    <col min="3082" max="3082" width="34.85546875" style="25" customWidth="1"/>
    <col min="3083" max="3083" width="19" style="25" customWidth="1"/>
    <col min="3084" max="3084" width="9.140625" style="25"/>
    <col min="3085" max="3086" width="22" style="25" customWidth="1"/>
    <col min="3087" max="3328" width="9.140625" style="25"/>
    <col min="3329" max="3330" width="7" style="25" bestFit="1" customWidth="1"/>
    <col min="3331" max="3331" width="14.85546875" style="25" bestFit="1" customWidth="1"/>
    <col min="3332" max="3332" width="9.7109375" style="25" bestFit="1" customWidth="1"/>
    <col min="3333" max="3333" width="14.5703125" style="25" bestFit="1" customWidth="1"/>
    <col min="3334" max="3334" width="10.7109375" style="25" bestFit="1" customWidth="1"/>
    <col min="3335" max="3335" width="13.140625" style="25" customWidth="1"/>
    <col min="3336" max="3336" width="6.28515625" style="25" bestFit="1" customWidth="1"/>
    <col min="3337" max="3337" width="26" style="25" customWidth="1"/>
    <col min="3338" max="3338" width="34.85546875" style="25" customWidth="1"/>
    <col min="3339" max="3339" width="19" style="25" customWidth="1"/>
    <col min="3340" max="3340" width="9.140625" style="25"/>
    <col min="3341" max="3342" width="22" style="25" customWidth="1"/>
    <col min="3343" max="3584" width="9.140625" style="25"/>
    <col min="3585" max="3586" width="7" style="25" bestFit="1" customWidth="1"/>
    <col min="3587" max="3587" width="14.85546875" style="25" bestFit="1" customWidth="1"/>
    <col min="3588" max="3588" width="9.7109375" style="25" bestFit="1" customWidth="1"/>
    <col min="3589" max="3589" width="14.5703125" style="25" bestFit="1" customWidth="1"/>
    <col min="3590" max="3590" width="10.7109375" style="25" bestFit="1" customWidth="1"/>
    <col min="3591" max="3591" width="13.140625" style="25" customWidth="1"/>
    <col min="3592" max="3592" width="6.28515625" style="25" bestFit="1" customWidth="1"/>
    <col min="3593" max="3593" width="26" style="25" customWidth="1"/>
    <col min="3594" max="3594" width="34.85546875" style="25" customWidth="1"/>
    <col min="3595" max="3595" width="19" style="25" customWidth="1"/>
    <col min="3596" max="3596" width="9.140625" style="25"/>
    <col min="3597" max="3598" width="22" style="25" customWidth="1"/>
    <col min="3599" max="3840" width="9.140625" style="25"/>
    <col min="3841" max="3842" width="7" style="25" bestFit="1" customWidth="1"/>
    <col min="3843" max="3843" width="14.85546875" style="25" bestFit="1" customWidth="1"/>
    <col min="3844" max="3844" width="9.7109375" style="25" bestFit="1" customWidth="1"/>
    <col min="3845" max="3845" width="14.5703125" style="25" bestFit="1" customWidth="1"/>
    <col min="3846" max="3846" width="10.7109375" style="25" bestFit="1" customWidth="1"/>
    <col min="3847" max="3847" width="13.140625" style="25" customWidth="1"/>
    <col min="3848" max="3848" width="6.28515625" style="25" bestFit="1" customWidth="1"/>
    <col min="3849" max="3849" width="26" style="25" customWidth="1"/>
    <col min="3850" max="3850" width="34.85546875" style="25" customWidth="1"/>
    <col min="3851" max="3851" width="19" style="25" customWidth="1"/>
    <col min="3852" max="3852" width="9.140625" style="25"/>
    <col min="3853" max="3854" width="22" style="25" customWidth="1"/>
    <col min="3855" max="4096" width="9.140625" style="25"/>
    <col min="4097" max="4098" width="7" style="25" bestFit="1" customWidth="1"/>
    <col min="4099" max="4099" width="14.85546875" style="25" bestFit="1" customWidth="1"/>
    <col min="4100" max="4100" width="9.7109375" style="25" bestFit="1" customWidth="1"/>
    <col min="4101" max="4101" width="14.5703125" style="25" bestFit="1" customWidth="1"/>
    <col min="4102" max="4102" width="10.7109375" style="25" bestFit="1" customWidth="1"/>
    <col min="4103" max="4103" width="13.140625" style="25" customWidth="1"/>
    <col min="4104" max="4104" width="6.28515625" style="25" bestFit="1" customWidth="1"/>
    <col min="4105" max="4105" width="26" style="25" customWidth="1"/>
    <col min="4106" max="4106" width="34.85546875" style="25" customWidth="1"/>
    <col min="4107" max="4107" width="19" style="25" customWidth="1"/>
    <col min="4108" max="4108" width="9.140625" style="25"/>
    <col min="4109" max="4110" width="22" style="25" customWidth="1"/>
    <col min="4111" max="4352" width="9.140625" style="25"/>
    <col min="4353" max="4354" width="7" style="25" bestFit="1" customWidth="1"/>
    <col min="4355" max="4355" width="14.85546875" style="25" bestFit="1" customWidth="1"/>
    <col min="4356" max="4356" width="9.7109375" style="25" bestFit="1" customWidth="1"/>
    <col min="4357" max="4357" width="14.5703125" style="25" bestFit="1" customWidth="1"/>
    <col min="4358" max="4358" width="10.7109375" style="25" bestFit="1" customWidth="1"/>
    <col min="4359" max="4359" width="13.140625" style="25" customWidth="1"/>
    <col min="4360" max="4360" width="6.28515625" style="25" bestFit="1" customWidth="1"/>
    <col min="4361" max="4361" width="26" style="25" customWidth="1"/>
    <col min="4362" max="4362" width="34.85546875" style="25" customWidth="1"/>
    <col min="4363" max="4363" width="19" style="25" customWidth="1"/>
    <col min="4364" max="4364" width="9.140625" style="25"/>
    <col min="4365" max="4366" width="22" style="25" customWidth="1"/>
    <col min="4367" max="4608" width="9.140625" style="25"/>
    <col min="4609" max="4610" width="7" style="25" bestFit="1" customWidth="1"/>
    <col min="4611" max="4611" width="14.85546875" style="25" bestFit="1" customWidth="1"/>
    <col min="4612" max="4612" width="9.7109375" style="25" bestFit="1" customWidth="1"/>
    <col min="4613" max="4613" width="14.5703125" style="25" bestFit="1" customWidth="1"/>
    <col min="4614" max="4614" width="10.7109375" style="25" bestFit="1" customWidth="1"/>
    <col min="4615" max="4615" width="13.140625" style="25" customWidth="1"/>
    <col min="4616" max="4616" width="6.28515625" style="25" bestFit="1" customWidth="1"/>
    <col min="4617" max="4617" width="26" style="25" customWidth="1"/>
    <col min="4618" max="4618" width="34.85546875" style="25" customWidth="1"/>
    <col min="4619" max="4619" width="19" style="25" customWidth="1"/>
    <col min="4620" max="4620" width="9.140625" style="25"/>
    <col min="4621" max="4622" width="22" style="25" customWidth="1"/>
    <col min="4623" max="4864" width="9.140625" style="25"/>
    <col min="4865" max="4866" width="7" style="25" bestFit="1" customWidth="1"/>
    <col min="4867" max="4867" width="14.85546875" style="25" bestFit="1" customWidth="1"/>
    <col min="4868" max="4868" width="9.7109375" style="25" bestFit="1" customWidth="1"/>
    <col min="4869" max="4869" width="14.5703125" style="25" bestFit="1" customWidth="1"/>
    <col min="4870" max="4870" width="10.7109375" style="25" bestFit="1" customWidth="1"/>
    <col min="4871" max="4871" width="13.140625" style="25" customWidth="1"/>
    <col min="4872" max="4872" width="6.28515625" style="25" bestFit="1" customWidth="1"/>
    <col min="4873" max="4873" width="26" style="25" customWidth="1"/>
    <col min="4874" max="4874" width="34.85546875" style="25" customWidth="1"/>
    <col min="4875" max="4875" width="19" style="25" customWidth="1"/>
    <col min="4876" max="4876" width="9.140625" style="25"/>
    <col min="4877" max="4878" width="22" style="25" customWidth="1"/>
    <col min="4879" max="5120" width="9.140625" style="25"/>
    <col min="5121" max="5122" width="7" style="25" bestFit="1" customWidth="1"/>
    <col min="5123" max="5123" width="14.85546875" style="25" bestFit="1" customWidth="1"/>
    <col min="5124" max="5124" width="9.7109375" style="25" bestFit="1" customWidth="1"/>
    <col min="5125" max="5125" width="14.5703125" style="25" bestFit="1" customWidth="1"/>
    <col min="5126" max="5126" width="10.7109375" style="25" bestFit="1" customWidth="1"/>
    <col min="5127" max="5127" width="13.140625" style="25" customWidth="1"/>
    <col min="5128" max="5128" width="6.28515625" style="25" bestFit="1" customWidth="1"/>
    <col min="5129" max="5129" width="26" style="25" customWidth="1"/>
    <col min="5130" max="5130" width="34.85546875" style="25" customWidth="1"/>
    <col min="5131" max="5131" width="19" style="25" customWidth="1"/>
    <col min="5132" max="5132" width="9.140625" style="25"/>
    <col min="5133" max="5134" width="22" style="25" customWidth="1"/>
    <col min="5135" max="5376" width="9.140625" style="25"/>
    <col min="5377" max="5378" width="7" style="25" bestFit="1" customWidth="1"/>
    <col min="5379" max="5379" width="14.85546875" style="25" bestFit="1" customWidth="1"/>
    <col min="5380" max="5380" width="9.7109375" style="25" bestFit="1" customWidth="1"/>
    <col min="5381" max="5381" width="14.5703125" style="25" bestFit="1" customWidth="1"/>
    <col min="5382" max="5382" width="10.7109375" style="25" bestFit="1" customWidth="1"/>
    <col min="5383" max="5383" width="13.140625" style="25" customWidth="1"/>
    <col min="5384" max="5384" width="6.28515625" style="25" bestFit="1" customWidth="1"/>
    <col min="5385" max="5385" width="26" style="25" customWidth="1"/>
    <col min="5386" max="5386" width="34.85546875" style="25" customWidth="1"/>
    <col min="5387" max="5387" width="19" style="25" customWidth="1"/>
    <col min="5388" max="5388" width="9.140625" style="25"/>
    <col min="5389" max="5390" width="22" style="25" customWidth="1"/>
    <col min="5391" max="5632" width="9.140625" style="25"/>
    <col min="5633" max="5634" width="7" style="25" bestFit="1" customWidth="1"/>
    <col min="5635" max="5635" width="14.85546875" style="25" bestFit="1" customWidth="1"/>
    <col min="5636" max="5636" width="9.7109375" style="25" bestFit="1" customWidth="1"/>
    <col min="5637" max="5637" width="14.5703125" style="25" bestFit="1" customWidth="1"/>
    <col min="5638" max="5638" width="10.7109375" style="25" bestFit="1" customWidth="1"/>
    <col min="5639" max="5639" width="13.140625" style="25" customWidth="1"/>
    <col min="5640" max="5640" width="6.28515625" style="25" bestFit="1" customWidth="1"/>
    <col min="5641" max="5641" width="26" style="25" customWidth="1"/>
    <col min="5642" max="5642" width="34.85546875" style="25" customWidth="1"/>
    <col min="5643" max="5643" width="19" style="25" customWidth="1"/>
    <col min="5644" max="5644" width="9.140625" style="25"/>
    <col min="5645" max="5646" width="22" style="25" customWidth="1"/>
    <col min="5647" max="5888" width="9.140625" style="25"/>
    <col min="5889" max="5890" width="7" style="25" bestFit="1" customWidth="1"/>
    <col min="5891" max="5891" width="14.85546875" style="25" bestFit="1" customWidth="1"/>
    <col min="5892" max="5892" width="9.7109375" style="25" bestFit="1" customWidth="1"/>
    <col min="5893" max="5893" width="14.5703125" style="25" bestFit="1" customWidth="1"/>
    <col min="5894" max="5894" width="10.7109375" style="25" bestFit="1" customWidth="1"/>
    <col min="5895" max="5895" width="13.140625" style="25" customWidth="1"/>
    <col min="5896" max="5896" width="6.28515625" style="25" bestFit="1" customWidth="1"/>
    <col min="5897" max="5897" width="26" style="25" customWidth="1"/>
    <col min="5898" max="5898" width="34.85546875" style="25" customWidth="1"/>
    <col min="5899" max="5899" width="19" style="25" customWidth="1"/>
    <col min="5900" max="5900" width="9.140625" style="25"/>
    <col min="5901" max="5902" width="22" style="25" customWidth="1"/>
    <col min="5903" max="6144" width="9.140625" style="25"/>
    <col min="6145" max="6146" width="7" style="25" bestFit="1" customWidth="1"/>
    <col min="6147" max="6147" width="14.85546875" style="25" bestFit="1" customWidth="1"/>
    <col min="6148" max="6148" width="9.7109375" style="25" bestFit="1" customWidth="1"/>
    <col min="6149" max="6149" width="14.5703125" style="25" bestFit="1" customWidth="1"/>
    <col min="6150" max="6150" width="10.7109375" style="25" bestFit="1" customWidth="1"/>
    <col min="6151" max="6151" width="13.140625" style="25" customWidth="1"/>
    <col min="6152" max="6152" width="6.28515625" style="25" bestFit="1" customWidth="1"/>
    <col min="6153" max="6153" width="26" style="25" customWidth="1"/>
    <col min="6154" max="6154" width="34.85546875" style="25" customWidth="1"/>
    <col min="6155" max="6155" width="19" style="25" customWidth="1"/>
    <col min="6156" max="6156" width="9.140625" style="25"/>
    <col min="6157" max="6158" width="22" style="25" customWidth="1"/>
    <col min="6159" max="6400" width="9.140625" style="25"/>
    <col min="6401" max="6402" width="7" style="25" bestFit="1" customWidth="1"/>
    <col min="6403" max="6403" width="14.85546875" style="25" bestFit="1" customWidth="1"/>
    <col min="6404" max="6404" width="9.7109375" style="25" bestFit="1" customWidth="1"/>
    <col min="6405" max="6405" width="14.5703125" style="25" bestFit="1" customWidth="1"/>
    <col min="6406" max="6406" width="10.7109375" style="25" bestFit="1" customWidth="1"/>
    <col min="6407" max="6407" width="13.140625" style="25" customWidth="1"/>
    <col min="6408" max="6408" width="6.28515625" style="25" bestFit="1" customWidth="1"/>
    <col min="6409" max="6409" width="26" style="25" customWidth="1"/>
    <col min="6410" max="6410" width="34.85546875" style="25" customWidth="1"/>
    <col min="6411" max="6411" width="19" style="25" customWidth="1"/>
    <col min="6412" max="6412" width="9.140625" style="25"/>
    <col min="6413" max="6414" width="22" style="25" customWidth="1"/>
    <col min="6415" max="6656" width="9.140625" style="25"/>
    <col min="6657" max="6658" width="7" style="25" bestFit="1" customWidth="1"/>
    <col min="6659" max="6659" width="14.85546875" style="25" bestFit="1" customWidth="1"/>
    <col min="6660" max="6660" width="9.7109375" style="25" bestFit="1" customWidth="1"/>
    <col min="6661" max="6661" width="14.5703125" style="25" bestFit="1" customWidth="1"/>
    <col min="6662" max="6662" width="10.7109375" style="25" bestFit="1" customWidth="1"/>
    <col min="6663" max="6663" width="13.140625" style="25" customWidth="1"/>
    <col min="6664" max="6664" width="6.28515625" style="25" bestFit="1" customWidth="1"/>
    <col min="6665" max="6665" width="26" style="25" customWidth="1"/>
    <col min="6666" max="6666" width="34.85546875" style="25" customWidth="1"/>
    <col min="6667" max="6667" width="19" style="25" customWidth="1"/>
    <col min="6668" max="6668" width="9.140625" style="25"/>
    <col min="6669" max="6670" width="22" style="25" customWidth="1"/>
    <col min="6671" max="6912" width="9.140625" style="25"/>
    <col min="6913" max="6914" width="7" style="25" bestFit="1" customWidth="1"/>
    <col min="6915" max="6915" width="14.85546875" style="25" bestFit="1" customWidth="1"/>
    <col min="6916" max="6916" width="9.7109375" style="25" bestFit="1" customWidth="1"/>
    <col min="6917" max="6917" width="14.5703125" style="25" bestFit="1" customWidth="1"/>
    <col min="6918" max="6918" width="10.7109375" style="25" bestFit="1" customWidth="1"/>
    <col min="6919" max="6919" width="13.140625" style="25" customWidth="1"/>
    <col min="6920" max="6920" width="6.28515625" style="25" bestFit="1" customWidth="1"/>
    <col min="6921" max="6921" width="26" style="25" customWidth="1"/>
    <col min="6922" max="6922" width="34.85546875" style="25" customWidth="1"/>
    <col min="6923" max="6923" width="19" style="25" customWidth="1"/>
    <col min="6924" max="6924" width="9.140625" style="25"/>
    <col min="6925" max="6926" width="22" style="25" customWidth="1"/>
    <col min="6927" max="7168" width="9.140625" style="25"/>
    <col min="7169" max="7170" width="7" style="25" bestFit="1" customWidth="1"/>
    <col min="7171" max="7171" width="14.85546875" style="25" bestFit="1" customWidth="1"/>
    <col min="7172" max="7172" width="9.7109375" style="25" bestFit="1" customWidth="1"/>
    <col min="7173" max="7173" width="14.5703125" style="25" bestFit="1" customWidth="1"/>
    <col min="7174" max="7174" width="10.7109375" style="25" bestFit="1" customWidth="1"/>
    <col min="7175" max="7175" width="13.140625" style="25" customWidth="1"/>
    <col min="7176" max="7176" width="6.28515625" style="25" bestFit="1" customWidth="1"/>
    <col min="7177" max="7177" width="26" style="25" customWidth="1"/>
    <col min="7178" max="7178" width="34.85546875" style="25" customWidth="1"/>
    <col min="7179" max="7179" width="19" style="25" customWidth="1"/>
    <col min="7180" max="7180" width="9.140625" style="25"/>
    <col min="7181" max="7182" width="22" style="25" customWidth="1"/>
    <col min="7183" max="7424" width="9.140625" style="25"/>
    <col min="7425" max="7426" width="7" style="25" bestFit="1" customWidth="1"/>
    <col min="7427" max="7427" width="14.85546875" style="25" bestFit="1" customWidth="1"/>
    <col min="7428" max="7428" width="9.7109375" style="25" bestFit="1" customWidth="1"/>
    <col min="7429" max="7429" width="14.5703125" style="25" bestFit="1" customWidth="1"/>
    <col min="7430" max="7430" width="10.7109375" style="25" bestFit="1" customWidth="1"/>
    <col min="7431" max="7431" width="13.140625" style="25" customWidth="1"/>
    <col min="7432" max="7432" width="6.28515625" style="25" bestFit="1" customWidth="1"/>
    <col min="7433" max="7433" width="26" style="25" customWidth="1"/>
    <col min="7434" max="7434" width="34.85546875" style="25" customWidth="1"/>
    <col min="7435" max="7435" width="19" style="25" customWidth="1"/>
    <col min="7436" max="7436" width="9.140625" style="25"/>
    <col min="7437" max="7438" width="22" style="25" customWidth="1"/>
    <col min="7439" max="7680" width="9.140625" style="25"/>
    <col min="7681" max="7682" width="7" style="25" bestFit="1" customWidth="1"/>
    <col min="7683" max="7683" width="14.85546875" style="25" bestFit="1" customWidth="1"/>
    <col min="7684" max="7684" width="9.7109375" style="25" bestFit="1" customWidth="1"/>
    <col min="7685" max="7685" width="14.5703125" style="25" bestFit="1" customWidth="1"/>
    <col min="7686" max="7686" width="10.7109375" style="25" bestFit="1" customWidth="1"/>
    <col min="7687" max="7687" width="13.140625" style="25" customWidth="1"/>
    <col min="7688" max="7688" width="6.28515625" style="25" bestFit="1" customWidth="1"/>
    <col min="7689" max="7689" width="26" style="25" customWidth="1"/>
    <col min="7690" max="7690" width="34.85546875" style="25" customWidth="1"/>
    <col min="7691" max="7691" width="19" style="25" customWidth="1"/>
    <col min="7692" max="7692" width="9.140625" style="25"/>
    <col min="7693" max="7694" width="22" style="25" customWidth="1"/>
    <col min="7695" max="7936" width="9.140625" style="25"/>
    <col min="7937" max="7938" width="7" style="25" bestFit="1" customWidth="1"/>
    <col min="7939" max="7939" width="14.85546875" style="25" bestFit="1" customWidth="1"/>
    <col min="7940" max="7940" width="9.7109375" style="25" bestFit="1" customWidth="1"/>
    <col min="7941" max="7941" width="14.5703125" style="25" bestFit="1" customWidth="1"/>
    <col min="7942" max="7942" width="10.7109375" style="25" bestFit="1" customWidth="1"/>
    <col min="7943" max="7943" width="13.140625" style="25" customWidth="1"/>
    <col min="7944" max="7944" width="6.28515625" style="25" bestFit="1" customWidth="1"/>
    <col min="7945" max="7945" width="26" style="25" customWidth="1"/>
    <col min="7946" max="7946" width="34.85546875" style="25" customWidth="1"/>
    <col min="7947" max="7947" width="19" style="25" customWidth="1"/>
    <col min="7948" max="7948" width="9.140625" style="25"/>
    <col min="7949" max="7950" width="22" style="25" customWidth="1"/>
    <col min="7951" max="8192" width="9.140625" style="25"/>
    <col min="8193" max="8194" width="7" style="25" bestFit="1" customWidth="1"/>
    <col min="8195" max="8195" width="14.85546875" style="25" bestFit="1" customWidth="1"/>
    <col min="8196" max="8196" width="9.7109375" style="25" bestFit="1" customWidth="1"/>
    <col min="8197" max="8197" width="14.5703125" style="25" bestFit="1" customWidth="1"/>
    <col min="8198" max="8198" width="10.7109375" style="25" bestFit="1" customWidth="1"/>
    <col min="8199" max="8199" width="13.140625" style="25" customWidth="1"/>
    <col min="8200" max="8200" width="6.28515625" style="25" bestFit="1" customWidth="1"/>
    <col min="8201" max="8201" width="26" style="25" customWidth="1"/>
    <col min="8202" max="8202" width="34.85546875" style="25" customWidth="1"/>
    <col min="8203" max="8203" width="19" style="25" customWidth="1"/>
    <col min="8204" max="8204" width="9.140625" style="25"/>
    <col min="8205" max="8206" width="22" style="25" customWidth="1"/>
    <col min="8207" max="8448" width="9.140625" style="25"/>
    <col min="8449" max="8450" width="7" style="25" bestFit="1" customWidth="1"/>
    <col min="8451" max="8451" width="14.85546875" style="25" bestFit="1" customWidth="1"/>
    <col min="8452" max="8452" width="9.7109375" style="25" bestFit="1" customWidth="1"/>
    <col min="8453" max="8453" width="14.5703125" style="25" bestFit="1" customWidth="1"/>
    <col min="8454" max="8454" width="10.7109375" style="25" bestFit="1" customWidth="1"/>
    <col min="8455" max="8455" width="13.140625" style="25" customWidth="1"/>
    <col min="8456" max="8456" width="6.28515625" style="25" bestFit="1" customWidth="1"/>
    <col min="8457" max="8457" width="26" style="25" customWidth="1"/>
    <col min="8458" max="8458" width="34.85546875" style="25" customWidth="1"/>
    <col min="8459" max="8459" width="19" style="25" customWidth="1"/>
    <col min="8460" max="8460" width="9.140625" style="25"/>
    <col min="8461" max="8462" width="22" style="25" customWidth="1"/>
    <col min="8463" max="8704" width="9.140625" style="25"/>
    <col min="8705" max="8706" width="7" style="25" bestFit="1" customWidth="1"/>
    <col min="8707" max="8707" width="14.85546875" style="25" bestFit="1" customWidth="1"/>
    <col min="8708" max="8708" width="9.7109375" style="25" bestFit="1" customWidth="1"/>
    <col min="8709" max="8709" width="14.5703125" style="25" bestFit="1" customWidth="1"/>
    <col min="8710" max="8710" width="10.7109375" style="25" bestFit="1" customWidth="1"/>
    <col min="8711" max="8711" width="13.140625" style="25" customWidth="1"/>
    <col min="8712" max="8712" width="6.28515625" style="25" bestFit="1" customWidth="1"/>
    <col min="8713" max="8713" width="26" style="25" customWidth="1"/>
    <col min="8714" max="8714" width="34.85546875" style="25" customWidth="1"/>
    <col min="8715" max="8715" width="19" style="25" customWidth="1"/>
    <col min="8716" max="8716" width="9.140625" style="25"/>
    <col min="8717" max="8718" width="22" style="25" customWidth="1"/>
    <col min="8719" max="8960" width="9.140625" style="25"/>
    <col min="8961" max="8962" width="7" style="25" bestFit="1" customWidth="1"/>
    <col min="8963" max="8963" width="14.85546875" style="25" bestFit="1" customWidth="1"/>
    <col min="8964" max="8964" width="9.7109375" style="25" bestFit="1" customWidth="1"/>
    <col min="8965" max="8965" width="14.5703125" style="25" bestFit="1" customWidth="1"/>
    <col min="8966" max="8966" width="10.7109375" style="25" bestFit="1" customWidth="1"/>
    <col min="8967" max="8967" width="13.140625" style="25" customWidth="1"/>
    <col min="8968" max="8968" width="6.28515625" style="25" bestFit="1" customWidth="1"/>
    <col min="8969" max="8969" width="26" style="25" customWidth="1"/>
    <col min="8970" max="8970" width="34.85546875" style="25" customWidth="1"/>
    <col min="8971" max="8971" width="19" style="25" customWidth="1"/>
    <col min="8972" max="8972" width="9.140625" style="25"/>
    <col min="8973" max="8974" width="22" style="25" customWidth="1"/>
    <col min="8975" max="9216" width="9.140625" style="25"/>
    <col min="9217" max="9218" width="7" style="25" bestFit="1" customWidth="1"/>
    <col min="9219" max="9219" width="14.85546875" style="25" bestFit="1" customWidth="1"/>
    <col min="9220" max="9220" width="9.7109375" style="25" bestFit="1" customWidth="1"/>
    <col min="9221" max="9221" width="14.5703125" style="25" bestFit="1" customWidth="1"/>
    <col min="9222" max="9222" width="10.7109375" style="25" bestFit="1" customWidth="1"/>
    <col min="9223" max="9223" width="13.140625" style="25" customWidth="1"/>
    <col min="9224" max="9224" width="6.28515625" style="25" bestFit="1" customWidth="1"/>
    <col min="9225" max="9225" width="26" style="25" customWidth="1"/>
    <col min="9226" max="9226" width="34.85546875" style="25" customWidth="1"/>
    <col min="9227" max="9227" width="19" style="25" customWidth="1"/>
    <col min="9228" max="9228" width="9.140625" style="25"/>
    <col min="9229" max="9230" width="22" style="25" customWidth="1"/>
    <col min="9231" max="9472" width="9.140625" style="25"/>
    <col min="9473" max="9474" width="7" style="25" bestFit="1" customWidth="1"/>
    <col min="9475" max="9475" width="14.85546875" style="25" bestFit="1" customWidth="1"/>
    <col min="9476" max="9476" width="9.7109375" style="25" bestFit="1" customWidth="1"/>
    <col min="9477" max="9477" width="14.5703125" style="25" bestFit="1" customWidth="1"/>
    <col min="9478" max="9478" width="10.7109375" style="25" bestFit="1" customWidth="1"/>
    <col min="9479" max="9479" width="13.140625" style="25" customWidth="1"/>
    <col min="9480" max="9480" width="6.28515625" style="25" bestFit="1" customWidth="1"/>
    <col min="9481" max="9481" width="26" style="25" customWidth="1"/>
    <col min="9482" max="9482" width="34.85546875" style="25" customWidth="1"/>
    <col min="9483" max="9483" width="19" style="25" customWidth="1"/>
    <col min="9484" max="9484" width="9.140625" style="25"/>
    <col min="9485" max="9486" width="22" style="25" customWidth="1"/>
    <col min="9487" max="9728" width="9.140625" style="25"/>
    <col min="9729" max="9730" width="7" style="25" bestFit="1" customWidth="1"/>
    <col min="9731" max="9731" width="14.85546875" style="25" bestFit="1" customWidth="1"/>
    <col min="9732" max="9732" width="9.7109375" style="25" bestFit="1" customWidth="1"/>
    <col min="9733" max="9733" width="14.5703125" style="25" bestFit="1" customWidth="1"/>
    <col min="9734" max="9734" width="10.7109375" style="25" bestFit="1" customWidth="1"/>
    <col min="9735" max="9735" width="13.140625" style="25" customWidth="1"/>
    <col min="9736" max="9736" width="6.28515625" style="25" bestFit="1" customWidth="1"/>
    <col min="9737" max="9737" width="26" style="25" customWidth="1"/>
    <col min="9738" max="9738" width="34.85546875" style="25" customWidth="1"/>
    <col min="9739" max="9739" width="19" style="25" customWidth="1"/>
    <col min="9740" max="9740" width="9.140625" style="25"/>
    <col min="9741" max="9742" width="22" style="25" customWidth="1"/>
    <col min="9743" max="9984" width="9.140625" style="25"/>
    <col min="9985" max="9986" width="7" style="25" bestFit="1" customWidth="1"/>
    <col min="9987" max="9987" width="14.85546875" style="25" bestFit="1" customWidth="1"/>
    <col min="9988" max="9988" width="9.7109375" style="25" bestFit="1" customWidth="1"/>
    <col min="9989" max="9989" width="14.5703125" style="25" bestFit="1" customWidth="1"/>
    <col min="9990" max="9990" width="10.7109375" style="25" bestFit="1" customWidth="1"/>
    <col min="9991" max="9991" width="13.140625" style="25" customWidth="1"/>
    <col min="9992" max="9992" width="6.28515625" style="25" bestFit="1" customWidth="1"/>
    <col min="9993" max="9993" width="26" style="25" customWidth="1"/>
    <col min="9994" max="9994" width="34.85546875" style="25" customWidth="1"/>
    <col min="9995" max="9995" width="19" style="25" customWidth="1"/>
    <col min="9996" max="9996" width="9.140625" style="25"/>
    <col min="9997" max="9998" width="22" style="25" customWidth="1"/>
    <col min="9999" max="10240" width="9.140625" style="25"/>
    <col min="10241" max="10242" width="7" style="25" bestFit="1" customWidth="1"/>
    <col min="10243" max="10243" width="14.85546875" style="25" bestFit="1" customWidth="1"/>
    <col min="10244" max="10244" width="9.7109375" style="25" bestFit="1" customWidth="1"/>
    <col min="10245" max="10245" width="14.5703125" style="25" bestFit="1" customWidth="1"/>
    <col min="10246" max="10246" width="10.7109375" style="25" bestFit="1" customWidth="1"/>
    <col min="10247" max="10247" width="13.140625" style="25" customWidth="1"/>
    <col min="10248" max="10248" width="6.28515625" style="25" bestFit="1" customWidth="1"/>
    <col min="10249" max="10249" width="26" style="25" customWidth="1"/>
    <col min="10250" max="10250" width="34.85546875" style="25" customWidth="1"/>
    <col min="10251" max="10251" width="19" style="25" customWidth="1"/>
    <col min="10252" max="10252" width="9.140625" style="25"/>
    <col min="10253" max="10254" width="22" style="25" customWidth="1"/>
    <col min="10255" max="10496" width="9.140625" style="25"/>
    <col min="10497" max="10498" width="7" style="25" bestFit="1" customWidth="1"/>
    <col min="10499" max="10499" width="14.85546875" style="25" bestFit="1" customWidth="1"/>
    <col min="10500" max="10500" width="9.7109375" style="25" bestFit="1" customWidth="1"/>
    <col min="10501" max="10501" width="14.5703125" style="25" bestFit="1" customWidth="1"/>
    <col min="10502" max="10502" width="10.7109375" style="25" bestFit="1" customWidth="1"/>
    <col min="10503" max="10503" width="13.140625" style="25" customWidth="1"/>
    <col min="10504" max="10504" width="6.28515625" style="25" bestFit="1" customWidth="1"/>
    <col min="10505" max="10505" width="26" style="25" customWidth="1"/>
    <col min="10506" max="10506" width="34.85546875" style="25" customWidth="1"/>
    <col min="10507" max="10507" width="19" style="25" customWidth="1"/>
    <col min="10508" max="10508" width="9.140625" style="25"/>
    <col min="10509" max="10510" width="22" style="25" customWidth="1"/>
    <col min="10511" max="10752" width="9.140625" style="25"/>
    <col min="10753" max="10754" width="7" style="25" bestFit="1" customWidth="1"/>
    <col min="10755" max="10755" width="14.85546875" style="25" bestFit="1" customWidth="1"/>
    <col min="10756" max="10756" width="9.7109375" style="25" bestFit="1" customWidth="1"/>
    <col min="10757" max="10757" width="14.5703125" style="25" bestFit="1" customWidth="1"/>
    <col min="10758" max="10758" width="10.7109375" style="25" bestFit="1" customWidth="1"/>
    <col min="10759" max="10759" width="13.140625" style="25" customWidth="1"/>
    <col min="10760" max="10760" width="6.28515625" style="25" bestFit="1" customWidth="1"/>
    <col min="10761" max="10761" width="26" style="25" customWidth="1"/>
    <col min="10762" max="10762" width="34.85546875" style="25" customWidth="1"/>
    <col min="10763" max="10763" width="19" style="25" customWidth="1"/>
    <col min="10764" max="10764" width="9.140625" style="25"/>
    <col min="10765" max="10766" width="22" style="25" customWidth="1"/>
    <col min="10767" max="11008" width="9.140625" style="25"/>
    <col min="11009" max="11010" width="7" style="25" bestFit="1" customWidth="1"/>
    <col min="11011" max="11011" width="14.85546875" style="25" bestFit="1" customWidth="1"/>
    <col min="11012" max="11012" width="9.7109375" style="25" bestFit="1" customWidth="1"/>
    <col min="11013" max="11013" width="14.5703125" style="25" bestFit="1" customWidth="1"/>
    <col min="11014" max="11014" width="10.7109375" style="25" bestFit="1" customWidth="1"/>
    <col min="11015" max="11015" width="13.140625" style="25" customWidth="1"/>
    <col min="11016" max="11016" width="6.28515625" style="25" bestFit="1" customWidth="1"/>
    <col min="11017" max="11017" width="26" style="25" customWidth="1"/>
    <col min="11018" max="11018" width="34.85546875" style="25" customWidth="1"/>
    <col min="11019" max="11019" width="19" style="25" customWidth="1"/>
    <col min="11020" max="11020" width="9.140625" style="25"/>
    <col min="11021" max="11022" width="22" style="25" customWidth="1"/>
    <col min="11023" max="11264" width="9.140625" style="25"/>
    <col min="11265" max="11266" width="7" style="25" bestFit="1" customWidth="1"/>
    <col min="11267" max="11267" width="14.85546875" style="25" bestFit="1" customWidth="1"/>
    <col min="11268" max="11268" width="9.7109375" style="25" bestFit="1" customWidth="1"/>
    <col min="11269" max="11269" width="14.5703125" style="25" bestFit="1" customWidth="1"/>
    <col min="11270" max="11270" width="10.7109375" style="25" bestFit="1" customWidth="1"/>
    <col min="11271" max="11271" width="13.140625" style="25" customWidth="1"/>
    <col min="11272" max="11272" width="6.28515625" style="25" bestFit="1" customWidth="1"/>
    <col min="11273" max="11273" width="26" style="25" customWidth="1"/>
    <col min="11274" max="11274" width="34.85546875" style="25" customWidth="1"/>
    <col min="11275" max="11275" width="19" style="25" customWidth="1"/>
    <col min="11276" max="11276" width="9.140625" style="25"/>
    <col min="11277" max="11278" width="22" style="25" customWidth="1"/>
    <col min="11279" max="11520" width="9.140625" style="25"/>
    <col min="11521" max="11522" width="7" style="25" bestFit="1" customWidth="1"/>
    <col min="11523" max="11523" width="14.85546875" style="25" bestFit="1" customWidth="1"/>
    <col min="11524" max="11524" width="9.7109375" style="25" bestFit="1" customWidth="1"/>
    <col min="11525" max="11525" width="14.5703125" style="25" bestFit="1" customWidth="1"/>
    <col min="11526" max="11526" width="10.7109375" style="25" bestFit="1" customWidth="1"/>
    <col min="11527" max="11527" width="13.140625" style="25" customWidth="1"/>
    <col min="11528" max="11528" width="6.28515625" style="25" bestFit="1" customWidth="1"/>
    <col min="11529" max="11529" width="26" style="25" customWidth="1"/>
    <col min="11530" max="11530" width="34.85546875" style="25" customWidth="1"/>
    <col min="11531" max="11531" width="19" style="25" customWidth="1"/>
    <col min="11532" max="11532" width="9.140625" style="25"/>
    <col min="11533" max="11534" width="22" style="25" customWidth="1"/>
    <col min="11535" max="11776" width="9.140625" style="25"/>
    <col min="11777" max="11778" width="7" style="25" bestFit="1" customWidth="1"/>
    <col min="11779" max="11779" width="14.85546875" style="25" bestFit="1" customWidth="1"/>
    <col min="11780" max="11780" width="9.7109375" style="25" bestFit="1" customWidth="1"/>
    <col min="11781" max="11781" width="14.5703125" style="25" bestFit="1" customWidth="1"/>
    <col min="11782" max="11782" width="10.7109375" style="25" bestFit="1" customWidth="1"/>
    <col min="11783" max="11783" width="13.140625" style="25" customWidth="1"/>
    <col min="11784" max="11784" width="6.28515625" style="25" bestFit="1" customWidth="1"/>
    <col min="11785" max="11785" width="26" style="25" customWidth="1"/>
    <col min="11786" max="11786" width="34.85546875" style="25" customWidth="1"/>
    <col min="11787" max="11787" width="19" style="25" customWidth="1"/>
    <col min="11788" max="11788" width="9.140625" style="25"/>
    <col min="11789" max="11790" width="22" style="25" customWidth="1"/>
    <col min="11791" max="12032" width="9.140625" style="25"/>
    <col min="12033" max="12034" width="7" style="25" bestFit="1" customWidth="1"/>
    <col min="12035" max="12035" width="14.85546875" style="25" bestFit="1" customWidth="1"/>
    <col min="12036" max="12036" width="9.7109375" style="25" bestFit="1" customWidth="1"/>
    <col min="12037" max="12037" width="14.5703125" style="25" bestFit="1" customWidth="1"/>
    <col min="12038" max="12038" width="10.7109375" style="25" bestFit="1" customWidth="1"/>
    <col min="12039" max="12039" width="13.140625" style="25" customWidth="1"/>
    <col min="12040" max="12040" width="6.28515625" style="25" bestFit="1" customWidth="1"/>
    <col min="12041" max="12041" width="26" style="25" customWidth="1"/>
    <col min="12042" max="12042" width="34.85546875" style="25" customWidth="1"/>
    <col min="12043" max="12043" width="19" style="25" customWidth="1"/>
    <col min="12044" max="12044" width="9.140625" style="25"/>
    <col min="12045" max="12046" width="22" style="25" customWidth="1"/>
    <col min="12047" max="12288" width="9.140625" style="25"/>
    <col min="12289" max="12290" width="7" style="25" bestFit="1" customWidth="1"/>
    <col min="12291" max="12291" width="14.85546875" style="25" bestFit="1" customWidth="1"/>
    <col min="12292" max="12292" width="9.7109375" style="25" bestFit="1" customWidth="1"/>
    <col min="12293" max="12293" width="14.5703125" style="25" bestFit="1" customWidth="1"/>
    <col min="12294" max="12294" width="10.7109375" style="25" bestFit="1" customWidth="1"/>
    <col min="12295" max="12295" width="13.140625" style="25" customWidth="1"/>
    <col min="12296" max="12296" width="6.28515625" style="25" bestFit="1" customWidth="1"/>
    <col min="12297" max="12297" width="26" style="25" customWidth="1"/>
    <col min="12298" max="12298" width="34.85546875" style="25" customWidth="1"/>
    <col min="12299" max="12299" width="19" style="25" customWidth="1"/>
    <col min="12300" max="12300" width="9.140625" style="25"/>
    <col min="12301" max="12302" width="22" style="25" customWidth="1"/>
    <col min="12303" max="12544" width="9.140625" style="25"/>
    <col min="12545" max="12546" width="7" style="25" bestFit="1" customWidth="1"/>
    <col min="12547" max="12547" width="14.85546875" style="25" bestFit="1" customWidth="1"/>
    <col min="12548" max="12548" width="9.7109375" style="25" bestFit="1" customWidth="1"/>
    <col min="12549" max="12549" width="14.5703125" style="25" bestFit="1" customWidth="1"/>
    <col min="12550" max="12550" width="10.7109375" style="25" bestFit="1" customWidth="1"/>
    <col min="12551" max="12551" width="13.140625" style="25" customWidth="1"/>
    <col min="12552" max="12552" width="6.28515625" style="25" bestFit="1" customWidth="1"/>
    <col min="12553" max="12553" width="26" style="25" customWidth="1"/>
    <col min="12554" max="12554" width="34.85546875" style="25" customWidth="1"/>
    <col min="12555" max="12555" width="19" style="25" customWidth="1"/>
    <col min="12556" max="12556" width="9.140625" style="25"/>
    <col min="12557" max="12558" width="22" style="25" customWidth="1"/>
    <col min="12559" max="12800" width="9.140625" style="25"/>
    <col min="12801" max="12802" width="7" style="25" bestFit="1" customWidth="1"/>
    <col min="12803" max="12803" width="14.85546875" style="25" bestFit="1" customWidth="1"/>
    <col min="12804" max="12804" width="9.7109375" style="25" bestFit="1" customWidth="1"/>
    <col min="12805" max="12805" width="14.5703125" style="25" bestFit="1" customWidth="1"/>
    <col min="12806" max="12806" width="10.7109375" style="25" bestFit="1" customWidth="1"/>
    <col min="12807" max="12807" width="13.140625" style="25" customWidth="1"/>
    <col min="12808" max="12808" width="6.28515625" style="25" bestFit="1" customWidth="1"/>
    <col min="12809" max="12809" width="26" style="25" customWidth="1"/>
    <col min="12810" max="12810" width="34.85546875" style="25" customWidth="1"/>
    <col min="12811" max="12811" width="19" style="25" customWidth="1"/>
    <col min="12812" max="12812" width="9.140625" style="25"/>
    <col min="12813" max="12814" width="22" style="25" customWidth="1"/>
    <col min="12815" max="13056" width="9.140625" style="25"/>
    <col min="13057" max="13058" width="7" style="25" bestFit="1" customWidth="1"/>
    <col min="13059" max="13059" width="14.85546875" style="25" bestFit="1" customWidth="1"/>
    <col min="13060" max="13060" width="9.7109375" style="25" bestFit="1" customWidth="1"/>
    <col min="13061" max="13061" width="14.5703125" style="25" bestFit="1" customWidth="1"/>
    <col min="13062" max="13062" width="10.7109375" style="25" bestFit="1" customWidth="1"/>
    <col min="13063" max="13063" width="13.140625" style="25" customWidth="1"/>
    <col min="13064" max="13064" width="6.28515625" style="25" bestFit="1" customWidth="1"/>
    <col min="13065" max="13065" width="26" style="25" customWidth="1"/>
    <col min="13066" max="13066" width="34.85546875" style="25" customWidth="1"/>
    <col min="13067" max="13067" width="19" style="25" customWidth="1"/>
    <col min="13068" max="13068" width="9.140625" style="25"/>
    <col min="13069" max="13070" width="22" style="25" customWidth="1"/>
    <col min="13071" max="13312" width="9.140625" style="25"/>
    <col min="13313" max="13314" width="7" style="25" bestFit="1" customWidth="1"/>
    <col min="13315" max="13315" width="14.85546875" style="25" bestFit="1" customWidth="1"/>
    <col min="13316" max="13316" width="9.7109375" style="25" bestFit="1" customWidth="1"/>
    <col min="13317" max="13317" width="14.5703125" style="25" bestFit="1" customWidth="1"/>
    <col min="13318" max="13318" width="10.7109375" style="25" bestFit="1" customWidth="1"/>
    <col min="13319" max="13319" width="13.140625" style="25" customWidth="1"/>
    <col min="13320" max="13320" width="6.28515625" style="25" bestFit="1" customWidth="1"/>
    <col min="13321" max="13321" width="26" style="25" customWidth="1"/>
    <col min="13322" max="13322" width="34.85546875" style="25" customWidth="1"/>
    <col min="13323" max="13323" width="19" style="25" customWidth="1"/>
    <col min="13324" max="13324" width="9.140625" style="25"/>
    <col min="13325" max="13326" width="22" style="25" customWidth="1"/>
    <col min="13327" max="13568" width="9.140625" style="25"/>
    <col min="13569" max="13570" width="7" style="25" bestFit="1" customWidth="1"/>
    <col min="13571" max="13571" width="14.85546875" style="25" bestFit="1" customWidth="1"/>
    <col min="13572" max="13572" width="9.7109375" style="25" bestFit="1" customWidth="1"/>
    <col min="13573" max="13573" width="14.5703125" style="25" bestFit="1" customWidth="1"/>
    <col min="13574" max="13574" width="10.7109375" style="25" bestFit="1" customWidth="1"/>
    <col min="13575" max="13575" width="13.140625" style="25" customWidth="1"/>
    <col min="13576" max="13576" width="6.28515625" style="25" bestFit="1" customWidth="1"/>
    <col min="13577" max="13577" width="26" style="25" customWidth="1"/>
    <col min="13578" max="13578" width="34.85546875" style="25" customWidth="1"/>
    <col min="13579" max="13579" width="19" style="25" customWidth="1"/>
    <col min="13580" max="13580" width="9.140625" style="25"/>
    <col min="13581" max="13582" width="22" style="25" customWidth="1"/>
    <col min="13583" max="13824" width="9.140625" style="25"/>
    <col min="13825" max="13826" width="7" style="25" bestFit="1" customWidth="1"/>
    <col min="13827" max="13827" width="14.85546875" style="25" bestFit="1" customWidth="1"/>
    <col min="13828" max="13828" width="9.7109375" style="25" bestFit="1" customWidth="1"/>
    <col min="13829" max="13829" width="14.5703125" style="25" bestFit="1" customWidth="1"/>
    <col min="13830" max="13830" width="10.7109375" style="25" bestFit="1" customWidth="1"/>
    <col min="13831" max="13831" width="13.140625" style="25" customWidth="1"/>
    <col min="13832" max="13832" width="6.28515625" style="25" bestFit="1" customWidth="1"/>
    <col min="13833" max="13833" width="26" style="25" customWidth="1"/>
    <col min="13834" max="13834" width="34.85546875" style="25" customWidth="1"/>
    <col min="13835" max="13835" width="19" style="25" customWidth="1"/>
    <col min="13836" max="13836" width="9.140625" style="25"/>
    <col min="13837" max="13838" width="22" style="25" customWidth="1"/>
    <col min="13839" max="14080" width="9.140625" style="25"/>
    <col min="14081" max="14082" width="7" style="25" bestFit="1" customWidth="1"/>
    <col min="14083" max="14083" width="14.85546875" style="25" bestFit="1" customWidth="1"/>
    <col min="14084" max="14084" width="9.7109375" style="25" bestFit="1" customWidth="1"/>
    <col min="14085" max="14085" width="14.5703125" style="25" bestFit="1" customWidth="1"/>
    <col min="14086" max="14086" width="10.7109375" style="25" bestFit="1" customWidth="1"/>
    <col min="14087" max="14087" width="13.140625" style="25" customWidth="1"/>
    <col min="14088" max="14088" width="6.28515625" style="25" bestFit="1" customWidth="1"/>
    <col min="14089" max="14089" width="26" style="25" customWidth="1"/>
    <col min="14090" max="14090" width="34.85546875" style="25" customWidth="1"/>
    <col min="14091" max="14091" width="19" style="25" customWidth="1"/>
    <col min="14092" max="14092" width="9.140625" style="25"/>
    <col min="14093" max="14094" width="22" style="25" customWidth="1"/>
    <col min="14095" max="14336" width="9.140625" style="25"/>
    <col min="14337" max="14338" width="7" style="25" bestFit="1" customWidth="1"/>
    <col min="14339" max="14339" width="14.85546875" style="25" bestFit="1" customWidth="1"/>
    <col min="14340" max="14340" width="9.7109375" style="25" bestFit="1" customWidth="1"/>
    <col min="14341" max="14341" width="14.5703125" style="25" bestFit="1" customWidth="1"/>
    <col min="14342" max="14342" width="10.7109375" style="25" bestFit="1" customWidth="1"/>
    <col min="14343" max="14343" width="13.140625" style="25" customWidth="1"/>
    <col min="14344" max="14344" width="6.28515625" style="25" bestFit="1" customWidth="1"/>
    <col min="14345" max="14345" width="26" style="25" customWidth="1"/>
    <col min="14346" max="14346" width="34.85546875" style="25" customWidth="1"/>
    <col min="14347" max="14347" width="19" style="25" customWidth="1"/>
    <col min="14348" max="14348" width="9.140625" style="25"/>
    <col min="14349" max="14350" width="22" style="25" customWidth="1"/>
    <col min="14351" max="14592" width="9.140625" style="25"/>
    <col min="14593" max="14594" width="7" style="25" bestFit="1" customWidth="1"/>
    <col min="14595" max="14595" width="14.85546875" style="25" bestFit="1" customWidth="1"/>
    <col min="14596" max="14596" width="9.7109375" style="25" bestFit="1" customWidth="1"/>
    <col min="14597" max="14597" width="14.5703125" style="25" bestFit="1" customWidth="1"/>
    <col min="14598" max="14598" width="10.7109375" style="25" bestFit="1" customWidth="1"/>
    <col min="14599" max="14599" width="13.140625" style="25" customWidth="1"/>
    <col min="14600" max="14600" width="6.28515625" style="25" bestFit="1" customWidth="1"/>
    <col min="14601" max="14601" width="26" style="25" customWidth="1"/>
    <col min="14602" max="14602" width="34.85546875" style="25" customWidth="1"/>
    <col min="14603" max="14603" width="19" style="25" customWidth="1"/>
    <col min="14604" max="14604" width="9.140625" style="25"/>
    <col min="14605" max="14606" width="22" style="25" customWidth="1"/>
    <col min="14607" max="14848" width="9.140625" style="25"/>
    <col min="14849" max="14850" width="7" style="25" bestFit="1" customWidth="1"/>
    <col min="14851" max="14851" width="14.85546875" style="25" bestFit="1" customWidth="1"/>
    <col min="14852" max="14852" width="9.7109375" style="25" bestFit="1" customWidth="1"/>
    <col min="14853" max="14853" width="14.5703125" style="25" bestFit="1" customWidth="1"/>
    <col min="14854" max="14854" width="10.7109375" style="25" bestFit="1" customWidth="1"/>
    <col min="14855" max="14855" width="13.140625" style="25" customWidth="1"/>
    <col min="14856" max="14856" width="6.28515625" style="25" bestFit="1" customWidth="1"/>
    <col min="14857" max="14857" width="26" style="25" customWidth="1"/>
    <col min="14858" max="14858" width="34.85546875" style="25" customWidth="1"/>
    <col min="14859" max="14859" width="19" style="25" customWidth="1"/>
    <col min="14860" max="14860" width="9.140625" style="25"/>
    <col min="14861" max="14862" width="22" style="25" customWidth="1"/>
    <col min="14863" max="15104" width="9.140625" style="25"/>
    <col min="15105" max="15106" width="7" style="25" bestFit="1" customWidth="1"/>
    <col min="15107" max="15107" width="14.85546875" style="25" bestFit="1" customWidth="1"/>
    <col min="15108" max="15108" width="9.7109375" style="25" bestFit="1" customWidth="1"/>
    <col min="15109" max="15109" width="14.5703125" style="25" bestFit="1" customWidth="1"/>
    <col min="15110" max="15110" width="10.7109375" style="25" bestFit="1" customWidth="1"/>
    <col min="15111" max="15111" width="13.140625" style="25" customWidth="1"/>
    <col min="15112" max="15112" width="6.28515625" style="25" bestFit="1" customWidth="1"/>
    <col min="15113" max="15113" width="26" style="25" customWidth="1"/>
    <col min="15114" max="15114" width="34.85546875" style="25" customWidth="1"/>
    <col min="15115" max="15115" width="19" style="25" customWidth="1"/>
    <col min="15116" max="15116" width="9.140625" style="25"/>
    <col min="15117" max="15118" width="22" style="25" customWidth="1"/>
    <col min="15119" max="15360" width="9.140625" style="25"/>
    <col min="15361" max="15362" width="7" style="25" bestFit="1" customWidth="1"/>
    <col min="15363" max="15363" width="14.85546875" style="25" bestFit="1" customWidth="1"/>
    <col min="15364" max="15364" width="9.7109375" style="25" bestFit="1" customWidth="1"/>
    <col min="15365" max="15365" width="14.5703125" style="25" bestFit="1" customWidth="1"/>
    <col min="15366" max="15366" width="10.7109375" style="25" bestFit="1" customWidth="1"/>
    <col min="15367" max="15367" width="13.140625" style="25" customWidth="1"/>
    <col min="15368" max="15368" width="6.28515625" style="25" bestFit="1" customWidth="1"/>
    <col min="15369" max="15369" width="26" style="25" customWidth="1"/>
    <col min="15370" max="15370" width="34.85546875" style="25" customWidth="1"/>
    <col min="15371" max="15371" width="19" style="25" customWidth="1"/>
    <col min="15372" max="15372" width="9.140625" style="25"/>
    <col min="15373" max="15374" width="22" style="25" customWidth="1"/>
    <col min="15375" max="15616" width="9.140625" style="25"/>
    <col min="15617" max="15618" width="7" style="25" bestFit="1" customWidth="1"/>
    <col min="15619" max="15619" width="14.85546875" style="25" bestFit="1" customWidth="1"/>
    <col min="15620" max="15620" width="9.7109375" style="25" bestFit="1" customWidth="1"/>
    <col min="15621" max="15621" width="14.5703125" style="25" bestFit="1" customWidth="1"/>
    <col min="15622" max="15622" width="10.7109375" style="25" bestFit="1" customWidth="1"/>
    <col min="15623" max="15623" width="13.140625" style="25" customWidth="1"/>
    <col min="15624" max="15624" width="6.28515625" style="25" bestFit="1" customWidth="1"/>
    <col min="15625" max="15625" width="26" style="25" customWidth="1"/>
    <col min="15626" max="15626" width="34.85546875" style="25" customWidth="1"/>
    <col min="15627" max="15627" width="19" style="25" customWidth="1"/>
    <col min="15628" max="15628" width="9.140625" style="25"/>
    <col min="15629" max="15630" width="22" style="25" customWidth="1"/>
    <col min="15631" max="15872" width="9.140625" style="25"/>
    <col min="15873" max="15874" width="7" style="25" bestFit="1" customWidth="1"/>
    <col min="15875" max="15875" width="14.85546875" style="25" bestFit="1" customWidth="1"/>
    <col min="15876" max="15876" width="9.7109375" style="25" bestFit="1" customWidth="1"/>
    <col min="15877" max="15877" width="14.5703125" style="25" bestFit="1" customWidth="1"/>
    <col min="15878" max="15878" width="10.7109375" style="25" bestFit="1" customWidth="1"/>
    <col min="15879" max="15879" width="13.140625" style="25" customWidth="1"/>
    <col min="15880" max="15880" width="6.28515625" style="25" bestFit="1" customWidth="1"/>
    <col min="15881" max="15881" width="26" style="25" customWidth="1"/>
    <col min="15882" max="15882" width="34.85546875" style="25" customWidth="1"/>
    <col min="15883" max="15883" width="19" style="25" customWidth="1"/>
    <col min="15884" max="15884" width="9.140625" style="25"/>
    <col min="15885" max="15886" width="22" style="25" customWidth="1"/>
    <col min="15887" max="16128" width="9.140625" style="25"/>
    <col min="16129" max="16130" width="7" style="25" bestFit="1" customWidth="1"/>
    <col min="16131" max="16131" width="14.85546875" style="25" bestFit="1" customWidth="1"/>
    <col min="16132" max="16132" width="9.7109375" style="25" bestFit="1" customWidth="1"/>
    <col min="16133" max="16133" width="14.5703125" style="25" bestFit="1" customWidth="1"/>
    <col min="16134" max="16134" width="10.7109375" style="25" bestFit="1" customWidth="1"/>
    <col min="16135" max="16135" width="13.140625" style="25" customWidth="1"/>
    <col min="16136" max="16136" width="6.28515625" style="25" bestFit="1" customWidth="1"/>
    <col min="16137" max="16137" width="26" style="25" customWidth="1"/>
    <col min="16138" max="16138" width="34.85546875" style="25" customWidth="1"/>
    <col min="16139" max="16139" width="19" style="25" customWidth="1"/>
    <col min="16140" max="16140" width="9.140625" style="25"/>
    <col min="16141" max="16142" width="22" style="25" customWidth="1"/>
    <col min="16143" max="16384" width="9.140625" style="25"/>
  </cols>
  <sheetData>
    <row r="1" spans="1:11" s="24" customFormat="1" ht="21" customHeight="1" x14ac:dyDescent="0.35">
      <c r="A1" s="112" t="s">
        <v>37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idden="1" x14ac:dyDescent="0.2"/>
    <row r="3" spans="1:11" hidden="1" x14ac:dyDescent="0.2">
      <c r="D3" s="26" t="s">
        <v>38</v>
      </c>
    </row>
    <row r="4" spans="1:11" ht="22.5" hidden="1" x14ac:dyDescent="0.2">
      <c r="D4" s="27" t="s">
        <v>39</v>
      </c>
    </row>
    <row r="5" spans="1:11" ht="22.5" hidden="1" x14ac:dyDescent="0.2">
      <c r="D5" s="27" t="s">
        <v>40</v>
      </c>
    </row>
    <row r="6" spans="1:11" hidden="1" x14ac:dyDescent="0.2">
      <c r="D6" s="27" t="s">
        <v>41</v>
      </c>
    </row>
    <row r="7" spans="1:11" ht="22.5" hidden="1" x14ac:dyDescent="0.2">
      <c r="D7" s="27" t="s">
        <v>42</v>
      </c>
    </row>
    <row r="8" spans="1:11" hidden="1" x14ac:dyDescent="0.2">
      <c r="D8" s="27" t="s">
        <v>43</v>
      </c>
    </row>
    <row r="9" spans="1:11" hidden="1" x14ac:dyDescent="0.2">
      <c r="D9" s="27" t="s">
        <v>44</v>
      </c>
    </row>
    <row r="10" spans="1:11" ht="22.5" hidden="1" x14ac:dyDescent="0.2">
      <c r="D10" s="27" t="s">
        <v>45</v>
      </c>
    </row>
    <row r="11" spans="1:11" ht="22.5" hidden="1" x14ac:dyDescent="0.2">
      <c r="D11" s="27" t="s">
        <v>46</v>
      </c>
    </row>
    <row r="12" spans="1:11" hidden="1" x14ac:dyDescent="0.2">
      <c r="D12" s="27" t="s">
        <v>47</v>
      </c>
    </row>
    <row r="13" spans="1:11" ht="22.5" hidden="1" x14ac:dyDescent="0.2">
      <c r="D13" s="27" t="s">
        <v>48</v>
      </c>
    </row>
    <row r="14" spans="1:11" ht="22.5" hidden="1" x14ac:dyDescent="0.2">
      <c r="D14" s="28" t="s">
        <v>49</v>
      </c>
    </row>
    <row r="15" spans="1:11" hidden="1" x14ac:dyDescent="0.2">
      <c r="D15" s="27" t="s">
        <v>50</v>
      </c>
    </row>
    <row r="16" spans="1:11" hidden="1" x14ac:dyDescent="0.2">
      <c r="D16" s="27" t="s">
        <v>51</v>
      </c>
    </row>
    <row r="17" spans="1:11" hidden="1" x14ac:dyDescent="0.2">
      <c r="D17" s="27" t="s">
        <v>52</v>
      </c>
    </row>
    <row r="18" spans="1:11" hidden="1" x14ac:dyDescent="0.2">
      <c r="D18" s="28" t="s">
        <v>53</v>
      </c>
    </row>
    <row r="19" spans="1:11" hidden="1" x14ac:dyDescent="0.2">
      <c r="D19" s="27" t="s">
        <v>54</v>
      </c>
    </row>
    <row r="20" spans="1:11" hidden="1" x14ac:dyDescent="0.2">
      <c r="D20" s="27" t="s">
        <v>55</v>
      </c>
    </row>
    <row r="21" spans="1:11" hidden="1" x14ac:dyDescent="0.2">
      <c r="D21" s="27" t="s">
        <v>56</v>
      </c>
    </row>
    <row r="22" spans="1:11" hidden="1" x14ac:dyDescent="0.2">
      <c r="D22" s="28" t="s">
        <v>57</v>
      </c>
    </row>
    <row r="23" spans="1:11" hidden="1" x14ac:dyDescent="0.2">
      <c r="D23" s="27" t="s">
        <v>58</v>
      </c>
    </row>
    <row r="24" spans="1:11" hidden="1" x14ac:dyDescent="0.2">
      <c r="D24" s="27" t="s">
        <v>59</v>
      </c>
    </row>
    <row r="25" spans="1:11" hidden="1" x14ac:dyDescent="0.2">
      <c r="D25" s="27" t="s">
        <v>60</v>
      </c>
    </row>
    <row r="26" spans="1:11" hidden="1" x14ac:dyDescent="0.2">
      <c r="D26" s="27" t="s">
        <v>61</v>
      </c>
    </row>
    <row r="27" spans="1:11" hidden="1" x14ac:dyDescent="0.2">
      <c r="D27" s="28" t="s">
        <v>62</v>
      </c>
    </row>
    <row r="28" spans="1:11" hidden="1" x14ac:dyDescent="0.2">
      <c r="D28" s="27" t="s">
        <v>63</v>
      </c>
    </row>
    <row r="29" spans="1:11" hidden="1" x14ac:dyDescent="0.2">
      <c r="D29" s="27" t="s">
        <v>64</v>
      </c>
    </row>
    <row r="30" spans="1:11" hidden="1" x14ac:dyDescent="0.2">
      <c r="D30" s="27" t="s">
        <v>65</v>
      </c>
    </row>
    <row r="31" spans="1:11" s="31" customFormat="1" hidden="1" x14ac:dyDescent="0.2">
      <c r="A31" s="29"/>
      <c r="B31" s="29"/>
      <c r="C31" s="29"/>
      <c r="D31" s="30" t="s">
        <v>66</v>
      </c>
      <c r="E31" s="29"/>
      <c r="F31" s="29"/>
      <c r="G31" s="29"/>
      <c r="H31" s="29"/>
      <c r="I31" s="29"/>
      <c r="J31" s="29"/>
      <c r="K31" s="29"/>
    </row>
    <row r="32" spans="1:11" hidden="1" x14ac:dyDescent="0.2">
      <c r="A32" s="32"/>
      <c r="B32" s="32"/>
      <c r="C32" s="32"/>
      <c r="D32" s="33" t="s">
        <v>67</v>
      </c>
      <c r="E32" s="32"/>
      <c r="F32" s="32"/>
      <c r="G32" s="32"/>
      <c r="H32" s="32"/>
      <c r="I32" s="32"/>
      <c r="J32" s="32"/>
      <c r="K32" s="32"/>
    </row>
    <row r="33" spans="1:11" ht="22.5" hidden="1" customHeight="1" x14ac:dyDescent="0.2">
      <c r="A33" s="32"/>
      <c r="B33" s="32"/>
      <c r="C33" s="32"/>
      <c r="D33" s="122" t="s">
        <v>68</v>
      </c>
      <c r="E33" s="123"/>
      <c r="F33" s="32"/>
      <c r="G33" s="32"/>
      <c r="H33" s="32"/>
      <c r="I33" s="32"/>
      <c r="J33" s="32"/>
      <c r="K33" s="32"/>
    </row>
    <row r="34" spans="1:11" hidden="1" x14ac:dyDescent="0.2">
      <c r="A34" s="32"/>
      <c r="B34" s="32"/>
      <c r="C34" s="32"/>
      <c r="D34" s="34">
        <v>4290</v>
      </c>
      <c r="E34" s="35" t="s">
        <v>69</v>
      </c>
      <c r="F34" s="32"/>
      <c r="G34" s="32"/>
      <c r="H34" s="32"/>
      <c r="I34" s="32"/>
      <c r="J34" s="32"/>
      <c r="K34" s="32"/>
    </row>
    <row r="35" spans="1:11" ht="22.5" hidden="1" x14ac:dyDescent="0.2">
      <c r="A35" s="32"/>
      <c r="B35" s="32"/>
      <c r="C35" s="32"/>
      <c r="D35" s="34">
        <v>5082</v>
      </c>
      <c r="E35" s="35" t="s">
        <v>70</v>
      </c>
      <c r="F35" s="32"/>
      <c r="G35" s="32"/>
      <c r="H35" s="32"/>
      <c r="I35" s="32"/>
      <c r="J35" s="32"/>
      <c r="K35" s="32"/>
    </row>
    <row r="36" spans="1:11" ht="22.5" hidden="1" x14ac:dyDescent="0.2">
      <c r="A36" s="32"/>
      <c r="B36" s="32"/>
      <c r="C36" s="32"/>
      <c r="D36" s="34">
        <v>4356</v>
      </c>
      <c r="E36" s="35" t="s">
        <v>71</v>
      </c>
      <c r="F36" s="32"/>
      <c r="G36" s="32"/>
      <c r="H36" s="32"/>
      <c r="I36" s="32"/>
      <c r="J36" s="32"/>
      <c r="K36" s="32"/>
    </row>
    <row r="37" spans="1:11" ht="22.5" hidden="1" x14ac:dyDescent="0.2">
      <c r="A37" s="32"/>
      <c r="B37" s="32"/>
      <c r="C37" s="32"/>
      <c r="D37" s="34">
        <v>5929</v>
      </c>
      <c r="E37" s="35" t="s">
        <v>72</v>
      </c>
      <c r="F37" s="32"/>
      <c r="G37" s="32"/>
      <c r="H37" s="32"/>
      <c r="I37" s="32"/>
      <c r="J37" s="32"/>
      <c r="K37" s="32"/>
    </row>
    <row r="38" spans="1:11" hidden="1" x14ac:dyDescent="0.2">
      <c r="A38" s="32"/>
      <c r="B38" s="32"/>
      <c r="C38" s="32"/>
      <c r="D38" s="34">
        <v>5005</v>
      </c>
      <c r="E38" s="35" t="s">
        <v>73</v>
      </c>
      <c r="F38" s="32"/>
      <c r="G38" s="32"/>
      <c r="H38" s="32"/>
      <c r="I38" s="32"/>
      <c r="J38" s="32"/>
      <c r="K38" s="32"/>
    </row>
    <row r="39" spans="1:11" ht="12" hidden="1" thickBot="1" x14ac:dyDescent="0.25">
      <c r="A39" s="32"/>
      <c r="B39" s="32"/>
      <c r="C39" s="32"/>
      <c r="D39" s="36">
        <v>4225</v>
      </c>
      <c r="E39" s="37" t="s">
        <v>74</v>
      </c>
      <c r="F39" s="32"/>
      <c r="G39" s="32"/>
      <c r="H39" s="32"/>
      <c r="I39" s="32"/>
      <c r="J39" s="32"/>
      <c r="K39" s="32"/>
    </row>
    <row r="40" spans="1:11" ht="8.25" customHeight="1" x14ac:dyDescent="0.2"/>
    <row r="41" spans="1:11" s="24" customFormat="1" ht="12.75" customHeight="1" x14ac:dyDescent="0.25">
      <c r="A41" s="130" t="s">
        <v>75</v>
      </c>
      <c r="B41" s="130"/>
      <c r="C41" s="130"/>
      <c r="D41" s="130"/>
      <c r="E41" s="130"/>
      <c r="F41" s="130"/>
      <c r="G41" s="130"/>
      <c r="H41" s="130"/>
      <c r="I41" s="130"/>
      <c r="J41" s="130"/>
      <c r="K41" s="130"/>
    </row>
    <row r="42" spans="1:11" s="24" customFormat="1" ht="12.75" customHeight="1" x14ac:dyDescent="0.25">
      <c r="A42" s="131" t="s">
        <v>76</v>
      </c>
      <c r="B42" s="131"/>
      <c r="C42" s="131"/>
      <c r="D42" s="131"/>
      <c r="E42" s="131"/>
      <c r="F42" s="131"/>
      <c r="G42" s="131"/>
      <c r="H42" s="131"/>
      <c r="I42" s="131"/>
      <c r="J42" s="131"/>
      <c r="K42" s="131"/>
    </row>
    <row r="43" spans="1:11" s="24" customFormat="1" ht="15" customHeight="1" x14ac:dyDescent="0.25">
      <c r="A43" s="132" t="s">
        <v>90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</row>
    <row r="44" spans="1:11" s="24" customFormat="1" ht="15.75" customHeight="1" x14ac:dyDescent="0.25">
      <c r="A44" s="133" t="s">
        <v>77</v>
      </c>
      <c r="B44" s="133"/>
      <c r="C44" s="133"/>
      <c r="D44" s="133"/>
      <c r="E44" s="133"/>
      <c r="F44" s="133"/>
      <c r="G44" s="133"/>
      <c r="H44" s="133"/>
      <c r="I44" s="133"/>
      <c r="J44" s="133"/>
      <c r="K44" s="133"/>
    </row>
    <row r="45" spans="1:11" ht="9" customHeight="1" x14ac:dyDescent="0.2"/>
    <row r="46" spans="1:11" ht="15.75" thickBot="1" x14ac:dyDescent="0.3">
      <c r="A46" s="124" t="s">
        <v>78</v>
      </c>
      <c r="B46" s="125"/>
      <c r="C46" s="125"/>
      <c r="D46" s="125"/>
      <c r="E46" s="125"/>
      <c r="F46" s="125"/>
      <c r="G46" s="125"/>
      <c r="H46" s="125"/>
      <c r="I46" s="125"/>
      <c r="J46" s="125"/>
      <c r="K46" s="125"/>
    </row>
    <row r="47" spans="1:11" s="38" customFormat="1" ht="12.75" customHeight="1" x14ac:dyDescent="0.25">
      <c r="A47" s="48" t="s">
        <v>79</v>
      </c>
      <c r="B47" s="47"/>
      <c r="C47" s="126" t="s">
        <v>80</v>
      </c>
      <c r="D47" s="126"/>
      <c r="E47" s="126"/>
      <c r="F47" s="126"/>
      <c r="G47" s="126"/>
      <c r="H47" s="126"/>
      <c r="I47" s="126"/>
      <c r="J47" s="126"/>
      <c r="K47" s="126"/>
    </row>
    <row r="48" spans="1:11" s="39" customFormat="1" ht="11.25" customHeight="1" x14ac:dyDescent="0.25">
      <c r="A48" s="129"/>
      <c r="B48" s="129" t="s">
        <v>89</v>
      </c>
      <c r="C48" s="129" t="s">
        <v>81</v>
      </c>
      <c r="D48" s="129" t="s">
        <v>82</v>
      </c>
      <c r="E48" s="129" t="s">
        <v>53</v>
      </c>
      <c r="F48" s="129" t="s">
        <v>83</v>
      </c>
      <c r="G48" s="129" t="s">
        <v>57</v>
      </c>
      <c r="H48" s="136" t="s">
        <v>84</v>
      </c>
      <c r="I48" s="137"/>
      <c r="J48" s="137"/>
      <c r="K48" s="137"/>
    </row>
    <row r="49" spans="1:11" s="39" customFormat="1" ht="11.25" customHeight="1" x14ac:dyDescent="0.25">
      <c r="A49" s="129"/>
      <c r="B49" s="129"/>
      <c r="C49" s="129"/>
      <c r="D49" s="129"/>
      <c r="E49" s="129"/>
      <c r="F49" s="129"/>
      <c r="G49" s="129"/>
      <c r="H49" s="127" t="s">
        <v>85</v>
      </c>
      <c r="I49" s="128"/>
      <c r="J49" s="40" t="s">
        <v>86</v>
      </c>
      <c r="K49" s="40" t="s">
        <v>87</v>
      </c>
    </row>
    <row r="50" spans="1:11" s="39" customFormat="1" ht="33.75" x14ac:dyDescent="0.25">
      <c r="A50" s="67">
        <v>1</v>
      </c>
      <c r="B50" s="68" t="s">
        <v>91</v>
      </c>
      <c r="C50" s="41">
        <v>45174</v>
      </c>
      <c r="D50" s="42" t="s">
        <v>51</v>
      </c>
      <c r="E50" s="42" t="s">
        <v>55</v>
      </c>
      <c r="F50" s="43" t="str">
        <f>IF(OR((CODE($D50)*CODE($E50))=$D$36,(CODE($D50)*CODE($E50))=$D$35),$D$15,IF(OR((CODE($D50)*CODE($E50))=$D$34,(CODE($D50)*CODE($E50))=$D$37),$D$16,IF(OR((CODE($D50)*CODE($E50))=$D$38,(CODE($D50)*CODE($E50))=$D$39),$D$17,)))</f>
        <v>Média</v>
      </c>
      <c r="G50" s="42" t="s">
        <v>58</v>
      </c>
      <c r="H50" s="134"/>
      <c r="I50" s="135"/>
      <c r="J50" s="46"/>
      <c r="K50" s="46" t="s">
        <v>92</v>
      </c>
    </row>
    <row r="51" spans="1:11" s="39" customFormat="1" ht="11.25" customHeight="1" x14ac:dyDescent="0.25">
      <c r="A51" s="67">
        <v>2</v>
      </c>
      <c r="B51" s="68" t="s">
        <v>157</v>
      </c>
      <c r="C51" s="41">
        <v>45175</v>
      </c>
      <c r="D51" s="42" t="s">
        <v>51</v>
      </c>
      <c r="E51" s="42" t="s">
        <v>56</v>
      </c>
      <c r="F51" s="43" t="str">
        <f t="shared" ref="F51:F58" si="0">IF(OR((CODE($D51)*CODE($E51))=$D$36,(CODE($D51)*CODE($E51))=$D$35),$D$15,IF(OR((CODE($D51)*CODE($E51))=$D$34,(CODE($D51)*CODE($E51))=$D$37),$D$16,IF(OR((CODE($D51)*CODE($E51))=$D$38,(CODE($D51)*CODE($E51))=$D$39),$D$17,)))</f>
        <v>Alta</v>
      </c>
      <c r="G51" s="42" t="s">
        <v>58</v>
      </c>
      <c r="H51" s="44"/>
      <c r="I51" s="45"/>
      <c r="J51" s="46"/>
      <c r="K51" s="46" t="s">
        <v>158</v>
      </c>
    </row>
    <row r="52" spans="1:11" s="39" customFormat="1" ht="11.25" customHeight="1" x14ac:dyDescent="0.25">
      <c r="A52" s="67">
        <v>3</v>
      </c>
      <c r="B52" s="68"/>
      <c r="C52" s="41"/>
      <c r="D52" s="42"/>
      <c r="E52" s="42"/>
      <c r="F52" s="43" t="e">
        <f t="shared" si="0"/>
        <v>#VALUE!</v>
      </c>
      <c r="G52" s="42"/>
      <c r="H52" s="44"/>
      <c r="I52" s="45"/>
      <c r="J52" s="46"/>
      <c r="K52" s="46"/>
    </row>
    <row r="53" spans="1:11" s="39" customFormat="1" ht="11.25" customHeight="1" x14ac:dyDescent="0.25">
      <c r="A53" s="67">
        <v>4</v>
      </c>
      <c r="B53" s="68"/>
      <c r="C53" s="41"/>
      <c r="D53" s="42"/>
      <c r="E53" s="42"/>
      <c r="F53" s="43" t="e">
        <f t="shared" si="0"/>
        <v>#VALUE!</v>
      </c>
      <c r="G53" s="42"/>
      <c r="H53" s="44"/>
      <c r="I53" s="45"/>
      <c r="J53" s="46"/>
      <c r="K53" s="46"/>
    </row>
    <row r="54" spans="1:11" s="39" customFormat="1" ht="11.25" customHeight="1" x14ac:dyDescent="0.25">
      <c r="A54" s="67">
        <v>5</v>
      </c>
      <c r="B54" s="68"/>
      <c r="C54" s="41"/>
      <c r="D54" s="42"/>
      <c r="E54" s="42"/>
      <c r="F54" s="43" t="e">
        <f t="shared" si="0"/>
        <v>#VALUE!</v>
      </c>
      <c r="G54" s="42"/>
      <c r="H54" s="44"/>
      <c r="I54" s="45"/>
      <c r="J54" s="46"/>
      <c r="K54" s="46"/>
    </row>
    <row r="55" spans="1:11" s="39" customFormat="1" ht="11.25" customHeight="1" x14ac:dyDescent="0.25">
      <c r="A55" s="67">
        <v>6</v>
      </c>
      <c r="B55" s="68"/>
      <c r="C55" s="41"/>
      <c r="D55" s="42"/>
      <c r="E55" s="42"/>
      <c r="F55" s="43" t="e">
        <f t="shared" si="0"/>
        <v>#VALUE!</v>
      </c>
      <c r="G55" s="42"/>
      <c r="H55" s="44"/>
      <c r="I55" s="45"/>
      <c r="J55" s="46"/>
      <c r="K55" s="46"/>
    </row>
    <row r="56" spans="1:11" s="39" customFormat="1" ht="11.25" customHeight="1" x14ac:dyDescent="0.25">
      <c r="A56" s="67">
        <v>7</v>
      </c>
      <c r="B56" s="68"/>
      <c r="C56" s="41"/>
      <c r="D56" s="42"/>
      <c r="E56" s="42"/>
      <c r="F56" s="43" t="e">
        <f t="shared" si="0"/>
        <v>#VALUE!</v>
      </c>
      <c r="G56" s="42"/>
      <c r="H56" s="44"/>
      <c r="I56" s="45"/>
      <c r="J56" s="46"/>
      <c r="K56" s="46"/>
    </row>
    <row r="57" spans="1:11" s="39" customFormat="1" ht="11.25" customHeight="1" x14ac:dyDescent="0.25">
      <c r="A57" s="67">
        <v>8</v>
      </c>
      <c r="B57" s="68"/>
      <c r="C57" s="41"/>
      <c r="D57" s="42"/>
      <c r="E57" s="42"/>
      <c r="F57" s="43" t="e">
        <f t="shared" si="0"/>
        <v>#VALUE!</v>
      </c>
      <c r="G57" s="42"/>
      <c r="H57" s="44"/>
      <c r="I57" s="45"/>
      <c r="J57" s="46"/>
      <c r="K57" s="46"/>
    </row>
    <row r="58" spans="1:11" s="39" customFormat="1" ht="11.25" customHeight="1" x14ac:dyDescent="0.25">
      <c r="A58" s="67">
        <v>9</v>
      </c>
      <c r="B58" s="68"/>
      <c r="C58" s="41"/>
      <c r="D58" s="42"/>
      <c r="E58" s="42"/>
      <c r="F58" s="43" t="e">
        <f t="shared" si="0"/>
        <v>#VALUE!</v>
      </c>
      <c r="G58" s="42"/>
      <c r="H58" s="44"/>
      <c r="I58" s="45"/>
      <c r="J58" s="46"/>
      <c r="K58" s="46"/>
    </row>
    <row r="59" spans="1:11" s="39" customFormat="1" ht="11.25" customHeight="1" x14ac:dyDescent="0.25">
      <c r="A59" s="67">
        <v>10</v>
      </c>
      <c r="B59" s="68"/>
      <c r="C59" s="41"/>
      <c r="D59" s="42"/>
      <c r="E59" s="42"/>
      <c r="F59" s="43" t="e">
        <f>IF(OR((CODE($D59)*CODE($E59))=$D$36,(CODE($D59)*CODE($E59))=$D$35),$D$15,IF(OR((CODE($D59)*CODE($E59))=$D$34,(CODE($D59)*CODE($E59))=$D$37),$D$16,IF(OR((CODE($D59)*CODE($E59))=$D$38,(CODE($D59)*CODE($E59))=$D$39),$D$17,)))</f>
        <v>#VALUE!</v>
      </c>
      <c r="G59" s="42"/>
      <c r="H59" s="134"/>
      <c r="I59" s="135"/>
      <c r="J59" s="46"/>
      <c r="K59" s="46"/>
    </row>
    <row r="60" spans="1:11" s="39" customFormat="1" ht="11.25" customHeight="1" x14ac:dyDescent="0.25">
      <c r="A60" s="67">
        <v>11</v>
      </c>
      <c r="B60" s="68"/>
      <c r="C60" s="41"/>
      <c r="D60" s="42"/>
      <c r="E60" s="42"/>
      <c r="F60" s="43" t="e">
        <f>IF(OR((CODE($D60)*CODE($E60))=$D$36,(CODE($D60)*CODE($E60))=$D$35),$D$15,IF(OR((CODE($D60)*CODE($E60))=$D$34,(CODE($D60)*CODE($E60))=$D$37),$D$16,IF(OR((CODE($D60)*CODE($E60))=$D$38,(CODE($D60)*CODE($E60))=$D$39),$D$17,)))</f>
        <v>#VALUE!</v>
      </c>
      <c r="G60" s="42"/>
      <c r="H60" s="134"/>
      <c r="I60" s="135"/>
      <c r="J60" s="46"/>
      <c r="K60" s="46"/>
    </row>
  </sheetData>
  <mergeCells count="20">
    <mergeCell ref="H50:I50"/>
    <mergeCell ref="H59:I59"/>
    <mergeCell ref="H60:I60"/>
    <mergeCell ref="C48:C49"/>
    <mergeCell ref="D48:D49"/>
    <mergeCell ref="E48:E49"/>
    <mergeCell ref="F48:F49"/>
    <mergeCell ref="G48:G49"/>
    <mergeCell ref="H48:K48"/>
    <mergeCell ref="A1:K1"/>
    <mergeCell ref="D33:E33"/>
    <mergeCell ref="A46:K46"/>
    <mergeCell ref="C47:K47"/>
    <mergeCell ref="H49:I49"/>
    <mergeCell ref="B48:B49"/>
    <mergeCell ref="A48:A49"/>
    <mergeCell ref="A41:K41"/>
    <mergeCell ref="A42:K42"/>
    <mergeCell ref="A43:K43"/>
    <mergeCell ref="A44:K44"/>
  </mergeCells>
  <conditionalFormatting sqref="F50:F60">
    <cfRule type="cellIs" dxfId="4" priority="1" stopIfTrue="1" operator="equal">
      <formula>$D$15</formula>
    </cfRule>
    <cfRule type="cellIs" dxfId="3" priority="2" stopIfTrue="1" operator="equal">
      <formula>$D$16</formula>
    </cfRule>
    <cfRule type="cellIs" dxfId="2" priority="3" stopIfTrue="1" operator="equal">
      <formula>$D$17</formula>
    </cfRule>
  </conditionalFormatting>
  <dataValidations count="4">
    <dataValidation type="list" allowBlank="1" showInputMessage="1" showErrorMessage="1" sqref="WVO983091:WVP983091 WLS983091:WLT983091 WBW983091:WBX983091 VSA983091:VSB983091 VIE983091:VIF983091 UYI983091:UYJ983091 UOM983091:UON983091 UEQ983091:UER983091 TUU983091:TUV983091 TKY983091:TKZ983091 TBC983091:TBD983091 SRG983091:SRH983091 SHK983091:SHL983091 RXO983091:RXP983091 RNS983091:RNT983091 RDW983091:RDX983091 QUA983091:QUB983091 QKE983091:QKF983091 QAI983091:QAJ983091 PQM983091:PQN983091 PGQ983091:PGR983091 OWU983091:OWV983091 OMY983091:OMZ983091 ODC983091:ODD983091 NTG983091:NTH983091 NJK983091:NJL983091 MZO983091:MZP983091 MPS983091:MPT983091 MFW983091:MFX983091 LWA983091:LWB983091 LME983091:LMF983091 LCI983091:LCJ983091 KSM983091:KSN983091 KIQ983091:KIR983091 JYU983091:JYV983091 JOY983091:JOZ983091 JFC983091:JFD983091 IVG983091:IVH983091 ILK983091:ILL983091 IBO983091:IBP983091 HRS983091:HRT983091 HHW983091:HHX983091 GYA983091:GYB983091 GOE983091:GOF983091 GEI983091:GEJ983091 FUM983091:FUN983091 FKQ983091:FKR983091 FAU983091:FAV983091 EQY983091:EQZ983091 EHC983091:EHD983091 DXG983091:DXH983091 DNK983091:DNL983091 DDO983091:DDP983091 CTS983091:CTT983091 CJW983091:CJX983091 CAA983091:CAB983091 BQE983091:BQF983091 BGI983091:BGJ983091 AWM983091:AWN983091 AMQ983091:AMR983091 ACU983091:ACV983091 SY983091:SZ983091 JC983091:JD983091 H983091:I983091 WVO917555:WVP917555 WLS917555:WLT917555 WBW917555:WBX917555 VSA917555:VSB917555 VIE917555:VIF917555 UYI917555:UYJ917555 UOM917555:UON917555 UEQ917555:UER917555 TUU917555:TUV917555 TKY917555:TKZ917555 TBC917555:TBD917555 SRG917555:SRH917555 SHK917555:SHL917555 RXO917555:RXP917555 RNS917555:RNT917555 RDW917555:RDX917555 QUA917555:QUB917555 QKE917555:QKF917555 QAI917555:QAJ917555 PQM917555:PQN917555 PGQ917555:PGR917555 OWU917555:OWV917555 OMY917555:OMZ917555 ODC917555:ODD917555 NTG917555:NTH917555 NJK917555:NJL917555 MZO917555:MZP917555 MPS917555:MPT917555 MFW917555:MFX917555 LWA917555:LWB917555 LME917555:LMF917555 LCI917555:LCJ917555 KSM917555:KSN917555 KIQ917555:KIR917555 JYU917555:JYV917555 JOY917555:JOZ917555 JFC917555:JFD917555 IVG917555:IVH917555 ILK917555:ILL917555 IBO917555:IBP917555 HRS917555:HRT917555 HHW917555:HHX917555 GYA917555:GYB917555 GOE917555:GOF917555 GEI917555:GEJ917555 FUM917555:FUN917555 FKQ917555:FKR917555 FAU917555:FAV917555 EQY917555:EQZ917555 EHC917555:EHD917555 DXG917555:DXH917555 DNK917555:DNL917555 DDO917555:DDP917555 CTS917555:CTT917555 CJW917555:CJX917555 CAA917555:CAB917555 BQE917555:BQF917555 BGI917555:BGJ917555 AWM917555:AWN917555 AMQ917555:AMR917555 ACU917555:ACV917555 SY917555:SZ917555 JC917555:JD917555 H917555:I917555 WVO852019:WVP852019 WLS852019:WLT852019 WBW852019:WBX852019 VSA852019:VSB852019 VIE852019:VIF852019 UYI852019:UYJ852019 UOM852019:UON852019 UEQ852019:UER852019 TUU852019:TUV852019 TKY852019:TKZ852019 TBC852019:TBD852019 SRG852019:SRH852019 SHK852019:SHL852019 RXO852019:RXP852019 RNS852019:RNT852019 RDW852019:RDX852019 QUA852019:QUB852019 QKE852019:QKF852019 QAI852019:QAJ852019 PQM852019:PQN852019 PGQ852019:PGR852019 OWU852019:OWV852019 OMY852019:OMZ852019 ODC852019:ODD852019 NTG852019:NTH852019 NJK852019:NJL852019 MZO852019:MZP852019 MPS852019:MPT852019 MFW852019:MFX852019 LWA852019:LWB852019 LME852019:LMF852019 LCI852019:LCJ852019 KSM852019:KSN852019 KIQ852019:KIR852019 JYU852019:JYV852019 JOY852019:JOZ852019 JFC852019:JFD852019 IVG852019:IVH852019 ILK852019:ILL852019 IBO852019:IBP852019 HRS852019:HRT852019 HHW852019:HHX852019 GYA852019:GYB852019 GOE852019:GOF852019 GEI852019:GEJ852019 FUM852019:FUN852019 FKQ852019:FKR852019 FAU852019:FAV852019 EQY852019:EQZ852019 EHC852019:EHD852019 DXG852019:DXH852019 DNK852019:DNL852019 DDO852019:DDP852019 CTS852019:CTT852019 CJW852019:CJX852019 CAA852019:CAB852019 BQE852019:BQF852019 BGI852019:BGJ852019 AWM852019:AWN852019 AMQ852019:AMR852019 ACU852019:ACV852019 SY852019:SZ852019 JC852019:JD852019 H852019:I852019 WVO786483:WVP786483 WLS786483:WLT786483 WBW786483:WBX786483 VSA786483:VSB786483 VIE786483:VIF786483 UYI786483:UYJ786483 UOM786483:UON786483 UEQ786483:UER786483 TUU786483:TUV786483 TKY786483:TKZ786483 TBC786483:TBD786483 SRG786483:SRH786483 SHK786483:SHL786483 RXO786483:RXP786483 RNS786483:RNT786483 RDW786483:RDX786483 QUA786483:QUB786483 QKE786483:QKF786483 QAI786483:QAJ786483 PQM786483:PQN786483 PGQ786483:PGR786483 OWU786483:OWV786483 OMY786483:OMZ786483 ODC786483:ODD786483 NTG786483:NTH786483 NJK786483:NJL786483 MZO786483:MZP786483 MPS786483:MPT786483 MFW786483:MFX786483 LWA786483:LWB786483 LME786483:LMF786483 LCI786483:LCJ786483 KSM786483:KSN786483 KIQ786483:KIR786483 JYU786483:JYV786483 JOY786483:JOZ786483 JFC786483:JFD786483 IVG786483:IVH786483 ILK786483:ILL786483 IBO786483:IBP786483 HRS786483:HRT786483 HHW786483:HHX786483 GYA786483:GYB786483 GOE786483:GOF786483 GEI786483:GEJ786483 FUM786483:FUN786483 FKQ786483:FKR786483 FAU786483:FAV786483 EQY786483:EQZ786483 EHC786483:EHD786483 DXG786483:DXH786483 DNK786483:DNL786483 DDO786483:DDP786483 CTS786483:CTT786483 CJW786483:CJX786483 CAA786483:CAB786483 BQE786483:BQF786483 BGI786483:BGJ786483 AWM786483:AWN786483 AMQ786483:AMR786483 ACU786483:ACV786483 SY786483:SZ786483 JC786483:JD786483 H786483:I786483 WVO720947:WVP720947 WLS720947:WLT720947 WBW720947:WBX720947 VSA720947:VSB720947 VIE720947:VIF720947 UYI720947:UYJ720947 UOM720947:UON720947 UEQ720947:UER720947 TUU720947:TUV720947 TKY720947:TKZ720947 TBC720947:TBD720947 SRG720947:SRH720947 SHK720947:SHL720947 RXO720947:RXP720947 RNS720947:RNT720947 RDW720947:RDX720947 QUA720947:QUB720947 QKE720947:QKF720947 QAI720947:QAJ720947 PQM720947:PQN720947 PGQ720947:PGR720947 OWU720947:OWV720947 OMY720947:OMZ720947 ODC720947:ODD720947 NTG720947:NTH720947 NJK720947:NJL720947 MZO720947:MZP720947 MPS720947:MPT720947 MFW720947:MFX720947 LWA720947:LWB720947 LME720947:LMF720947 LCI720947:LCJ720947 KSM720947:KSN720947 KIQ720947:KIR720947 JYU720947:JYV720947 JOY720947:JOZ720947 JFC720947:JFD720947 IVG720947:IVH720947 ILK720947:ILL720947 IBO720947:IBP720947 HRS720947:HRT720947 HHW720947:HHX720947 GYA720947:GYB720947 GOE720947:GOF720947 GEI720947:GEJ720947 FUM720947:FUN720947 FKQ720947:FKR720947 FAU720947:FAV720947 EQY720947:EQZ720947 EHC720947:EHD720947 DXG720947:DXH720947 DNK720947:DNL720947 DDO720947:DDP720947 CTS720947:CTT720947 CJW720947:CJX720947 CAA720947:CAB720947 BQE720947:BQF720947 BGI720947:BGJ720947 AWM720947:AWN720947 AMQ720947:AMR720947 ACU720947:ACV720947 SY720947:SZ720947 JC720947:JD720947 H720947:I720947 WVO655411:WVP655411 WLS655411:WLT655411 WBW655411:WBX655411 VSA655411:VSB655411 VIE655411:VIF655411 UYI655411:UYJ655411 UOM655411:UON655411 UEQ655411:UER655411 TUU655411:TUV655411 TKY655411:TKZ655411 TBC655411:TBD655411 SRG655411:SRH655411 SHK655411:SHL655411 RXO655411:RXP655411 RNS655411:RNT655411 RDW655411:RDX655411 QUA655411:QUB655411 QKE655411:QKF655411 QAI655411:QAJ655411 PQM655411:PQN655411 PGQ655411:PGR655411 OWU655411:OWV655411 OMY655411:OMZ655411 ODC655411:ODD655411 NTG655411:NTH655411 NJK655411:NJL655411 MZO655411:MZP655411 MPS655411:MPT655411 MFW655411:MFX655411 LWA655411:LWB655411 LME655411:LMF655411 LCI655411:LCJ655411 KSM655411:KSN655411 KIQ655411:KIR655411 JYU655411:JYV655411 JOY655411:JOZ655411 JFC655411:JFD655411 IVG655411:IVH655411 ILK655411:ILL655411 IBO655411:IBP655411 HRS655411:HRT655411 HHW655411:HHX655411 GYA655411:GYB655411 GOE655411:GOF655411 GEI655411:GEJ655411 FUM655411:FUN655411 FKQ655411:FKR655411 FAU655411:FAV655411 EQY655411:EQZ655411 EHC655411:EHD655411 DXG655411:DXH655411 DNK655411:DNL655411 DDO655411:DDP655411 CTS655411:CTT655411 CJW655411:CJX655411 CAA655411:CAB655411 BQE655411:BQF655411 BGI655411:BGJ655411 AWM655411:AWN655411 AMQ655411:AMR655411 ACU655411:ACV655411 SY655411:SZ655411 JC655411:JD655411 H655411:I655411 WVO589875:WVP589875 WLS589875:WLT589875 WBW589875:WBX589875 VSA589875:VSB589875 VIE589875:VIF589875 UYI589875:UYJ589875 UOM589875:UON589875 UEQ589875:UER589875 TUU589875:TUV589875 TKY589875:TKZ589875 TBC589875:TBD589875 SRG589875:SRH589875 SHK589875:SHL589875 RXO589875:RXP589875 RNS589875:RNT589875 RDW589875:RDX589875 QUA589875:QUB589875 QKE589875:QKF589875 QAI589875:QAJ589875 PQM589875:PQN589875 PGQ589875:PGR589875 OWU589875:OWV589875 OMY589875:OMZ589875 ODC589875:ODD589875 NTG589875:NTH589875 NJK589875:NJL589875 MZO589875:MZP589875 MPS589875:MPT589875 MFW589875:MFX589875 LWA589875:LWB589875 LME589875:LMF589875 LCI589875:LCJ589875 KSM589875:KSN589875 KIQ589875:KIR589875 JYU589875:JYV589875 JOY589875:JOZ589875 JFC589875:JFD589875 IVG589875:IVH589875 ILK589875:ILL589875 IBO589875:IBP589875 HRS589875:HRT589875 HHW589875:HHX589875 GYA589875:GYB589875 GOE589875:GOF589875 GEI589875:GEJ589875 FUM589875:FUN589875 FKQ589875:FKR589875 FAU589875:FAV589875 EQY589875:EQZ589875 EHC589875:EHD589875 DXG589875:DXH589875 DNK589875:DNL589875 DDO589875:DDP589875 CTS589875:CTT589875 CJW589875:CJX589875 CAA589875:CAB589875 BQE589875:BQF589875 BGI589875:BGJ589875 AWM589875:AWN589875 AMQ589875:AMR589875 ACU589875:ACV589875 SY589875:SZ589875 JC589875:JD589875 H589875:I589875 WVO524339:WVP524339 WLS524339:WLT524339 WBW524339:WBX524339 VSA524339:VSB524339 VIE524339:VIF524339 UYI524339:UYJ524339 UOM524339:UON524339 UEQ524339:UER524339 TUU524339:TUV524339 TKY524339:TKZ524339 TBC524339:TBD524339 SRG524339:SRH524339 SHK524339:SHL524339 RXO524339:RXP524339 RNS524339:RNT524339 RDW524339:RDX524339 QUA524339:QUB524339 QKE524339:QKF524339 QAI524339:QAJ524339 PQM524339:PQN524339 PGQ524339:PGR524339 OWU524339:OWV524339 OMY524339:OMZ524339 ODC524339:ODD524339 NTG524339:NTH524339 NJK524339:NJL524339 MZO524339:MZP524339 MPS524339:MPT524339 MFW524339:MFX524339 LWA524339:LWB524339 LME524339:LMF524339 LCI524339:LCJ524339 KSM524339:KSN524339 KIQ524339:KIR524339 JYU524339:JYV524339 JOY524339:JOZ524339 JFC524339:JFD524339 IVG524339:IVH524339 ILK524339:ILL524339 IBO524339:IBP524339 HRS524339:HRT524339 HHW524339:HHX524339 GYA524339:GYB524339 GOE524339:GOF524339 GEI524339:GEJ524339 FUM524339:FUN524339 FKQ524339:FKR524339 FAU524339:FAV524339 EQY524339:EQZ524339 EHC524339:EHD524339 DXG524339:DXH524339 DNK524339:DNL524339 DDO524339:DDP524339 CTS524339:CTT524339 CJW524339:CJX524339 CAA524339:CAB524339 BQE524339:BQF524339 BGI524339:BGJ524339 AWM524339:AWN524339 AMQ524339:AMR524339 ACU524339:ACV524339 SY524339:SZ524339 JC524339:JD524339 H524339:I524339 WVO458803:WVP458803 WLS458803:WLT458803 WBW458803:WBX458803 VSA458803:VSB458803 VIE458803:VIF458803 UYI458803:UYJ458803 UOM458803:UON458803 UEQ458803:UER458803 TUU458803:TUV458803 TKY458803:TKZ458803 TBC458803:TBD458803 SRG458803:SRH458803 SHK458803:SHL458803 RXO458803:RXP458803 RNS458803:RNT458803 RDW458803:RDX458803 QUA458803:QUB458803 QKE458803:QKF458803 QAI458803:QAJ458803 PQM458803:PQN458803 PGQ458803:PGR458803 OWU458803:OWV458803 OMY458803:OMZ458803 ODC458803:ODD458803 NTG458803:NTH458803 NJK458803:NJL458803 MZO458803:MZP458803 MPS458803:MPT458803 MFW458803:MFX458803 LWA458803:LWB458803 LME458803:LMF458803 LCI458803:LCJ458803 KSM458803:KSN458803 KIQ458803:KIR458803 JYU458803:JYV458803 JOY458803:JOZ458803 JFC458803:JFD458803 IVG458803:IVH458803 ILK458803:ILL458803 IBO458803:IBP458803 HRS458803:HRT458803 HHW458803:HHX458803 GYA458803:GYB458803 GOE458803:GOF458803 GEI458803:GEJ458803 FUM458803:FUN458803 FKQ458803:FKR458803 FAU458803:FAV458803 EQY458803:EQZ458803 EHC458803:EHD458803 DXG458803:DXH458803 DNK458803:DNL458803 DDO458803:DDP458803 CTS458803:CTT458803 CJW458803:CJX458803 CAA458803:CAB458803 BQE458803:BQF458803 BGI458803:BGJ458803 AWM458803:AWN458803 AMQ458803:AMR458803 ACU458803:ACV458803 SY458803:SZ458803 JC458803:JD458803 H458803:I458803 WVO393267:WVP393267 WLS393267:WLT393267 WBW393267:WBX393267 VSA393267:VSB393267 VIE393267:VIF393267 UYI393267:UYJ393267 UOM393267:UON393267 UEQ393267:UER393267 TUU393267:TUV393267 TKY393267:TKZ393267 TBC393267:TBD393267 SRG393267:SRH393267 SHK393267:SHL393267 RXO393267:RXP393267 RNS393267:RNT393267 RDW393267:RDX393267 QUA393267:QUB393267 QKE393267:QKF393267 QAI393267:QAJ393267 PQM393267:PQN393267 PGQ393267:PGR393267 OWU393267:OWV393267 OMY393267:OMZ393267 ODC393267:ODD393267 NTG393267:NTH393267 NJK393267:NJL393267 MZO393267:MZP393267 MPS393267:MPT393267 MFW393267:MFX393267 LWA393267:LWB393267 LME393267:LMF393267 LCI393267:LCJ393267 KSM393267:KSN393267 KIQ393267:KIR393267 JYU393267:JYV393267 JOY393267:JOZ393267 JFC393267:JFD393267 IVG393267:IVH393267 ILK393267:ILL393267 IBO393267:IBP393267 HRS393267:HRT393267 HHW393267:HHX393267 GYA393267:GYB393267 GOE393267:GOF393267 GEI393267:GEJ393267 FUM393267:FUN393267 FKQ393267:FKR393267 FAU393267:FAV393267 EQY393267:EQZ393267 EHC393267:EHD393267 DXG393267:DXH393267 DNK393267:DNL393267 DDO393267:DDP393267 CTS393267:CTT393267 CJW393267:CJX393267 CAA393267:CAB393267 BQE393267:BQF393267 BGI393267:BGJ393267 AWM393267:AWN393267 AMQ393267:AMR393267 ACU393267:ACV393267 SY393267:SZ393267 JC393267:JD393267 H393267:I393267 WVO327731:WVP327731 WLS327731:WLT327731 WBW327731:WBX327731 VSA327731:VSB327731 VIE327731:VIF327731 UYI327731:UYJ327731 UOM327731:UON327731 UEQ327731:UER327731 TUU327731:TUV327731 TKY327731:TKZ327731 TBC327731:TBD327731 SRG327731:SRH327731 SHK327731:SHL327731 RXO327731:RXP327731 RNS327731:RNT327731 RDW327731:RDX327731 QUA327731:QUB327731 QKE327731:QKF327731 QAI327731:QAJ327731 PQM327731:PQN327731 PGQ327731:PGR327731 OWU327731:OWV327731 OMY327731:OMZ327731 ODC327731:ODD327731 NTG327731:NTH327731 NJK327731:NJL327731 MZO327731:MZP327731 MPS327731:MPT327731 MFW327731:MFX327731 LWA327731:LWB327731 LME327731:LMF327731 LCI327731:LCJ327731 KSM327731:KSN327731 KIQ327731:KIR327731 JYU327731:JYV327731 JOY327731:JOZ327731 JFC327731:JFD327731 IVG327731:IVH327731 ILK327731:ILL327731 IBO327731:IBP327731 HRS327731:HRT327731 HHW327731:HHX327731 GYA327731:GYB327731 GOE327731:GOF327731 GEI327731:GEJ327731 FUM327731:FUN327731 FKQ327731:FKR327731 FAU327731:FAV327731 EQY327731:EQZ327731 EHC327731:EHD327731 DXG327731:DXH327731 DNK327731:DNL327731 DDO327731:DDP327731 CTS327731:CTT327731 CJW327731:CJX327731 CAA327731:CAB327731 BQE327731:BQF327731 BGI327731:BGJ327731 AWM327731:AWN327731 AMQ327731:AMR327731 ACU327731:ACV327731 SY327731:SZ327731 JC327731:JD327731 H327731:I327731 WVO262195:WVP262195 WLS262195:WLT262195 WBW262195:WBX262195 VSA262195:VSB262195 VIE262195:VIF262195 UYI262195:UYJ262195 UOM262195:UON262195 UEQ262195:UER262195 TUU262195:TUV262195 TKY262195:TKZ262195 TBC262195:TBD262195 SRG262195:SRH262195 SHK262195:SHL262195 RXO262195:RXP262195 RNS262195:RNT262195 RDW262195:RDX262195 QUA262195:QUB262195 QKE262195:QKF262195 QAI262195:QAJ262195 PQM262195:PQN262195 PGQ262195:PGR262195 OWU262195:OWV262195 OMY262195:OMZ262195 ODC262195:ODD262195 NTG262195:NTH262195 NJK262195:NJL262195 MZO262195:MZP262195 MPS262195:MPT262195 MFW262195:MFX262195 LWA262195:LWB262195 LME262195:LMF262195 LCI262195:LCJ262195 KSM262195:KSN262195 KIQ262195:KIR262195 JYU262195:JYV262195 JOY262195:JOZ262195 JFC262195:JFD262195 IVG262195:IVH262195 ILK262195:ILL262195 IBO262195:IBP262195 HRS262195:HRT262195 HHW262195:HHX262195 GYA262195:GYB262195 GOE262195:GOF262195 GEI262195:GEJ262195 FUM262195:FUN262195 FKQ262195:FKR262195 FAU262195:FAV262195 EQY262195:EQZ262195 EHC262195:EHD262195 DXG262195:DXH262195 DNK262195:DNL262195 DDO262195:DDP262195 CTS262195:CTT262195 CJW262195:CJX262195 CAA262195:CAB262195 BQE262195:BQF262195 BGI262195:BGJ262195 AWM262195:AWN262195 AMQ262195:AMR262195 ACU262195:ACV262195 SY262195:SZ262195 JC262195:JD262195 H262195:I262195 WVO196659:WVP196659 WLS196659:WLT196659 WBW196659:WBX196659 VSA196659:VSB196659 VIE196659:VIF196659 UYI196659:UYJ196659 UOM196659:UON196659 UEQ196659:UER196659 TUU196659:TUV196659 TKY196659:TKZ196659 TBC196659:TBD196659 SRG196659:SRH196659 SHK196659:SHL196659 RXO196659:RXP196659 RNS196659:RNT196659 RDW196659:RDX196659 QUA196659:QUB196659 QKE196659:QKF196659 QAI196659:QAJ196659 PQM196659:PQN196659 PGQ196659:PGR196659 OWU196659:OWV196659 OMY196659:OMZ196659 ODC196659:ODD196659 NTG196659:NTH196659 NJK196659:NJL196659 MZO196659:MZP196659 MPS196659:MPT196659 MFW196659:MFX196659 LWA196659:LWB196659 LME196659:LMF196659 LCI196659:LCJ196659 KSM196659:KSN196659 KIQ196659:KIR196659 JYU196659:JYV196659 JOY196659:JOZ196659 JFC196659:JFD196659 IVG196659:IVH196659 ILK196659:ILL196659 IBO196659:IBP196659 HRS196659:HRT196659 HHW196659:HHX196659 GYA196659:GYB196659 GOE196659:GOF196659 GEI196659:GEJ196659 FUM196659:FUN196659 FKQ196659:FKR196659 FAU196659:FAV196659 EQY196659:EQZ196659 EHC196659:EHD196659 DXG196659:DXH196659 DNK196659:DNL196659 DDO196659:DDP196659 CTS196659:CTT196659 CJW196659:CJX196659 CAA196659:CAB196659 BQE196659:BQF196659 BGI196659:BGJ196659 AWM196659:AWN196659 AMQ196659:AMR196659 ACU196659:ACV196659 SY196659:SZ196659 JC196659:JD196659 H196659:I196659 WVO131123:WVP131123 WLS131123:WLT131123 WBW131123:WBX131123 VSA131123:VSB131123 VIE131123:VIF131123 UYI131123:UYJ131123 UOM131123:UON131123 UEQ131123:UER131123 TUU131123:TUV131123 TKY131123:TKZ131123 TBC131123:TBD131123 SRG131123:SRH131123 SHK131123:SHL131123 RXO131123:RXP131123 RNS131123:RNT131123 RDW131123:RDX131123 QUA131123:QUB131123 QKE131123:QKF131123 QAI131123:QAJ131123 PQM131123:PQN131123 PGQ131123:PGR131123 OWU131123:OWV131123 OMY131123:OMZ131123 ODC131123:ODD131123 NTG131123:NTH131123 NJK131123:NJL131123 MZO131123:MZP131123 MPS131123:MPT131123 MFW131123:MFX131123 LWA131123:LWB131123 LME131123:LMF131123 LCI131123:LCJ131123 KSM131123:KSN131123 KIQ131123:KIR131123 JYU131123:JYV131123 JOY131123:JOZ131123 JFC131123:JFD131123 IVG131123:IVH131123 ILK131123:ILL131123 IBO131123:IBP131123 HRS131123:HRT131123 HHW131123:HHX131123 GYA131123:GYB131123 GOE131123:GOF131123 GEI131123:GEJ131123 FUM131123:FUN131123 FKQ131123:FKR131123 FAU131123:FAV131123 EQY131123:EQZ131123 EHC131123:EHD131123 DXG131123:DXH131123 DNK131123:DNL131123 DDO131123:DDP131123 CTS131123:CTT131123 CJW131123:CJX131123 CAA131123:CAB131123 BQE131123:BQF131123 BGI131123:BGJ131123 AWM131123:AWN131123 AMQ131123:AMR131123 ACU131123:ACV131123 SY131123:SZ131123 JC131123:JD131123 H131123:I131123 WVO65587:WVP65587 WLS65587:WLT65587 WBW65587:WBX65587 VSA65587:VSB65587 VIE65587:VIF65587 UYI65587:UYJ65587 UOM65587:UON65587 UEQ65587:UER65587 TUU65587:TUV65587 TKY65587:TKZ65587 TBC65587:TBD65587 SRG65587:SRH65587 SHK65587:SHL65587 RXO65587:RXP65587 RNS65587:RNT65587 RDW65587:RDX65587 QUA65587:QUB65587 QKE65587:QKF65587 QAI65587:QAJ65587 PQM65587:PQN65587 PGQ65587:PGR65587 OWU65587:OWV65587 OMY65587:OMZ65587 ODC65587:ODD65587 NTG65587:NTH65587 NJK65587:NJL65587 MZO65587:MZP65587 MPS65587:MPT65587 MFW65587:MFX65587 LWA65587:LWB65587 LME65587:LMF65587 LCI65587:LCJ65587 KSM65587:KSN65587 KIQ65587:KIR65587 JYU65587:JYV65587 JOY65587:JOZ65587 JFC65587:JFD65587 IVG65587:IVH65587 ILK65587:ILL65587 IBO65587:IBP65587 HRS65587:HRT65587 HHW65587:HHX65587 GYA65587:GYB65587 GOE65587:GOF65587 GEI65587:GEJ65587 FUM65587:FUN65587 FKQ65587:FKR65587 FAU65587:FAV65587 EQY65587:EQZ65587 EHC65587:EHD65587 DXG65587:DXH65587 DNK65587:DNL65587 DDO65587:DDP65587 CTS65587:CTT65587 CJW65587:CJX65587 CAA65587:CAB65587 BQE65587:BQF65587 BGI65587:BGJ65587 AWM65587:AWN65587 AMQ65587:AMR65587 ACU65587:ACV65587 SY65587:SZ65587 JC65587:JD65587 H65587:I65587 WVO983080:WVP983080 WLS983080:WLT983080 WBW983080:WBX983080 VSA983080:VSB983080 VIE983080:VIF983080 UYI983080:UYJ983080 UOM983080:UON983080 UEQ983080:UER983080 TUU983080:TUV983080 TKY983080:TKZ983080 TBC983080:TBD983080 SRG983080:SRH983080 SHK983080:SHL983080 RXO983080:RXP983080 RNS983080:RNT983080 RDW983080:RDX983080 QUA983080:QUB983080 QKE983080:QKF983080 QAI983080:QAJ983080 PQM983080:PQN983080 PGQ983080:PGR983080 OWU983080:OWV983080 OMY983080:OMZ983080 ODC983080:ODD983080 NTG983080:NTH983080 NJK983080:NJL983080 MZO983080:MZP983080 MPS983080:MPT983080 MFW983080:MFX983080 LWA983080:LWB983080 LME983080:LMF983080 LCI983080:LCJ983080 KSM983080:KSN983080 KIQ983080:KIR983080 JYU983080:JYV983080 JOY983080:JOZ983080 JFC983080:JFD983080 IVG983080:IVH983080 ILK983080:ILL983080 IBO983080:IBP983080 HRS983080:HRT983080 HHW983080:HHX983080 GYA983080:GYB983080 GOE983080:GOF983080 GEI983080:GEJ983080 FUM983080:FUN983080 FKQ983080:FKR983080 FAU983080:FAV983080 EQY983080:EQZ983080 EHC983080:EHD983080 DXG983080:DXH983080 DNK983080:DNL983080 DDO983080:DDP983080 CTS983080:CTT983080 CJW983080:CJX983080 CAA983080:CAB983080 BQE983080:BQF983080 BGI983080:BGJ983080 AWM983080:AWN983080 AMQ983080:AMR983080 ACU983080:ACV983080 SY983080:SZ983080 JC983080:JD983080 H983080:I983080 WVO917544:WVP917544 WLS917544:WLT917544 WBW917544:WBX917544 VSA917544:VSB917544 VIE917544:VIF917544 UYI917544:UYJ917544 UOM917544:UON917544 UEQ917544:UER917544 TUU917544:TUV917544 TKY917544:TKZ917544 TBC917544:TBD917544 SRG917544:SRH917544 SHK917544:SHL917544 RXO917544:RXP917544 RNS917544:RNT917544 RDW917544:RDX917544 QUA917544:QUB917544 QKE917544:QKF917544 QAI917544:QAJ917544 PQM917544:PQN917544 PGQ917544:PGR917544 OWU917544:OWV917544 OMY917544:OMZ917544 ODC917544:ODD917544 NTG917544:NTH917544 NJK917544:NJL917544 MZO917544:MZP917544 MPS917544:MPT917544 MFW917544:MFX917544 LWA917544:LWB917544 LME917544:LMF917544 LCI917544:LCJ917544 KSM917544:KSN917544 KIQ917544:KIR917544 JYU917544:JYV917544 JOY917544:JOZ917544 JFC917544:JFD917544 IVG917544:IVH917544 ILK917544:ILL917544 IBO917544:IBP917544 HRS917544:HRT917544 HHW917544:HHX917544 GYA917544:GYB917544 GOE917544:GOF917544 GEI917544:GEJ917544 FUM917544:FUN917544 FKQ917544:FKR917544 FAU917544:FAV917544 EQY917544:EQZ917544 EHC917544:EHD917544 DXG917544:DXH917544 DNK917544:DNL917544 DDO917544:DDP917544 CTS917544:CTT917544 CJW917544:CJX917544 CAA917544:CAB917544 BQE917544:BQF917544 BGI917544:BGJ917544 AWM917544:AWN917544 AMQ917544:AMR917544 ACU917544:ACV917544 SY917544:SZ917544 JC917544:JD917544 H917544:I917544 WVO852008:WVP852008 WLS852008:WLT852008 WBW852008:WBX852008 VSA852008:VSB852008 VIE852008:VIF852008 UYI852008:UYJ852008 UOM852008:UON852008 UEQ852008:UER852008 TUU852008:TUV852008 TKY852008:TKZ852008 TBC852008:TBD852008 SRG852008:SRH852008 SHK852008:SHL852008 RXO852008:RXP852008 RNS852008:RNT852008 RDW852008:RDX852008 QUA852008:QUB852008 QKE852008:QKF852008 QAI852008:QAJ852008 PQM852008:PQN852008 PGQ852008:PGR852008 OWU852008:OWV852008 OMY852008:OMZ852008 ODC852008:ODD852008 NTG852008:NTH852008 NJK852008:NJL852008 MZO852008:MZP852008 MPS852008:MPT852008 MFW852008:MFX852008 LWA852008:LWB852008 LME852008:LMF852008 LCI852008:LCJ852008 KSM852008:KSN852008 KIQ852008:KIR852008 JYU852008:JYV852008 JOY852008:JOZ852008 JFC852008:JFD852008 IVG852008:IVH852008 ILK852008:ILL852008 IBO852008:IBP852008 HRS852008:HRT852008 HHW852008:HHX852008 GYA852008:GYB852008 GOE852008:GOF852008 GEI852008:GEJ852008 FUM852008:FUN852008 FKQ852008:FKR852008 FAU852008:FAV852008 EQY852008:EQZ852008 EHC852008:EHD852008 DXG852008:DXH852008 DNK852008:DNL852008 DDO852008:DDP852008 CTS852008:CTT852008 CJW852008:CJX852008 CAA852008:CAB852008 BQE852008:BQF852008 BGI852008:BGJ852008 AWM852008:AWN852008 AMQ852008:AMR852008 ACU852008:ACV852008 SY852008:SZ852008 JC852008:JD852008 H852008:I852008 WVO786472:WVP786472 WLS786472:WLT786472 WBW786472:WBX786472 VSA786472:VSB786472 VIE786472:VIF786472 UYI786472:UYJ786472 UOM786472:UON786472 UEQ786472:UER786472 TUU786472:TUV786472 TKY786472:TKZ786472 TBC786472:TBD786472 SRG786472:SRH786472 SHK786472:SHL786472 RXO786472:RXP786472 RNS786472:RNT786472 RDW786472:RDX786472 QUA786472:QUB786472 QKE786472:QKF786472 QAI786472:QAJ786472 PQM786472:PQN786472 PGQ786472:PGR786472 OWU786472:OWV786472 OMY786472:OMZ786472 ODC786472:ODD786472 NTG786472:NTH786472 NJK786472:NJL786472 MZO786472:MZP786472 MPS786472:MPT786472 MFW786472:MFX786472 LWA786472:LWB786472 LME786472:LMF786472 LCI786472:LCJ786472 KSM786472:KSN786472 KIQ786472:KIR786472 JYU786472:JYV786472 JOY786472:JOZ786472 JFC786472:JFD786472 IVG786472:IVH786472 ILK786472:ILL786472 IBO786472:IBP786472 HRS786472:HRT786472 HHW786472:HHX786472 GYA786472:GYB786472 GOE786472:GOF786472 GEI786472:GEJ786472 FUM786472:FUN786472 FKQ786472:FKR786472 FAU786472:FAV786472 EQY786472:EQZ786472 EHC786472:EHD786472 DXG786472:DXH786472 DNK786472:DNL786472 DDO786472:DDP786472 CTS786472:CTT786472 CJW786472:CJX786472 CAA786472:CAB786472 BQE786472:BQF786472 BGI786472:BGJ786472 AWM786472:AWN786472 AMQ786472:AMR786472 ACU786472:ACV786472 SY786472:SZ786472 JC786472:JD786472 H786472:I786472 WVO720936:WVP720936 WLS720936:WLT720936 WBW720936:WBX720936 VSA720936:VSB720936 VIE720936:VIF720936 UYI720936:UYJ720936 UOM720936:UON720936 UEQ720936:UER720936 TUU720936:TUV720936 TKY720936:TKZ720936 TBC720936:TBD720936 SRG720936:SRH720936 SHK720936:SHL720936 RXO720936:RXP720936 RNS720936:RNT720936 RDW720936:RDX720936 QUA720936:QUB720936 QKE720936:QKF720936 QAI720936:QAJ720936 PQM720936:PQN720936 PGQ720936:PGR720936 OWU720936:OWV720936 OMY720936:OMZ720936 ODC720936:ODD720936 NTG720936:NTH720936 NJK720936:NJL720936 MZO720936:MZP720936 MPS720936:MPT720936 MFW720936:MFX720936 LWA720936:LWB720936 LME720936:LMF720936 LCI720936:LCJ720936 KSM720936:KSN720936 KIQ720936:KIR720936 JYU720936:JYV720936 JOY720936:JOZ720936 JFC720936:JFD720936 IVG720936:IVH720936 ILK720936:ILL720936 IBO720936:IBP720936 HRS720936:HRT720936 HHW720936:HHX720936 GYA720936:GYB720936 GOE720936:GOF720936 GEI720936:GEJ720936 FUM720936:FUN720936 FKQ720936:FKR720936 FAU720936:FAV720936 EQY720936:EQZ720936 EHC720936:EHD720936 DXG720936:DXH720936 DNK720936:DNL720936 DDO720936:DDP720936 CTS720936:CTT720936 CJW720936:CJX720936 CAA720936:CAB720936 BQE720936:BQF720936 BGI720936:BGJ720936 AWM720936:AWN720936 AMQ720936:AMR720936 ACU720936:ACV720936 SY720936:SZ720936 JC720936:JD720936 H720936:I720936 WVO655400:WVP655400 WLS655400:WLT655400 WBW655400:WBX655400 VSA655400:VSB655400 VIE655400:VIF655400 UYI655400:UYJ655400 UOM655400:UON655400 UEQ655400:UER655400 TUU655400:TUV655400 TKY655400:TKZ655400 TBC655400:TBD655400 SRG655400:SRH655400 SHK655400:SHL655400 RXO655400:RXP655400 RNS655400:RNT655400 RDW655400:RDX655400 QUA655400:QUB655400 QKE655400:QKF655400 QAI655400:QAJ655400 PQM655400:PQN655400 PGQ655400:PGR655400 OWU655400:OWV655400 OMY655400:OMZ655400 ODC655400:ODD655400 NTG655400:NTH655400 NJK655400:NJL655400 MZO655400:MZP655400 MPS655400:MPT655400 MFW655400:MFX655400 LWA655400:LWB655400 LME655400:LMF655400 LCI655400:LCJ655400 KSM655400:KSN655400 KIQ655400:KIR655400 JYU655400:JYV655400 JOY655400:JOZ655400 JFC655400:JFD655400 IVG655400:IVH655400 ILK655400:ILL655400 IBO655400:IBP655400 HRS655400:HRT655400 HHW655400:HHX655400 GYA655400:GYB655400 GOE655400:GOF655400 GEI655400:GEJ655400 FUM655400:FUN655400 FKQ655400:FKR655400 FAU655400:FAV655400 EQY655400:EQZ655400 EHC655400:EHD655400 DXG655400:DXH655400 DNK655400:DNL655400 DDO655400:DDP655400 CTS655400:CTT655400 CJW655400:CJX655400 CAA655400:CAB655400 BQE655400:BQF655400 BGI655400:BGJ655400 AWM655400:AWN655400 AMQ655400:AMR655400 ACU655400:ACV655400 SY655400:SZ655400 JC655400:JD655400 H655400:I655400 WVO589864:WVP589864 WLS589864:WLT589864 WBW589864:WBX589864 VSA589864:VSB589864 VIE589864:VIF589864 UYI589864:UYJ589864 UOM589864:UON589864 UEQ589864:UER589864 TUU589864:TUV589864 TKY589864:TKZ589864 TBC589864:TBD589864 SRG589864:SRH589864 SHK589864:SHL589864 RXO589864:RXP589864 RNS589864:RNT589864 RDW589864:RDX589864 QUA589864:QUB589864 QKE589864:QKF589864 QAI589864:QAJ589864 PQM589864:PQN589864 PGQ589864:PGR589864 OWU589864:OWV589864 OMY589864:OMZ589864 ODC589864:ODD589864 NTG589864:NTH589864 NJK589864:NJL589864 MZO589864:MZP589864 MPS589864:MPT589864 MFW589864:MFX589864 LWA589864:LWB589864 LME589864:LMF589864 LCI589864:LCJ589864 KSM589864:KSN589864 KIQ589864:KIR589864 JYU589864:JYV589864 JOY589864:JOZ589864 JFC589864:JFD589864 IVG589864:IVH589864 ILK589864:ILL589864 IBO589864:IBP589864 HRS589864:HRT589864 HHW589864:HHX589864 GYA589864:GYB589864 GOE589864:GOF589864 GEI589864:GEJ589864 FUM589864:FUN589864 FKQ589864:FKR589864 FAU589864:FAV589864 EQY589864:EQZ589864 EHC589864:EHD589864 DXG589864:DXH589864 DNK589864:DNL589864 DDO589864:DDP589864 CTS589864:CTT589864 CJW589864:CJX589864 CAA589864:CAB589864 BQE589864:BQF589864 BGI589864:BGJ589864 AWM589864:AWN589864 AMQ589864:AMR589864 ACU589864:ACV589864 SY589864:SZ589864 JC589864:JD589864 H589864:I589864 WVO524328:WVP524328 WLS524328:WLT524328 WBW524328:WBX524328 VSA524328:VSB524328 VIE524328:VIF524328 UYI524328:UYJ524328 UOM524328:UON524328 UEQ524328:UER524328 TUU524328:TUV524328 TKY524328:TKZ524328 TBC524328:TBD524328 SRG524328:SRH524328 SHK524328:SHL524328 RXO524328:RXP524328 RNS524328:RNT524328 RDW524328:RDX524328 QUA524328:QUB524328 QKE524328:QKF524328 QAI524328:QAJ524328 PQM524328:PQN524328 PGQ524328:PGR524328 OWU524328:OWV524328 OMY524328:OMZ524328 ODC524328:ODD524328 NTG524328:NTH524328 NJK524328:NJL524328 MZO524328:MZP524328 MPS524328:MPT524328 MFW524328:MFX524328 LWA524328:LWB524328 LME524328:LMF524328 LCI524328:LCJ524328 KSM524328:KSN524328 KIQ524328:KIR524328 JYU524328:JYV524328 JOY524328:JOZ524328 JFC524328:JFD524328 IVG524328:IVH524328 ILK524328:ILL524328 IBO524328:IBP524328 HRS524328:HRT524328 HHW524328:HHX524328 GYA524328:GYB524328 GOE524328:GOF524328 GEI524328:GEJ524328 FUM524328:FUN524328 FKQ524328:FKR524328 FAU524328:FAV524328 EQY524328:EQZ524328 EHC524328:EHD524328 DXG524328:DXH524328 DNK524328:DNL524328 DDO524328:DDP524328 CTS524328:CTT524328 CJW524328:CJX524328 CAA524328:CAB524328 BQE524328:BQF524328 BGI524328:BGJ524328 AWM524328:AWN524328 AMQ524328:AMR524328 ACU524328:ACV524328 SY524328:SZ524328 JC524328:JD524328 H524328:I524328 WVO458792:WVP458792 WLS458792:WLT458792 WBW458792:WBX458792 VSA458792:VSB458792 VIE458792:VIF458792 UYI458792:UYJ458792 UOM458792:UON458792 UEQ458792:UER458792 TUU458792:TUV458792 TKY458792:TKZ458792 TBC458792:TBD458792 SRG458792:SRH458792 SHK458792:SHL458792 RXO458792:RXP458792 RNS458792:RNT458792 RDW458792:RDX458792 QUA458792:QUB458792 QKE458792:QKF458792 QAI458792:QAJ458792 PQM458792:PQN458792 PGQ458792:PGR458792 OWU458792:OWV458792 OMY458792:OMZ458792 ODC458792:ODD458792 NTG458792:NTH458792 NJK458792:NJL458792 MZO458792:MZP458792 MPS458792:MPT458792 MFW458792:MFX458792 LWA458792:LWB458792 LME458792:LMF458792 LCI458792:LCJ458792 KSM458792:KSN458792 KIQ458792:KIR458792 JYU458792:JYV458792 JOY458792:JOZ458792 JFC458792:JFD458792 IVG458792:IVH458792 ILK458792:ILL458792 IBO458792:IBP458792 HRS458792:HRT458792 HHW458792:HHX458792 GYA458792:GYB458792 GOE458792:GOF458792 GEI458792:GEJ458792 FUM458792:FUN458792 FKQ458792:FKR458792 FAU458792:FAV458792 EQY458792:EQZ458792 EHC458792:EHD458792 DXG458792:DXH458792 DNK458792:DNL458792 DDO458792:DDP458792 CTS458792:CTT458792 CJW458792:CJX458792 CAA458792:CAB458792 BQE458792:BQF458792 BGI458792:BGJ458792 AWM458792:AWN458792 AMQ458792:AMR458792 ACU458792:ACV458792 SY458792:SZ458792 JC458792:JD458792 H458792:I458792 WVO393256:WVP393256 WLS393256:WLT393256 WBW393256:WBX393256 VSA393256:VSB393256 VIE393256:VIF393256 UYI393256:UYJ393256 UOM393256:UON393256 UEQ393256:UER393256 TUU393256:TUV393256 TKY393256:TKZ393256 TBC393256:TBD393256 SRG393256:SRH393256 SHK393256:SHL393256 RXO393256:RXP393256 RNS393256:RNT393256 RDW393256:RDX393256 QUA393256:QUB393256 QKE393256:QKF393256 QAI393256:QAJ393256 PQM393256:PQN393256 PGQ393256:PGR393256 OWU393256:OWV393256 OMY393256:OMZ393256 ODC393256:ODD393256 NTG393256:NTH393256 NJK393256:NJL393256 MZO393256:MZP393256 MPS393256:MPT393256 MFW393256:MFX393256 LWA393256:LWB393256 LME393256:LMF393256 LCI393256:LCJ393256 KSM393256:KSN393256 KIQ393256:KIR393256 JYU393256:JYV393256 JOY393256:JOZ393256 JFC393256:JFD393256 IVG393256:IVH393256 ILK393256:ILL393256 IBO393256:IBP393256 HRS393256:HRT393256 HHW393256:HHX393256 GYA393256:GYB393256 GOE393256:GOF393256 GEI393256:GEJ393256 FUM393256:FUN393256 FKQ393256:FKR393256 FAU393256:FAV393256 EQY393256:EQZ393256 EHC393256:EHD393256 DXG393256:DXH393256 DNK393256:DNL393256 DDO393256:DDP393256 CTS393256:CTT393256 CJW393256:CJX393256 CAA393256:CAB393256 BQE393256:BQF393256 BGI393256:BGJ393256 AWM393256:AWN393256 AMQ393256:AMR393256 ACU393256:ACV393256 SY393256:SZ393256 JC393256:JD393256 H393256:I393256 WVO327720:WVP327720 WLS327720:WLT327720 WBW327720:WBX327720 VSA327720:VSB327720 VIE327720:VIF327720 UYI327720:UYJ327720 UOM327720:UON327720 UEQ327720:UER327720 TUU327720:TUV327720 TKY327720:TKZ327720 TBC327720:TBD327720 SRG327720:SRH327720 SHK327720:SHL327720 RXO327720:RXP327720 RNS327720:RNT327720 RDW327720:RDX327720 QUA327720:QUB327720 QKE327720:QKF327720 QAI327720:QAJ327720 PQM327720:PQN327720 PGQ327720:PGR327720 OWU327720:OWV327720 OMY327720:OMZ327720 ODC327720:ODD327720 NTG327720:NTH327720 NJK327720:NJL327720 MZO327720:MZP327720 MPS327720:MPT327720 MFW327720:MFX327720 LWA327720:LWB327720 LME327720:LMF327720 LCI327720:LCJ327720 KSM327720:KSN327720 KIQ327720:KIR327720 JYU327720:JYV327720 JOY327720:JOZ327720 JFC327720:JFD327720 IVG327720:IVH327720 ILK327720:ILL327720 IBO327720:IBP327720 HRS327720:HRT327720 HHW327720:HHX327720 GYA327720:GYB327720 GOE327720:GOF327720 GEI327720:GEJ327720 FUM327720:FUN327720 FKQ327720:FKR327720 FAU327720:FAV327720 EQY327720:EQZ327720 EHC327720:EHD327720 DXG327720:DXH327720 DNK327720:DNL327720 DDO327720:DDP327720 CTS327720:CTT327720 CJW327720:CJX327720 CAA327720:CAB327720 BQE327720:BQF327720 BGI327720:BGJ327720 AWM327720:AWN327720 AMQ327720:AMR327720 ACU327720:ACV327720 SY327720:SZ327720 JC327720:JD327720 H327720:I327720 WVO262184:WVP262184 WLS262184:WLT262184 WBW262184:WBX262184 VSA262184:VSB262184 VIE262184:VIF262184 UYI262184:UYJ262184 UOM262184:UON262184 UEQ262184:UER262184 TUU262184:TUV262184 TKY262184:TKZ262184 TBC262184:TBD262184 SRG262184:SRH262184 SHK262184:SHL262184 RXO262184:RXP262184 RNS262184:RNT262184 RDW262184:RDX262184 QUA262184:QUB262184 QKE262184:QKF262184 QAI262184:QAJ262184 PQM262184:PQN262184 PGQ262184:PGR262184 OWU262184:OWV262184 OMY262184:OMZ262184 ODC262184:ODD262184 NTG262184:NTH262184 NJK262184:NJL262184 MZO262184:MZP262184 MPS262184:MPT262184 MFW262184:MFX262184 LWA262184:LWB262184 LME262184:LMF262184 LCI262184:LCJ262184 KSM262184:KSN262184 KIQ262184:KIR262184 JYU262184:JYV262184 JOY262184:JOZ262184 JFC262184:JFD262184 IVG262184:IVH262184 ILK262184:ILL262184 IBO262184:IBP262184 HRS262184:HRT262184 HHW262184:HHX262184 GYA262184:GYB262184 GOE262184:GOF262184 GEI262184:GEJ262184 FUM262184:FUN262184 FKQ262184:FKR262184 FAU262184:FAV262184 EQY262184:EQZ262184 EHC262184:EHD262184 DXG262184:DXH262184 DNK262184:DNL262184 DDO262184:DDP262184 CTS262184:CTT262184 CJW262184:CJX262184 CAA262184:CAB262184 BQE262184:BQF262184 BGI262184:BGJ262184 AWM262184:AWN262184 AMQ262184:AMR262184 ACU262184:ACV262184 SY262184:SZ262184 JC262184:JD262184 H262184:I262184 WVO196648:WVP196648 WLS196648:WLT196648 WBW196648:WBX196648 VSA196648:VSB196648 VIE196648:VIF196648 UYI196648:UYJ196648 UOM196648:UON196648 UEQ196648:UER196648 TUU196648:TUV196648 TKY196648:TKZ196648 TBC196648:TBD196648 SRG196648:SRH196648 SHK196648:SHL196648 RXO196648:RXP196648 RNS196648:RNT196648 RDW196648:RDX196648 QUA196648:QUB196648 QKE196648:QKF196648 QAI196648:QAJ196648 PQM196648:PQN196648 PGQ196648:PGR196648 OWU196648:OWV196648 OMY196648:OMZ196648 ODC196648:ODD196648 NTG196648:NTH196648 NJK196648:NJL196648 MZO196648:MZP196648 MPS196648:MPT196648 MFW196648:MFX196648 LWA196648:LWB196648 LME196648:LMF196648 LCI196648:LCJ196648 KSM196648:KSN196648 KIQ196648:KIR196648 JYU196648:JYV196648 JOY196648:JOZ196648 JFC196648:JFD196648 IVG196648:IVH196648 ILK196648:ILL196648 IBO196648:IBP196648 HRS196648:HRT196648 HHW196648:HHX196648 GYA196648:GYB196648 GOE196648:GOF196648 GEI196648:GEJ196648 FUM196648:FUN196648 FKQ196648:FKR196648 FAU196648:FAV196648 EQY196648:EQZ196648 EHC196648:EHD196648 DXG196648:DXH196648 DNK196648:DNL196648 DDO196648:DDP196648 CTS196648:CTT196648 CJW196648:CJX196648 CAA196648:CAB196648 BQE196648:BQF196648 BGI196648:BGJ196648 AWM196648:AWN196648 AMQ196648:AMR196648 ACU196648:ACV196648 SY196648:SZ196648 JC196648:JD196648 H196648:I196648 WVO131112:WVP131112 WLS131112:WLT131112 WBW131112:WBX131112 VSA131112:VSB131112 VIE131112:VIF131112 UYI131112:UYJ131112 UOM131112:UON131112 UEQ131112:UER131112 TUU131112:TUV131112 TKY131112:TKZ131112 TBC131112:TBD131112 SRG131112:SRH131112 SHK131112:SHL131112 RXO131112:RXP131112 RNS131112:RNT131112 RDW131112:RDX131112 QUA131112:QUB131112 QKE131112:QKF131112 QAI131112:QAJ131112 PQM131112:PQN131112 PGQ131112:PGR131112 OWU131112:OWV131112 OMY131112:OMZ131112 ODC131112:ODD131112 NTG131112:NTH131112 NJK131112:NJL131112 MZO131112:MZP131112 MPS131112:MPT131112 MFW131112:MFX131112 LWA131112:LWB131112 LME131112:LMF131112 LCI131112:LCJ131112 KSM131112:KSN131112 KIQ131112:KIR131112 JYU131112:JYV131112 JOY131112:JOZ131112 JFC131112:JFD131112 IVG131112:IVH131112 ILK131112:ILL131112 IBO131112:IBP131112 HRS131112:HRT131112 HHW131112:HHX131112 GYA131112:GYB131112 GOE131112:GOF131112 GEI131112:GEJ131112 FUM131112:FUN131112 FKQ131112:FKR131112 FAU131112:FAV131112 EQY131112:EQZ131112 EHC131112:EHD131112 DXG131112:DXH131112 DNK131112:DNL131112 DDO131112:DDP131112 CTS131112:CTT131112 CJW131112:CJX131112 CAA131112:CAB131112 BQE131112:BQF131112 BGI131112:BGJ131112 AWM131112:AWN131112 AMQ131112:AMR131112 ACU131112:ACV131112 SY131112:SZ131112 JC131112:JD131112 H131112:I131112 WVO65576:WVP65576 WLS65576:WLT65576 WBW65576:WBX65576 VSA65576:VSB65576 VIE65576:VIF65576 UYI65576:UYJ65576 UOM65576:UON65576 UEQ65576:UER65576 TUU65576:TUV65576 TKY65576:TKZ65576 TBC65576:TBD65576 SRG65576:SRH65576 SHK65576:SHL65576 RXO65576:RXP65576 RNS65576:RNT65576 RDW65576:RDX65576 QUA65576:QUB65576 QKE65576:QKF65576 QAI65576:QAJ65576 PQM65576:PQN65576 PGQ65576:PGR65576 OWU65576:OWV65576 OMY65576:OMZ65576 ODC65576:ODD65576 NTG65576:NTH65576 NJK65576:NJL65576 MZO65576:MZP65576 MPS65576:MPT65576 MFW65576:MFX65576 LWA65576:LWB65576 LME65576:LMF65576 LCI65576:LCJ65576 KSM65576:KSN65576 KIQ65576:KIR65576 JYU65576:JYV65576 JOY65576:JOZ65576 JFC65576:JFD65576 IVG65576:IVH65576 ILK65576:ILL65576 IBO65576:IBP65576 HRS65576:HRT65576 HHW65576:HHX65576 GYA65576:GYB65576 GOE65576:GOF65576 GEI65576:GEJ65576 FUM65576:FUN65576 FKQ65576:FKR65576 FAU65576:FAV65576 EQY65576:EQZ65576 EHC65576:EHD65576 DXG65576:DXH65576 DNK65576:DNL65576 DDO65576:DDP65576 CTS65576:CTT65576 CJW65576:CJX65576 CAA65576:CAB65576 BQE65576:BQF65576 BGI65576:BGJ65576 AWM65576:AWN65576 AMQ65576:AMR65576 ACU65576:ACV65576 SY65576:SZ65576 JC65576:JD65576 H65576:I65576 WVO983069:WVP983069 WLS983069:WLT983069 WBW983069:WBX983069 VSA983069:VSB983069 VIE983069:VIF983069 UYI983069:UYJ983069 UOM983069:UON983069 UEQ983069:UER983069 TUU983069:TUV983069 TKY983069:TKZ983069 TBC983069:TBD983069 SRG983069:SRH983069 SHK983069:SHL983069 RXO983069:RXP983069 RNS983069:RNT983069 RDW983069:RDX983069 QUA983069:QUB983069 QKE983069:QKF983069 QAI983069:QAJ983069 PQM983069:PQN983069 PGQ983069:PGR983069 OWU983069:OWV983069 OMY983069:OMZ983069 ODC983069:ODD983069 NTG983069:NTH983069 NJK983069:NJL983069 MZO983069:MZP983069 MPS983069:MPT983069 MFW983069:MFX983069 LWA983069:LWB983069 LME983069:LMF983069 LCI983069:LCJ983069 KSM983069:KSN983069 KIQ983069:KIR983069 JYU983069:JYV983069 JOY983069:JOZ983069 JFC983069:JFD983069 IVG983069:IVH983069 ILK983069:ILL983069 IBO983069:IBP983069 HRS983069:HRT983069 HHW983069:HHX983069 GYA983069:GYB983069 GOE983069:GOF983069 GEI983069:GEJ983069 FUM983069:FUN983069 FKQ983069:FKR983069 FAU983069:FAV983069 EQY983069:EQZ983069 EHC983069:EHD983069 DXG983069:DXH983069 DNK983069:DNL983069 DDO983069:DDP983069 CTS983069:CTT983069 CJW983069:CJX983069 CAA983069:CAB983069 BQE983069:BQF983069 BGI983069:BGJ983069 AWM983069:AWN983069 AMQ983069:AMR983069 ACU983069:ACV983069 SY983069:SZ983069 JC983069:JD983069 H983069:I983069 WVO917533:WVP917533 WLS917533:WLT917533 WBW917533:WBX917533 VSA917533:VSB917533 VIE917533:VIF917533 UYI917533:UYJ917533 UOM917533:UON917533 UEQ917533:UER917533 TUU917533:TUV917533 TKY917533:TKZ917533 TBC917533:TBD917533 SRG917533:SRH917533 SHK917533:SHL917533 RXO917533:RXP917533 RNS917533:RNT917533 RDW917533:RDX917533 QUA917533:QUB917533 QKE917533:QKF917533 QAI917533:QAJ917533 PQM917533:PQN917533 PGQ917533:PGR917533 OWU917533:OWV917533 OMY917533:OMZ917533 ODC917533:ODD917533 NTG917533:NTH917533 NJK917533:NJL917533 MZO917533:MZP917533 MPS917533:MPT917533 MFW917533:MFX917533 LWA917533:LWB917533 LME917533:LMF917533 LCI917533:LCJ917533 KSM917533:KSN917533 KIQ917533:KIR917533 JYU917533:JYV917533 JOY917533:JOZ917533 JFC917533:JFD917533 IVG917533:IVH917533 ILK917533:ILL917533 IBO917533:IBP917533 HRS917533:HRT917533 HHW917533:HHX917533 GYA917533:GYB917533 GOE917533:GOF917533 GEI917533:GEJ917533 FUM917533:FUN917533 FKQ917533:FKR917533 FAU917533:FAV917533 EQY917533:EQZ917533 EHC917533:EHD917533 DXG917533:DXH917533 DNK917533:DNL917533 DDO917533:DDP917533 CTS917533:CTT917533 CJW917533:CJX917533 CAA917533:CAB917533 BQE917533:BQF917533 BGI917533:BGJ917533 AWM917533:AWN917533 AMQ917533:AMR917533 ACU917533:ACV917533 SY917533:SZ917533 JC917533:JD917533 H917533:I917533 WVO851997:WVP851997 WLS851997:WLT851997 WBW851997:WBX851997 VSA851997:VSB851997 VIE851997:VIF851997 UYI851997:UYJ851997 UOM851997:UON851997 UEQ851997:UER851997 TUU851997:TUV851997 TKY851997:TKZ851997 TBC851997:TBD851997 SRG851997:SRH851997 SHK851997:SHL851997 RXO851997:RXP851997 RNS851997:RNT851997 RDW851997:RDX851997 QUA851997:QUB851997 QKE851997:QKF851997 QAI851997:QAJ851997 PQM851997:PQN851997 PGQ851997:PGR851997 OWU851997:OWV851997 OMY851997:OMZ851997 ODC851997:ODD851997 NTG851997:NTH851997 NJK851997:NJL851997 MZO851997:MZP851997 MPS851997:MPT851997 MFW851997:MFX851997 LWA851997:LWB851997 LME851997:LMF851997 LCI851997:LCJ851997 KSM851997:KSN851997 KIQ851997:KIR851997 JYU851997:JYV851997 JOY851997:JOZ851997 JFC851997:JFD851997 IVG851997:IVH851997 ILK851997:ILL851997 IBO851997:IBP851997 HRS851997:HRT851997 HHW851997:HHX851997 GYA851997:GYB851997 GOE851997:GOF851997 GEI851997:GEJ851997 FUM851997:FUN851997 FKQ851997:FKR851997 FAU851997:FAV851997 EQY851997:EQZ851997 EHC851997:EHD851997 DXG851997:DXH851997 DNK851997:DNL851997 DDO851997:DDP851997 CTS851997:CTT851997 CJW851997:CJX851997 CAA851997:CAB851997 BQE851997:BQF851997 BGI851997:BGJ851997 AWM851997:AWN851997 AMQ851997:AMR851997 ACU851997:ACV851997 SY851997:SZ851997 JC851997:JD851997 H851997:I851997 WVO786461:WVP786461 WLS786461:WLT786461 WBW786461:WBX786461 VSA786461:VSB786461 VIE786461:VIF786461 UYI786461:UYJ786461 UOM786461:UON786461 UEQ786461:UER786461 TUU786461:TUV786461 TKY786461:TKZ786461 TBC786461:TBD786461 SRG786461:SRH786461 SHK786461:SHL786461 RXO786461:RXP786461 RNS786461:RNT786461 RDW786461:RDX786461 QUA786461:QUB786461 QKE786461:QKF786461 QAI786461:QAJ786461 PQM786461:PQN786461 PGQ786461:PGR786461 OWU786461:OWV786461 OMY786461:OMZ786461 ODC786461:ODD786461 NTG786461:NTH786461 NJK786461:NJL786461 MZO786461:MZP786461 MPS786461:MPT786461 MFW786461:MFX786461 LWA786461:LWB786461 LME786461:LMF786461 LCI786461:LCJ786461 KSM786461:KSN786461 KIQ786461:KIR786461 JYU786461:JYV786461 JOY786461:JOZ786461 JFC786461:JFD786461 IVG786461:IVH786461 ILK786461:ILL786461 IBO786461:IBP786461 HRS786461:HRT786461 HHW786461:HHX786461 GYA786461:GYB786461 GOE786461:GOF786461 GEI786461:GEJ786461 FUM786461:FUN786461 FKQ786461:FKR786461 FAU786461:FAV786461 EQY786461:EQZ786461 EHC786461:EHD786461 DXG786461:DXH786461 DNK786461:DNL786461 DDO786461:DDP786461 CTS786461:CTT786461 CJW786461:CJX786461 CAA786461:CAB786461 BQE786461:BQF786461 BGI786461:BGJ786461 AWM786461:AWN786461 AMQ786461:AMR786461 ACU786461:ACV786461 SY786461:SZ786461 JC786461:JD786461 H786461:I786461 WVO720925:WVP720925 WLS720925:WLT720925 WBW720925:WBX720925 VSA720925:VSB720925 VIE720925:VIF720925 UYI720925:UYJ720925 UOM720925:UON720925 UEQ720925:UER720925 TUU720925:TUV720925 TKY720925:TKZ720925 TBC720925:TBD720925 SRG720925:SRH720925 SHK720925:SHL720925 RXO720925:RXP720925 RNS720925:RNT720925 RDW720925:RDX720925 QUA720925:QUB720925 QKE720925:QKF720925 QAI720925:QAJ720925 PQM720925:PQN720925 PGQ720925:PGR720925 OWU720925:OWV720925 OMY720925:OMZ720925 ODC720925:ODD720925 NTG720925:NTH720925 NJK720925:NJL720925 MZO720925:MZP720925 MPS720925:MPT720925 MFW720925:MFX720925 LWA720925:LWB720925 LME720925:LMF720925 LCI720925:LCJ720925 KSM720925:KSN720925 KIQ720925:KIR720925 JYU720925:JYV720925 JOY720925:JOZ720925 JFC720925:JFD720925 IVG720925:IVH720925 ILK720925:ILL720925 IBO720925:IBP720925 HRS720925:HRT720925 HHW720925:HHX720925 GYA720925:GYB720925 GOE720925:GOF720925 GEI720925:GEJ720925 FUM720925:FUN720925 FKQ720925:FKR720925 FAU720925:FAV720925 EQY720925:EQZ720925 EHC720925:EHD720925 DXG720925:DXH720925 DNK720925:DNL720925 DDO720925:DDP720925 CTS720925:CTT720925 CJW720925:CJX720925 CAA720925:CAB720925 BQE720925:BQF720925 BGI720925:BGJ720925 AWM720925:AWN720925 AMQ720925:AMR720925 ACU720925:ACV720925 SY720925:SZ720925 JC720925:JD720925 H720925:I720925 WVO655389:WVP655389 WLS655389:WLT655389 WBW655389:WBX655389 VSA655389:VSB655389 VIE655389:VIF655389 UYI655389:UYJ655389 UOM655389:UON655389 UEQ655389:UER655389 TUU655389:TUV655389 TKY655389:TKZ655389 TBC655389:TBD655389 SRG655389:SRH655389 SHK655389:SHL655389 RXO655389:RXP655389 RNS655389:RNT655389 RDW655389:RDX655389 QUA655389:QUB655389 QKE655389:QKF655389 QAI655389:QAJ655389 PQM655389:PQN655389 PGQ655389:PGR655389 OWU655389:OWV655389 OMY655389:OMZ655389 ODC655389:ODD655389 NTG655389:NTH655389 NJK655389:NJL655389 MZO655389:MZP655389 MPS655389:MPT655389 MFW655389:MFX655389 LWA655389:LWB655389 LME655389:LMF655389 LCI655389:LCJ655389 KSM655389:KSN655389 KIQ655389:KIR655389 JYU655389:JYV655389 JOY655389:JOZ655389 JFC655389:JFD655389 IVG655389:IVH655389 ILK655389:ILL655389 IBO655389:IBP655389 HRS655389:HRT655389 HHW655389:HHX655389 GYA655389:GYB655389 GOE655389:GOF655389 GEI655389:GEJ655389 FUM655389:FUN655389 FKQ655389:FKR655389 FAU655389:FAV655389 EQY655389:EQZ655389 EHC655389:EHD655389 DXG655389:DXH655389 DNK655389:DNL655389 DDO655389:DDP655389 CTS655389:CTT655389 CJW655389:CJX655389 CAA655389:CAB655389 BQE655389:BQF655389 BGI655389:BGJ655389 AWM655389:AWN655389 AMQ655389:AMR655389 ACU655389:ACV655389 SY655389:SZ655389 JC655389:JD655389 H655389:I655389 WVO589853:WVP589853 WLS589853:WLT589853 WBW589853:WBX589853 VSA589853:VSB589853 VIE589853:VIF589853 UYI589853:UYJ589853 UOM589853:UON589853 UEQ589853:UER589853 TUU589853:TUV589853 TKY589853:TKZ589853 TBC589853:TBD589853 SRG589853:SRH589853 SHK589853:SHL589853 RXO589853:RXP589853 RNS589853:RNT589853 RDW589853:RDX589853 QUA589853:QUB589853 QKE589853:QKF589853 QAI589853:QAJ589853 PQM589853:PQN589853 PGQ589853:PGR589853 OWU589853:OWV589853 OMY589853:OMZ589853 ODC589853:ODD589853 NTG589853:NTH589853 NJK589853:NJL589853 MZO589853:MZP589853 MPS589853:MPT589853 MFW589853:MFX589853 LWA589853:LWB589853 LME589853:LMF589853 LCI589853:LCJ589853 KSM589853:KSN589853 KIQ589853:KIR589853 JYU589853:JYV589853 JOY589853:JOZ589853 JFC589853:JFD589853 IVG589853:IVH589853 ILK589853:ILL589853 IBO589853:IBP589853 HRS589853:HRT589853 HHW589853:HHX589853 GYA589853:GYB589853 GOE589853:GOF589853 GEI589853:GEJ589853 FUM589853:FUN589853 FKQ589853:FKR589853 FAU589853:FAV589853 EQY589853:EQZ589853 EHC589853:EHD589853 DXG589853:DXH589853 DNK589853:DNL589853 DDO589853:DDP589853 CTS589853:CTT589853 CJW589853:CJX589853 CAA589853:CAB589853 BQE589853:BQF589853 BGI589853:BGJ589853 AWM589853:AWN589853 AMQ589853:AMR589853 ACU589853:ACV589853 SY589853:SZ589853 JC589853:JD589853 H589853:I589853 WVO524317:WVP524317 WLS524317:WLT524317 WBW524317:WBX524317 VSA524317:VSB524317 VIE524317:VIF524317 UYI524317:UYJ524317 UOM524317:UON524317 UEQ524317:UER524317 TUU524317:TUV524317 TKY524317:TKZ524317 TBC524317:TBD524317 SRG524317:SRH524317 SHK524317:SHL524317 RXO524317:RXP524317 RNS524317:RNT524317 RDW524317:RDX524317 QUA524317:QUB524317 QKE524317:QKF524317 QAI524317:QAJ524317 PQM524317:PQN524317 PGQ524317:PGR524317 OWU524317:OWV524317 OMY524317:OMZ524317 ODC524317:ODD524317 NTG524317:NTH524317 NJK524317:NJL524317 MZO524317:MZP524317 MPS524317:MPT524317 MFW524317:MFX524317 LWA524317:LWB524317 LME524317:LMF524317 LCI524317:LCJ524317 KSM524317:KSN524317 KIQ524317:KIR524317 JYU524317:JYV524317 JOY524317:JOZ524317 JFC524317:JFD524317 IVG524317:IVH524317 ILK524317:ILL524317 IBO524317:IBP524317 HRS524317:HRT524317 HHW524317:HHX524317 GYA524317:GYB524317 GOE524317:GOF524317 GEI524317:GEJ524317 FUM524317:FUN524317 FKQ524317:FKR524317 FAU524317:FAV524317 EQY524317:EQZ524317 EHC524317:EHD524317 DXG524317:DXH524317 DNK524317:DNL524317 DDO524317:DDP524317 CTS524317:CTT524317 CJW524317:CJX524317 CAA524317:CAB524317 BQE524317:BQF524317 BGI524317:BGJ524317 AWM524317:AWN524317 AMQ524317:AMR524317 ACU524317:ACV524317 SY524317:SZ524317 JC524317:JD524317 H524317:I524317 WVO458781:WVP458781 WLS458781:WLT458781 WBW458781:WBX458781 VSA458781:VSB458781 VIE458781:VIF458781 UYI458781:UYJ458781 UOM458781:UON458781 UEQ458781:UER458781 TUU458781:TUV458781 TKY458781:TKZ458781 TBC458781:TBD458781 SRG458781:SRH458781 SHK458781:SHL458781 RXO458781:RXP458781 RNS458781:RNT458781 RDW458781:RDX458781 QUA458781:QUB458781 QKE458781:QKF458781 QAI458781:QAJ458781 PQM458781:PQN458781 PGQ458781:PGR458781 OWU458781:OWV458781 OMY458781:OMZ458781 ODC458781:ODD458781 NTG458781:NTH458781 NJK458781:NJL458781 MZO458781:MZP458781 MPS458781:MPT458781 MFW458781:MFX458781 LWA458781:LWB458781 LME458781:LMF458781 LCI458781:LCJ458781 KSM458781:KSN458781 KIQ458781:KIR458781 JYU458781:JYV458781 JOY458781:JOZ458781 JFC458781:JFD458781 IVG458781:IVH458781 ILK458781:ILL458781 IBO458781:IBP458781 HRS458781:HRT458781 HHW458781:HHX458781 GYA458781:GYB458781 GOE458781:GOF458781 GEI458781:GEJ458781 FUM458781:FUN458781 FKQ458781:FKR458781 FAU458781:FAV458781 EQY458781:EQZ458781 EHC458781:EHD458781 DXG458781:DXH458781 DNK458781:DNL458781 DDO458781:DDP458781 CTS458781:CTT458781 CJW458781:CJX458781 CAA458781:CAB458781 BQE458781:BQF458781 BGI458781:BGJ458781 AWM458781:AWN458781 AMQ458781:AMR458781 ACU458781:ACV458781 SY458781:SZ458781 JC458781:JD458781 H458781:I458781 WVO393245:WVP393245 WLS393245:WLT393245 WBW393245:WBX393245 VSA393245:VSB393245 VIE393245:VIF393245 UYI393245:UYJ393245 UOM393245:UON393245 UEQ393245:UER393245 TUU393245:TUV393245 TKY393245:TKZ393245 TBC393245:TBD393245 SRG393245:SRH393245 SHK393245:SHL393245 RXO393245:RXP393245 RNS393245:RNT393245 RDW393245:RDX393245 QUA393245:QUB393245 QKE393245:QKF393245 QAI393245:QAJ393245 PQM393245:PQN393245 PGQ393245:PGR393245 OWU393245:OWV393245 OMY393245:OMZ393245 ODC393245:ODD393245 NTG393245:NTH393245 NJK393245:NJL393245 MZO393245:MZP393245 MPS393245:MPT393245 MFW393245:MFX393245 LWA393245:LWB393245 LME393245:LMF393245 LCI393245:LCJ393245 KSM393245:KSN393245 KIQ393245:KIR393245 JYU393245:JYV393245 JOY393245:JOZ393245 JFC393245:JFD393245 IVG393245:IVH393245 ILK393245:ILL393245 IBO393245:IBP393245 HRS393245:HRT393245 HHW393245:HHX393245 GYA393245:GYB393245 GOE393245:GOF393245 GEI393245:GEJ393245 FUM393245:FUN393245 FKQ393245:FKR393245 FAU393245:FAV393245 EQY393245:EQZ393245 EHC393245:EHD393245 DXG393245:DXH393245 DNK393245:DNL393245 DDO393245:DDP393245 CTS393245:CTT393245 CJW393245:CJX393245 CAA393245:CAB393245 BQE393245:BQF393245 BGI393245:BGJ393245 AWM393245:AWN393245 AMQ393245:AMR393245 ACU393245:ACV393245 SY393245:SZ393245 JC393245:JD393245 H393245:I393245 WVO327709:WVP327709 WLS327709:WLT327709 WBW327709:WBX327709 VSA327709:VSB327709 VIE327709:VIF327709 UYI327709:UYJ327709 UOM327709:UON327709 UEQ327709:UER327709 TUU327709:TUV327709 TKY327709:TKZ327709 TBC327709:TBD327709 SRG327709:SRH327709 SHK327709:SHL327709 RXO327709:RXP327709 RNS327709:RNT327709 RDW327709:RDX327709 QUA327709:QUB327709 QKE327709:QKF327709 QAI327709:QAJ327709 PQM327709:PQN327709 PGQ327709:PGR327709 OWU327709:OWV327709 OMY327709:OMZ327709 ODC327709:ODD327709 NTG327709:NTH327709 NJK327709:NJL327709 MZO327709:MZP327709 MPS327709:MPT327709 MFW327709:MFX327709 LWA327709:LWB327709 LME327709:LMF327709 LCI327709:LCJ327709 KSM327709:KSN327709 KIQ327709:KIR327709 JYU327709:JYV327709 JOY327709:JOZ327709 JFC327709:JFD327709 IVG327709:IVH327709 ILK327709:ILL327709 IBO327709:IBP327709 HRS327709:HRT327709 HHW327709:HHX327709 GYA327709:GYB327709 GOE327709:GOF327709 GEI327709:GEJ327709 FUM327709:FUN327709 FKQ327709:FKR327709 FAU327709:FAV327709 EQY327709:EQZ327709 EHC327709:EHD327709 DXG327709:DXH327709 DNK327709:DNL327709 DDO327709:DDP327709 CTS327709:CTT327709 CJW327709:CJX327709 CAA327709:CAB327709 BQE327709:BQF327709 BGI327709:BGJ327709 AWM327709:AWN327709 AMQ327709:AMR327709 ACU327709:ACV327709 SY327709:SZ327709 JC327709:JD327709 H327709:I327709 WVO262173:WVP262173 WLS262173:WLT262173 WBW262173:WBX262173 VSA262173:VSB262173 VIE262173:VIF262173 UYI262173:UYJ262173 UOM262173:UON262173 UEQ262173:UER262173 TUU262173:TUV262173 TKY262173:TKZ262173 TBC262173:TBD262173 SRG262173:SRH262173 SHK262173:SHL262173 RXO262173:RXP262173 RNS262173:RNT262173 RDW262173:RDX262173 QUA262173:QUB262173 QKE262173:QKF262173 QAI262173:QAJ262173 PQM262173:PQN262173 PGQ262173:PGR262173 OWU262173:OWV262173 OMY262173:OMZ262173 ODC262173:ODD262173 NTG262173:NTH262173 NJK262173:NJL262173 MZO262173:MZP262173 MPS262173:MPT262173 MFW262173:MFX262173 LWA262173:LWB262173 LME262173:LMF262173 LCI262173:LCJ262173 KSM262173:KSN262173 KIQ262173:KIR262173 JYU262173:JYV262173 JOY262173:JOZ262173 JFC262173:JFD262173 IVG262173:IVH262173 ILK262173:ILL262173 IBO262173:IBP262173 HRS262173:HRT262173 HHW262173:HHX262173 GYA262173:GYB262173 GOE262173:GOF262173 GEI262173:GEJ262173 FUM262173:FUN262173 FKQ262173:FKR262173 FAU262173:FAV262173 EQY262173:EQZ262173 EHC262173:EHD262173 DXG262173:DXH262173 DNK262173:DNL262173 DDO262173:DDP262173 CTS262173:CTT262173 CJW262173:CJX262173 CAA262173:CAB262173 BQE262173:BQF262173 BGI262173:BGJ262173 AWM262173:AWN262173 AMQ262173:AMR262173 ACU262173:ACV262173 SY262173:SZ262173 JC262173:JD262173 H262173:I262173 WVO196637:WVP196637 WLS196637:WLT196637 WBW196637:WBX196637 VSA196637:VSB196637 VIE196637:VIF196637 UYI196637:UYJ196637 UOM196637:UON196637 UEQ196637:UER196637 TUU196637:TUV196637 TKY196637:TKZ196637 TBC196637:TBD196637 SRG196637:SRH196637 SHK196637:SHL196637 RXO196637:RXP196637 RNS196637:RNT196637 RDW196637:RDX196637 QUA196637:QUB196637 QKE196637:QKF196637 QAI196637:QAJ196637 PQM196637:PQN196637 PGQ196637:PGR196637 OWU196637:OWV196637 OMY196637:OMZ196637 ODC196637:ODD196637 NTG196637:NTH196637 NJK196637:NJL196637 MZO196637:MZP196637 MPS196637:MPT196637 MFW196637:MFX196637 LWA196637:LWB196637 LME196637:LMF196637 LCI196637:LCJ196637 KSM196637:KSN196637 KIQ196637:KIR196637 JYU196637:JYV196637 JOY196637:JOZ196637 JFC196637:JFD196637 IVG196637:IVH196637 ILK196637:ILL196637 IBO196637:IBP196637 HRS196637:HRT196637 HHW196637:HHX196637 GYA196637:GYB196637 GOE196637:GOF196637 GEI196637:GEJ196637 FUM196637:FUN196637 FKQ196637:FKR196637 FAU196637:FAV196637 EQY196637:EQZ196637 EHC196637:EHD196637 DXG196637:DXH196637 DNK196637:DNL196637 DDO196637:DDP196637 CTS196637:CTT196637 CJW196637:CJX196637 CAA196637:CAB196637 BQE196637:BQF196637 BGI196637:BGJ196637 AWM196637:AWN196637 AMQ196637:AMR196637 ACU196637:ACV196637 SY196637:SZ196637 JC196637:JD196637 H196637:I196637 WVO131101:WVP131101 WLS131101:WLT131101 WBW131101:WBX131101 VSA131101:VSB131101 VIE131101:VIF131101 UYI131101:UYJ131101 UOM131101:UON131101 UEQ131101:UER131101 TUU131101:TUV131101 TKY131101:TKZ131101 TBC131101:TBD131101 SRG131101:SRH131101 SHK131101:SHL131101 RXO131101:RXP131101 RNS131101:RNT131101 RDW131101:RDX131101 QUA131101:QUB131101 QKE131101:QKF131101 QAI131101:QAJ131101 PQM131101:PQN131101 PGQ131101:PGR131101 OWU131101:OWV131101 OMY131101:OMZ131101 ODC131101:ODD131101 NTG131101:NTH131101 NJK131101:NJL131101 MZO131101:MZP131101 MPS131101:MPT131101 MFW131101:MFX131101 LWA131101:LWB131101 LME131101:LMF131101 LCI131101:LCJ131101 KSM131101:KSN131101 KIQ131101:KIR131101 JYU131101:JYV131101 JOY131101:JOZ131101 JFC131101:JFD131101 IVG131101:IVH131101 ILK131101:ILL131101 IBO131101:IBP131101 HRS131101:HRT131101 HHW131101:HHX131101 GYA131101:GYB131101 GOE131101:GOF131101 GEI131101:GEJ131101 FUM131101:FUN131101 FKQ131101:FKR131101 FAU131101:FAV131101 EQY131101:EQZ131101 EHC131101:EHD131101 DXG131101:DXH131101 DNK131101:DNL131101 DDO131101:DDP131101 CTS131101:CTT131101 CJW131101:CJX131101 CAA131101:CAB131101 BQE131101:BQF131101 BGI131101:BGJ131101 AWM131101:AWN131101 AMQ131101:AMR131101 ACU131101:ACV131101 SY131101:SZ131101 JC131101:JD131101 H131101:I131101 WVO65565:WVP65565 WLS65565:WLT65565 WBW65565:WBX65565 VSA65565:VSB65565 VIE65565:VIF65565 UYI65565:UYJ65565 UOM65565:UON65565 UEQ65565:UER65565 TUU65565:TUV65565 TKY65565:TKZ65565 TBC65565:TBD65565 SRG65565:SRH65565 SHK65565:SHL65565 RXO65565:RXP65565 RNS65565:RNT65565 RDW65565:RDX65565 QUA65565:QUB65565 QKE65565:QKF65565 QAI65565:QAJ65565 PQM65565:PQN65565 PGQ65565:PGR65565 OWU65565:OWV65565 OMY65565:OMZ65565 ODC65565:ODD65565 NTG65565:NTH65565 NJK65565:NJL65565 MZO65565:MZP65565 MPS65565:MPT65565 MFW65565:MFX65565 LWA65565:LWB65565 LME65565:LMF65565 LCI65565:LCJ65565 KSM65565:KSN65565 KIQ65565:KIR65565 JYU65565:JYV65565 JOY65565:JOZ65565 JFC65565:JFD65565 IVG65565:IVH65565 ILK65565:ILL65565 IBO65565:IBP65565 HRS65565:HRT65565 HHW65565:HHX65565 GYA65565:GYB65565 GOE65565:GOF65565 GEI65565:GEJ65565 FUM65565:FUN65565 FKQ65565:FKR65565 FAU65565:FAV65565 EQY65565:EQZ65565 EHC65565:EHD65565 DXG65565:DXH65565 DNK65565:DNL65565 DDO65565:DDP65565 CTS65565:CTT65565 CJW65565:CJX65565 CAA65565:CAB65565 BQE65565:BQF65565 BGI65565:BGJ65565 AWM65565:AWN65565 AMQ65565:AMR65565 ACU65565:ACV65565 SY65565:SZ65565 JC65565:JD65565 H65565:I65565 WVO983058:WVP983058 WLS983058:WLT983058 WBW983058:WBX983058 VSA983058:VSB983058 VIE983058:VIF983058 UYI983058:UYJ983058 UOM983058:UON983058 UEQ983058:UER983058 TUU983058:TUV983058 TKY983058:TKZ983058 TBC983058:TBD983058 SRG983058:SRH983058 SHK983058:SHL983058 RXO983058:RXP983058 RNS983058:RNT983058 RDW983058:RDX983058 QUA983058:QUB983058 QKE983058:QKF983058 QAI983058:QAJ983058 PQM983058:PQN983058 PGQ983058:PGR983058 OWU983058:OWV983058 OMY983058:OMZ983058 ODC983058:ODD983058 NTG983058:NTH983058 NJK983058:NJL983058 MZO983058:MZP983058 MPS983058:MPT983058 MFW983058:MFX983058 LWA983058:LWB983058 LME983058:LMF983058 LCI983058:LCJ983058 KSM983058:KSN983058 KIQ983058:KIR983058 JYU983058:JYV983058 JOY983058:JOZ983058 JFC983058:JFD983058 IVG983058:IVH983058 ILK983058:ILL983058 IBO983058:IBP983058 HRS983058:HRT983058 HHW983058:HHX983058 GYA983058:GYB983058 GOE983058:GOF983058 GEI983058:GEJ983058 FUM983058:FUN983058 FKQ983058:FKR983058 FAU983058:FAV983058 EQY983058:EQZ983058 EHC983058:EHD983058 DXG983058:DXH983058 DNK983058:DNL983058 DDO983058:DDP983058 CTS983058:CTT983058 CJW983058:CJX983058 CAA983058:CAB983058 BQE983058:BQF983058 BGI983058:BGJ983058 AWM983058:AWN983058 AMQ983058:AMR983058 ACU983058:ACV983058 SY983058:SZ983058 JC983058:JD983058 H983058:I983058 WVO917522:WVP917522 WLS917522:WLT917522 WBW917522:WBX917522 VSA917522:VSB917522 VIE917522:VIF917522 UYI917522:UYJ917522 UOM917522:UON917522 UEQ917522:UER917522 TUU917522:TUV917522 TKY917522:TKZ917522 TBC917522:TBD917522 SRG917522:SRH917522 SHK917522:SHL917522 RXO917522:RXP917522 RNS917522:RNT917522 RDW917522:RDX917522 QUA917522:QUB917522 QKE917522:QKF917522 QAI917522:QAJ917522 PQM917522:PQN917522 PGQ917522:PGR917522 OWU917522:OWV917522 OMY917522:OMZ917522 ODC917522:ODD917522 NTG917522:NTH917522 NJK917522:NJL917522 MZO917522:MZP917522 MPS917522:MPT917522 MFW917522:MFX917522 LWA917522:LWB917522 LME917522:LMF917522 LCI917522:LCJ917522 KSM917522:KSN917522 KIQ917522:KIR917522 JYU917522:JYV917522 JOY917522:JOZ917522 JFC917522:JFD917522 IVG917522:IVH917522 ILK917522:ILL917522 IBO917522:IBP917522 HRS917522:HRT917522 HHW917522:HHX917522 GYA917522:GYB917522 GOE917522:GOF917522 GEI917522:GEJ917522 FUM917522:FUN917522 FKQ917522:FKR917522 FAU917522:FAV917522 EQY917522:EQZ917522 EHC917522:EHD917522 DXG917522:DXH917522 DNK917522:DNL917522 DDO917522:DDP917522 CTS917522:CTT917522 CJW917522:CJX917522 CAA917522:CAB917522 BQE917522:BQF917522 BGI917522:BGJ917522 AWM917522:AWN917522 AMQ917522:AMR917522 ACU917522:ACV917522 SY917522:SZ917522 JC917522:JD917522 H917522:I917522 WVO851986:WVP851986 WLS851986:WLT851986 WBW851986:WBX851986 VSA851986:VSB851986 VIE851986:VIF851986 UYI851986:UYJ851986 UOM851986:UON851986 UEQ851986:UER851986 TUU851986:TUV851986 TKY851986:TKZ851986 TBC851986:TBD851986 SRG851986:SRH851986 SHK851986:SHL851986 RXO851986:RXP851986 RNS851986:RNT851986 RDW851986:RDX851986 QUA851986:QUB851986 QKE851986:QKF851986 QAI851986:QAJ851986 PQM851986:PQN851986 PGQ851986:PGR851986 OWU851986:OWV851986 OMY851986:OMZ851986 ODC851986:ODD851986 NTG851986:NTH851986 NJK851986:NJL851986 MZO851986:MZP851986 MPS851986:MPT851986 MFW851986:MFX851986 LWA851986:LWB851986 LME851986:LMF851986 LCI851986:LCJ851986 KSM851986:KSN851986 KIQ851986:KIR851986 JYU851986:JYV851986 JOY851986:JOZ851986 JFC851986:JFD851986 IVG851986:IVH851986 ILK851986:ILL851986 IBO851986:IBP851986 HRS851986:HRT851986 HHW851986:HHX851986 GYA851986:GYB851986 GOE851986:GOF851986 GEI851986:GEJ851986 FUM851986:FUN851986 FKQ851986:FKR851986 FAU851986:FAV851986 EQY851986:EQZ851986 EHC851986:EHD851986 DXG851986:DXH851986 DNK851986:DNL851986 DDO851986:DDP851986 CTS851986:CTT851986 CJW851986:CJX851986 CAA851986:CAB851986 BQE851986:BQF851986 BGI851986:BGJ851986 AWM851986:AWN851986 AMQ851986:AMR851986 ACU851986:ACV851986 SY851986:SZ851986 JC851986:JD851986 H851986:I851986 WVO786450:WVP786450 WLS786450:WLT786450 WBW786450:WBX786450 VSA786450:VSB786450 VIE786450:VIF786450 UYI786450:UYJ786450 UOM786450:UON786450 UEQ786450:UER786450 TUU786450:TUV786450 TKY786450:TKZ786450 TBC786450:TBD786450 SRG786450:SRH786450 SHK786450:SHL786450 RXO786450:RXP786450 RNS786450:RNT786450 RDW786450:RDX786450 QUA786450:QUB786450 QKE786450:QKF786450 QAI786450:QAJ786450 PQM786450:PQN786450 PGQ786450:PGR786450 OWU786450:OWV786450 OMY786450:OMZ786450 ODC786450:ODD786450 NTG786450:NTH786450 NJK786450:NJL786450 MZO786450:MZP786450 MPS786450:MPT786450 MFW786450:MFX786450 LWA786450:LWB786450 LME786450:LMF786450 LCI786450:LCJ786450 KSM786450:KSN786450 KIQ786450:KIR786450 JYU786450:JYV786450 JOY786450:JOZ786450 JFC786450:JFD786450 IVG786450:IVH786450 ILK786450:ILL786450 IBO786450:IBP786450 HRS786450:HRT786450 HHW786450:HHX786450 GYA786450:GYB786450 GOE786450:GOF786450 GEI786450:GEJ786450 FUM786450:FUN786450 FKQ786450:FKR786450 FAU786450:FAV786450 EQY786450:EQZ786450 EHC786450:EHD786450 DXG786450:DXH786450 DNK786450:DNL786450 DDO786450:DDP786450 CTS786450:CTT786450 CJW786450:CJX786450 CAA786450:CAB786450 BQE786450:BQF786450 BGI786450:BGJ786450 AWM786450:AWN786450 AMQ786450:AMR786450 ACU786450:ACV786450 SY786450:SZ786450 JC786450:JD786450 H786450:I786450 WVO720914:WVP720914 WLS720914:WLT720914 WBW720914:WBX720914 VSA720914:VSB720914 VIE720914:VIF720914 UYI720914:UYJ720914 UOM720914:UON720914 UEQ720914:UER720914 TUU720914:TUV720914 TKY720914:TKZ720914 TBC720914:TBD720914 SRG720914:SRH720914 SHK720914:SHL720914 RXO720914:RXP720914 RNS720914:RNT720914 RDW720914:RDX720914 QUA720914:QUB720914 QKE720914:QKF720914 QAI720914:QAJ720914 PQM720914:PQN720914 PGQ720914:PGR720914 OWU720914:OWV720914 OMY720914:OMZ720914 ODC720914:ODD720914 NTG720914:NTH720914 NJK720914:NJL720914 MZO720914:MZP720914 MPS720914:MPT720914 MFW720914:MFX720914 LWA720914:LWB720914 LME720914:LMF720914 LCI720914:LCJ720914 KSM720914:KSN720914 KIQ720914:KIR720914 JYU720914:JYV720914 JOY720914:JOZ720914 JFC720914:JFD720914 IVG720914:IVH720914 ILK720914:ILL720914 IBO720914:IBP720914 HRS720914:HRT720914 HHW720914:HHX720914 GYA720914:GYB720914 GOE720914:GOF720914 GEI720914:GEJ720914 FUM720914:FUN720914 FKQ720914:FKR720914 FAU720914:FAV720914 EQY720914:EQZ720914 EHC720914:EHD720914 DXG720914:DXH720914 DNK720914:DNL720914 DDO720914:DDP720914 CTS720914:CTT720914 CJW720914:CJX720914 CAA720914:CAB720914 BQE720914:BQF720914 BGI720914:BGJ720914 AWM720914:AWN720914 AMQ720914:AMR720914 ACU720914:ACV720914 SY720914:SZ720914 JC720914:JD720914 H720914:I720914 WVO655378:WVP655378 WLS655378:WLT655378 WBW655378:WBX655378 VSA655378:VSB655378 VIE655378:VIF655378 UYI655378:UYJ655378 UOM655378:UON655378 UEQ655378:UER655378 TUU655378:TUV655378 TKY655378:TKZ655378 TBC655378:TBD655378 SRG655378:SRH655378 SHK655378:SHL655378 RXO655378:RXP655378 RNS655378:RNT655378 RDW655378:RDX655378 QUA655378:QUB655378 QKE655378:QKF655378 QAI655378:QAJ655378 PQM655378:PQN655378 PGQ655378:PGR655378 OWU655378:OWV655378 OMY655378:OMZ655378 ODC655378:ODD655378 NTG655378:NTH655378 NJK655378:NJL655378 MZO655378:MZP655378 MPS655378:MPT655378 MFW655378:MFX655378 LWA655378:LWB655378 LME655378:LMF655378 LCI655378:LCJ655378 KSM655378:KSN655378 KIQ655378:KIR655378 JYU655378:JYV655378 JOY655378:JOZ655378 JFC655378:JFD655378 IVG655378:IVH655378 ILK655378:ILL655378 IBO655378:IBP655378 HRS655378:HRT655378 HHW655378:HHX655378 GYA655378:GYB655378 GOE655378:GOF655378 GEI655378:GEJ655378 FUM655378:FUN655378 FKQ655378:FKR655378 FAU655378:FAV655378 EQY655378:EQZ655378 EHC655378:EHD655378 DXG655378:DXH655378 DNK655378:DNL655378 DDO655378:DDP655378 CTS655378:CTT655378 CJW655378:CJX655378 CAA655378:CAB655378 BQE655378:BQF655378 BGI655378:BGJ655378 AWM655378:AWN655378 AMQ655378:AMR655378 ACU655378:ACV655378 SY655378:SZ655378 JC655378:JD655378 H655378:I655378 WVO589842:WVP589842 WLS589842:WLT589842 WBW589842:WBX589842 VSA589842:VSB589842 VIE589842:VIF589842 UYI589842:UYJ589842 UOM589842:UON589842 UEQ589842:UER589842 TUU589842:TUV589842 TKY589842:TKZ589842 TBC589842:TBD589842 SRG589842:SRH589842 SHK589842:SHL589842 RXO589842:RXP589842 RNS589842:RNT589842 RDW589842:RDX589842 QUA589842:QUB589842 QKE589842:QKF589842 QAI589842:QAJ589842 PQM589842:PQN589842 PGQ589842:PGR589842 OWU589842:OWV589842 OMY589842:OMZ589842 ODC589842:ODD589842 NTG589842:NTH589842 NJK589842:NJL589842 MZO589842:MZP589842 MPS589842:MPT589842 MFW589842:MFX589842 LWA589842:LWB589842 LME589842:LMF589842 LCI589842:LCJ589842 KSM589842:KSN589842 KIQ589842:KIR589842 JYU589842:JYV589842 JOY589842:JOZ589842 JFC589842:JFD589842 IVG589842:IVH589842 ILK589842:ILL589842 IBO589842:IBP589842 HRS589842:HRT589842 HHW589842:HHX589842 GYA589842:GYB589842 GOE589842:GOF589842 GEI589842:GEJ589842 FUM589842:FUN589842 FKQ589842:FKR589842 FAU589842:FAV589842 EQY589842:EQZ589842 EHC589842:EHD589842 DXG589842:DXH589842 DNK589842:DNL589842 DDO589842:DDP589842 CTS589842:CTT589842 CJW589842:CJX589842 CAA589842:CAB589842 BQE589842:BQF589842 BGI589842:BGJ589842 AWM589842:AWN589842 AMQ589842:AMR589842 ACU589842:ACV589842 SY589842:SZ589842 JC589842:JD589842 H589842:I589842 WVO524306:WVP524306 WLS524306:WLT524306 WBW524306:WBX524306 VSA524306:VSB524306 VIE524306:VIF524306 UYI524306:UYJ524306 UOM524306:UON524306 UEQ524306:UER524306 TUU524306:TUV524306 TKY524306:TKZ524306 TBC524306:TBD524306 SRG524306:SRH524306 SHK524306:SHL524306 RXO524306:RXP524306 RNS524306:RNT524306 RDW524306:RDX524306 QUA524306:QUB524306 QKE524306:QKF524306 QAI524306:QAJ524306 PQM524306:PQN524306 PGQ524306:PGR524306 OWU524306:OWV524306 OMY524306:OMZ524306 ODC524306:ODD524306 NTG524306:NTH524306 NJK524306:NJL524306 MZO524306:MZP524306 MPS524306:MPT524306 MFW524306:MFX524306 LWA524306:LWB524306 LME524306:LMF524306 LCI524306:LCJ524306 KSM524306:KSN524306 KIQ524306:KIR524306 JYU524306:JYV524306 JOY524306:JOZ524306 JFC524306:JFD524306 IVG524306:IVH524306 ILK524306:ILL524306 IBO524306:IBP524306 HRS524306:HRT524306 HHW524306:HHX524306 GYA524306:GYB524306 GOE524306:GOF524306 GEI524306:GEJ524306 FUM524306:FUN524306 FKQ524306:FKR524306 FAU524306:FAV524306 EQY524306:EQZ524306 EHC524306:EHD524306 DXG524306:DXH524306 DNK524306:DNL524306 DDO524306:DDP524306 CTS524306:CTT524306 CJW524306:CJX524306 CAA524306:CAB524306 BQE524306:BQF524306 BGI524306:BGJ524306 AWM524306:AWN524306 AMQ524306:AMR524306 ACU524306:ACV524306 SY524306:SZ524306 JC524306:JD524306 H524306:I524306 WVO458770:WVP458770 WLS458770:WLT458770 WBW458770:WBX458770 VSA458770:VSB458770 VIE458770:VIF458770 UYI458770:UYJ458770 UOM458770:UON458770 UEQ458770:UER458770 TUU458770:TUV458770 TKY458770:TKZ458770 TBC458770:TBD458770 SRG458770:SRH458770 SHK458770:SHL458770 RXO458770:RXP458770 RNS458770:RNT458770 RDW458770:RDX458770 QUA458770:QUB458770 QKE458770:QKF458770 QAI458770:QAJ458770 PQM458770:PQN458770 PGQ458770:PGR458770 OWU458770:OWV458770 OMY458770:OMZ458770 ODC458770:ODD458770 NTG458770:NTH458770 NJK458770:NJL458770 MZO458770:MZP458770 MPS458770:MPT458770 MFW458770:MFX458770 LWA458770:LWB458770 LME458770:LMF458770 LCI458770:LCJ458770 KSM458770:KSN458770 KIQ458770:KIR458770 JYU458770:JYV458770 JOY458770:JOZ458770 JFC458770:JFD458770 IVG458770:IVH458770 ILK458770:ILL458770 IBO458770:IBP458770 HRS458770:HRT458770 HHW458770:HHX458770 GYA458770:GYB458770 GOE458770:GOF458770 GEI458770:GEJ458770 FUM458770:FUN458770 FKQ458770:FKR458770 FAU458770:FAV458770 EQY458770:EQZ458770 EHC458770:EHD458770 DXG458770:DXH458770 DNK458770:DNL458770 DDO458770:DDP458770 CTS458770:CTT458770 CJW458770:CJX458770 CAA458770:CAB458770 BQE458770:BQF458770 BGI458770:BGJ458770 AWM458770:AWN458770 AMQ458770:AMR458770 ACU458770:ACV458770 SY458770:SZ458770 JC458770:JD458770 H458770:I458770 WVO393234:WVP393234 WLS393234:WLT393234 WBW393234:WBX393234 VSA393234:VSB393234 VIE393234:VIF393234 UYI393234:UYJ393234 UOM393234:UON393234 UEQ393234:UER393234 TUU393234:TUV393234 TKY393234:TKZ393234 TBC393234:TBD393234 SRG393234:SRH393234 SHK393234:SHL393234 RXO393234:RXP393234 RNS393234:RNT393234 RDW393234:RDX393234 QUA393234:QUB393234 QKE393234:QKF393234 QAI393234:QAJ393234 PQM393234:PQN393234 PGQ393234:PGR393234 OWU393234:OWV393234 OMY393234:OMZ393234 ODC393234:ODD393234 NTG393234:NTH393234 NJK393234:NJL393234 MZO393234:MZP393234 MPS393234:MPT393234 MFW393234:MFX393234 LWA393234:LWB393234 LME393234:LMF393234 LCI393234:LCJ393234 KSM393234:KSN393234 KIQ393234:KIR393234 JYU393234:JYV393234 JOY393234:JOZ393234 JFC393234:JFD393234 IVG393234:IVH393234 ILK393234:ILL393234 IBO393234:IBP393234 HRS393234:HRT393234 HHW393234:HHX393234 GYA393234:GYB393234 GOE393234:GOF393234 GEI393234:GEJ393234 FUM393234:FUN393234 FKQ393234:FKR393234 FAU393234:FAV393234 EQY393234:EQZ393234 EHC393234:EHD393234 DXG393234:DXH393234 DNK393234:DNL393234 DDO393234:DDP393234 CTS393234:CTT393234 CJW393234:CJX393234 CAA393234:CAB393234 BQE393234:BQF393234 BGI393234:BGJ393234 AWM393234:AWN393234 AMQ393234:AMR393234 ACU393234:ACV393234 SY393234:SZ393234 JC393234:JD393234 H393234:I393234 WVO327698:WVP327698 WLS327698:WLT327698 WBW327698:WBX327698 VSA327698:VSB327698 VIE327698:VIF327698 UYI327698:UYJ327698 UOM327698:UON327698 UEQ327698:UER327698 TUU327698:TUV327698 TKY327698:TKZ327698 TBC327698:TBD327698 SRG327698:SRH327698 SHK327698:SHL327698 RXO327698:RXP327698 RNS327698:RNT327698 RDW327698:RDX327698 QUA327698:QUB327698 QKE327698:QKF327698 QAI327698:QAJ327698 PQM327698:PQN327698 PGQ327698:PGR327698 OWU327698:OWV327698 OMY327698:OMZ327698 ODC327698:ODD327698 NTG327698:NTH327698 NJK327698:NJL327698 MZO327698:MZP327698 MPS327698:MPT327698 MFW327698:MFX327698 LWA327698:LWB327698 LME327698:LMF327698 LCI327698:LCJ327698 KSM327698:KSN327698 KIQ327698:KIR327698 JYU327698:JYV327698 JOY327698:JOZ327698 JFC327698:JFD327698 IVG327698:IVH327698 ILK327698:ILL327698 IBO327698:IBP327698 HRS327698:HRT327698 HHW327698:HHX327698 GYA327698:GYB327698 GOE327698:GOF327698 GEI327698:GEJ327698 FUM327698:FUN327698 FKQ327698:FKR327698 FAU327698:FAV327698 EQY327698:EQZ327698 EHC327698:EHD327698 DXG327698:DXH327698 DNK327698:DNL327698 DDO327698:DDP327698 CTS327698:CTT327698 CJW327698:CJX327698 CAA327698:CAB327698 BQE327698:BQF327698 BGI327698:BGJ327698 AWM327698:AWN327698 AMQ327698:AMR327698 ACU327698:ACV327698 SY327698:SZ327698 JC327698:JD327698 H327698:I327698 WVO262162:WVP262162 WLS262162:WLT262162 WBW262162:WBX262162 VSA262162:VSB262162 VIE262162:VIF262162 UYI262162:UYJ262162 UOM262162:UON262162 UEQ262162:UER262162 TUU262162:TUV262162 TKY262162:TKZ262162 TBC262162:TBD262162 SRG262162:SRH262162 SHK262162:SHL262162 RXO262162:RXP262162 RNS262162:RNT262162 RDW262162:RDX262162 QUA262162:QUB262162 QKE262162:QKF262162 QAI262162:QAJ262162 PQM262162:PQN262162 PGQ262162:PGR262162 OWU262162:OWV262162 OMY262162:OMZ262162 ODC262162:ODD262162 NTG262162:NTH262162 NJK262162:NJL262162 MZO262162:MZP262162 MPS262162:MPT262162 MFW262162:MFX262162 LWA262162:LWB262162 LME262162:LMF262162 LCI262162:LCJ262162 KSM262162:KSN262162 KIQ262162:KIR262162 JYU262162:JYV262162 JOY262162:JOZ262162 JFC262162:JFD262162 IVG262162:IVH262162 ILK262162:ILL262162 IBO262162:IBP262162 HRS262162:HRT262162 HHW262162:HHX262162 GYA262162:GYB262162 GOE262162:GOF262162 GEI262162:GEJ262162 FUM262162:FUN262162 FKQ262162:FKR262162 FAU262162:FAV262162 EQY262162:EQZ262162 EHC262162:EHD262162 DXG262162:DXH262162 DNK262162:DNL262162 DDO262162:DDP262162 CTS262162:CTT262162 CJW262162:CJX262162 CAA262162:CAB262162 BQE262162:BQF262162 BGI262162:BGJ262162 AWM262162:AWN262162 AMQ262162:AMR262162 ACU262162:ACV262162 SY262162:SZ262162 JC262162:JD262162 H262162:I262162 WVO196626:WVP196626 WLS196626:WLT196626 WBW196626:WBX196626 VSA196626:VSB196626 VIE196626:VIF196626 UYI196626:UYJ196626 UOM196626:UON196626 UEQ196626:UER196626 TUU196626:TUV196626 TKY196626:TKZ196626 TBC196626:TBD196626 SRG196626:SRH196626 SHK196626:SHL196626 RXO196626:RXP196626 RNS196626:RNT196626 RDW196626:RDX196626 QUA196626:QUB196626 QKE196626:QKF196626 QAI196626:QAJ196626 PQM196626:PQN196626 PGQ196626:PGR196626 OWU196626:OWV196626 OMY196626:OMZ196626 ODC196626:ODD196626 NTG196626:NTH196626 NJK196626:NJL196626 MZO196626:MZP196626 MPS196626:MPT196626 MFW196626:MFX196626 LWA196626:LWB196626 LME196626:LMF196626 LCI196626:LCJ196626 KSM196626:KSN196626 KIQ196626:KIR196626 JYU196626:JYV196626 JOY196626:JOZ196626 JFC196626:JFD196626 IVG196626:IVH196626 ILK196626:ILL196626 IBO196626:IBP196626 HRS196626:HRT196626 HHW196626:HHX196626 GYA196626:GYB196626 GOE196626:GOF196626 GEI196626:GEJ196626 FUM196626:FUN196626 FKQ196626:FKR196626 FAU196626:FAV196626 EQY196626:EQZ196626 EHC196626:EHD196626 DXG196626:DXH196626 DNK196626:DNL196626 DDO196626:DDP196626 CTS196626:CTT196626 CJW196626:CJX196626 CAA196626:CAB196626 BQE196626:BQF196626 BGI196626:BGJ196626 AWM196626:AWN196626 AMQ196626:AMR196626 ACU196626:ACV196626 SY196626:SZ196626 JC196626:JD196626 H196626:I196626 WVO131090:WVP131090 WLS131090:WLT131090 WBW131090:WBX131090 VSA131090:VSB131090 VIE131090:VIF131090 UYI131090:UYJ131090 UOM131090:UON131090 UEQ131090:UER131090 TUU131090:TUV131090 TKY131090:TKZ131090 TBC131090:TBD131090 SRG131090:SRH131090 SHK131090:SHL131090 RXO131090:RXP131090 RNS131090:RNT131090 RDW131090:RDX131090 QUA131090:QUB131090 QKE131090:QKF131090 QAI131090:QAJ131090 PQM131090:PQN131090 PGQ131090:PGR131090 OWU131090:OWV131090 OMY131090:OMZ131090 ODC131090:ODD131090 NTG131090:NTH131090 NJK131090:NJL131090 MZO131090:MZP131090 MPS131090:MPT131090 MFW131090:MFX131090 LWA131090:LWB131090 LME131090:LMF131090 LCI131090:LCJ131090 KSM131090:KSN131090 KIQ131090:KIR131090 JYU131090:JYV131090 JOY131090:JOZ131090 JFC131090:JFD131090 IVG131090:IVH131090 ILK131090:ILL131090 IBO131090:IBP131090 HRS131090:HRT131090 HHW131090:HHX131090 GYA131090:GYB131090 GOE131090:GOF131090 GEI131090:GEJ131090 FUM131090:FUN131090 FKQ131090:FKR131090 FAU131090:FAV131090 EQY131090:EQZ131090 EHC131090:EHD131090 DXG131090:DXH131090 DNK131090:DNL131090 DDO131090:DDP131090 CTS131090:CTT131090 CJW131090:CJX131090 CAA131090:CAB131090 BQE131090:BQF131090 BGI131090:BGJ131090 AWM131090:AWN131090 AMQ131090:AMR131090 ACU131090:ACV131090 SY131090:SZ131090 JC131090:JD131090 H131090:I131090 WVO65554:WVP65554 WLS65554:WLT65554 WBW65554:WBX65554 VSA65554:VSB65554 VIE65554:VIF65554 UYI65554:UYJ65554 UOM65554:UON65554 UEQ65554:UER65554 TUU65554:TUV65554 TKY65554:TKZ65554 TBC65554:TBD65554 SRG65554:SRH65554 SHK65554:SHL65554 RXO65554:RXP65554 RNS65554:RNT65554 RDW65554:RDX65554 QUA65554:QUB65554 QKE65554:QKF65554 QAI65554:QAJ65554 PQM65554:PQN65554 PGQ65554:PGR65554 OWU65554:OWV65554 OMY65554:OMZ65554 ODC65554:ODD65554 NTG65554:NTH65554 NJK65554:NJL65554 MZO65554:MZP65554 MPS65554:MPT65554 MFW65554:MFX65554 LWA65554:LWB65554 LME65554:LMF65554 LCI65554:LCJ65554 KSM65554:KSN65554 KIQ65554:KIR65554 JYU65554:JYV65554 JOY65554:JOZ65554 JFC65554:JFD65554 IVG65554:IVH65554 ILK65554:ILL65554 IBO65554:IBP65554 HRS65554:HRT65554 HHW65554:HHX65554 GYA65554:GYB65554 GOE65554:GOF65554 GEI65554:GEJ65554 FUM65554:FUN65554 FKQ65554:FKR65554 FAU65554:FAV65554 EQY65554:EQZ65554 EHC65554:EHD65554 DXG65554:DXH65554 DNK65554:DNL65554 DDO65554:DDP65554 CTS65554:CTT65554 CJW65554:CJX65554 CAA65554:CAB65554 BQE65554:BQF65554 BGI65554:BGJ65554 AWM65554:AWN65554 AMQ65554:AMR65554 ACU65554:ACV65554 SY65554:SZ65554 JC65554:JD65554 H65554:I65554">
      <formula1>$D$4:$D$13</formula1>
    </dataValidation>
    <dataValidation type="list" allowBlank="1" showInputMessage="1" showErrorMessage="1" sqref="JB50:JB60 WVN983095:WVN983097 WLR983095:WLR983097 WBV983095:WBV983097 VRZ983095:VRZ983097 VID983095:VID983097 UYH983095:UYH983097 UOL983095:UOL983097 UEP983095:UEP983097 TUT983095:TUT983097 TKX983095:TKX983097 TBB983095:TBB983097 SRF983095:SRF983097 SHJ983095:SHJ983097 RXN983095:RXN983097 RNR983095:RNR983097 RDV983095:RDV983097 QTZ983095:QTZ983097 QKD983095:QKD983097 QAH983095:QAH983097 PQL983095:PQL983097 PGP983095:PGP983097 OWT983095:OWT983097 OMX983095:OMX983097 ODB983095:ODB983097 NTF983095:NTF983097 NJJ983095:NJJ983097 MZN983095:MZN983097 MPR983095:MPR983097 MFV983095:MFV983097 LVZ983095:LVZ983097 LMD983095:LMD983097 LCH983095:LCH983097 KSL983095:KSL983097 KIP983095:KIP983097 JYT983095:JYT983097 JOX983095:JOX983097 JFB983095:JFB983097 IVF983095:IVF983097 ILJ983095:ILJ983097 IBN983095:IBN983097 HRR983095:HRR983097 HHV983095:HHV983097 GXZ983095:GXZ983097 GOD983095:GOD983097 GEH983095:GEH983097 FUL983095:FUL983097 FKP983095:FKP983097 FAT983095:FAT983097 EQX983095:EQX983097 EHB983095:EHB983097 DXF983095:DXF983097 DNJ983095:DNJ983097 DDN983095:DDN983097 CTR983095:CTR983097 CJV983095:CJV983097 BZZ983095:BZZ983097 BQD983095:BQD983097 BGH983095:BGH983097 AWL983095:AWL983097 AMP983095:AMP983097 ACT983095:ACT983097 SX983095:SX983097 JB983095:JB983097 G983095:G983097 WVN917559:WVN917561 WLR917559:WLR917561 WBV917559:WBV917561 VRZ917559:VRZ917561 VID917559:VID917561 UYH917559:UYH917561 UOL917559:UOL917561 UEP917559:UEP917561 TUT917559:TUT917561 TKX917559:TKX917561 TBB917559:TBB917561 SRF917559:SRF917561 SHJ917559:SHJ917561 RXN917559:RXN917561 RNR917559:RNR917561 RDV917559:RDV917561 QTZ917559:QTZ917561 QKD917559:QKD917561 QAH917559:QAH917561 PQL917559:PQL917561 PGP917559:PGP917561 OWT917559:OWT917561 OMX917559:OMX917561 ODB917559:ODB917561 NTF917559:NTF917561 NJJ917559:NJJ917561 MZN917559:MZN917561 MPR917559:MPR917561 MFV917559:MFV917561 LVZ917559:LVZ917561 LMD917559:LMD917561 LCH917559:LCH917561 KSL917559:KSL917561 KIP917559:KIP917561 JYT917559:JYT917561 JOX917559:JOX917561 JFB917559:JFB917561 IVF917559:IVF917561 ILJ917559:ILJ917561 IBN917559:IBN917561 HRR917559:HRR917561 HHV917559:HHV917561 GXZ917559:GXZ917561 GOD917559:GOD917561 GEH917559:GEH917561 FUL917559:FUL917561 FKP917559:FKP917561 FAT917559:FAT917561 EQX917559:EQX917561 EHB917559:EHB917561 DXF917559:DXF917561 DNJ917559:DNJ917561 DDN917559:DDN917561 CTR917559:CTR917561 CJV917559:CJV917561 BZZ917559:BZZ917561 BQD917559:BQD917561 BGH917559:BGH917561 AWL917559:AWL917561 AMP917559:AMP917561 ACT917559:ACT917561 SX917559:SX917561 JB917559:JB917561 G917559:G917561 WVN852023:WVN852025 WLR852023:WLR852025 WBV852023:WBV852025 VRZ852023:VRZ852025 VID852023:VID852025 UYH852023:UYH852025 UOL852023:UOL852025 UEP852023:UEP852025 TUT852023:TUT852025 TKX852023:TKX852025 TBB852023:TBB852025 SRF852023:SRF852025 SHJ852023:SHJ852025 RXN852023:RXN852025 RNR852023:RNR852025 RDV852023:RDV852025 QTZ852023:QTZ852025 QKD852023:QKD852025 QAH852023:QAH852025 PQL852023:PQL852025 PGP852023:PGP852025 OWT852023:OWT852025 OMX852023:OMX852025 ODB852023:ODB852025 NTF852023:NTF852025 NJJ852023:NJJ852025 MZN852023:MZN852025 MPR852023:MPR852025 MFV852023:MFV852025 LVZ852023:LVZ852025 LMD852023:LMD852025 LCH852023:LCH852025 KSL852023:KSL852025 KIP852023:KIP852025 JYT852023:JYT852025 JOX852023:JOX852025 JFB852023:JFB852025 IVF852023:IVF852025 ILJ852023:ILJ852025 IBN852023:IBN852025 HRR852023:HRR852025 HHV852023:HHV852025 GXZ852023:GXZ852025 GOD852023:GOD852025 GEH852023:GEH852025 FUL852023:FUL852025 FKP852023:FKP852025 FAT852023:FAT852025 EQX852023:EQX852025 EHB852023:EHB852025 DXF852023:DXF852025 DNJ852023:DNJ852025 DDN852023:DDN852025 CTR852023:CTR852025 CJV852023:CJV852025 BZZ852023:BZZ852025 BQD852023:BQD852025 BGH852023:BGH852025 AWL852023:AWL852025 AMP852023:AMP852025 ACT852023:ACT852025 SX852023:SX852025 JB852023:JB852025 G852023:G852025 WVN786487:WVN786489 WLR786487:WLR786489 WBV786487:WBV786489 VRZ786487:VRZ786489 VID786487:VID786489 UYH786487:UYH786489 UOL786487:UOL786489 UEP786487:UEP786489 TUT786487:TUT786489 TKX786487:TKX786489 TBB786487:TBB786489 SRF786487:SRF786489 SHJ786487:SHJ786489 RXN786487:RXN786489 RNR786487:RNR786489 RDV786487:RDV786489 QTZ786487:QTZ786489 QKD786487:QKD786489 QAH786487:QAH786489 PQL786487:PQL786489 PGP786487:PGP786489 OWT786487:OWT786489 OMX786487:OMX786489 ODB786487:ODB786489 NTF786487:NTF786489 NJJ786487:NJJ786489 MZN786487:MZN786489 MPR786487:MPR786489 MFV786487:MFV786489 LVZ786487:LVZ786489 LMD786487:LMD786489 LCH786487:LCH786489 KSL786487:KSL786489 KIP786487:KIP786489 JYT786487:JYT786489 JOX786487:JOX786489 JFB786487:JFB786489 IVF786487:IVF786489 ILJ786487:ILJ786489 IBN786487:IBN786489 HRR786487:HRR786489 HHV786487:HHV786489 GXZ786487:GXZ786489 GOD786487:GOD786489 GEH786487:GEH786489 FUL786487:FUL786489 FKP786487:FKP786489 FAT786487:FAT786489 EQX786487:EQX786489 EHB786487:EHB786489 DXF786487:DXF786489 DNJ786487:DNJ786489 DDN786487:DDN786489 CTR786487:CTR786489 CJV786487:CJV786489 BZZ786487:BZZ786489 BQD786487:BQD786489 BGH786487:BGH786489 AWL786487:AWL786489 AMP786487:AMP786489 ACT786487:ACT786489 SX786487:SX786489 JB786487:JB786489 G786487:G786489 WVN720951:WVN720953 WLR720951:WLR720953 WBV720951:WBV720953 VRZ720951:VRZ720953 VID720951:VID720953 UYH720951:UYH720953 UOL720951:UOL720953 UEP720951:UEP720953 TUT720951:TUT720953 TKX720951:TKX720953 TBB720951:TBB720953 SRF720951:SRF720953 SHJ720951:SHJ720953 RXN720951:RXN720953 RNR720951:RNR720953 RDV720951:RDV720953 QTZ720951:QTZ720953 QKD720951:QKD720953 QAH720951:QAH720953 PQL720951:PQL720953 PGP720951:PGP720953 OWT720951:OWT720953 OMX720951:OMX720953 ODB720951:ODB720953 NTF720951:NTF720953 NJJ720951:NJJ720953 MZN720951:MZN720953 MPR720951:MPR720953 MFV720951:MFV720953 LVZ720951:LVZ720953 LMD720951:LMD720953 LCH720951:LCH720953 KSL720951:KSL720953 KIP720951:KIP720953 JYT720951:JYT720953 JOX720951:JOX720953 JFB720951:JFB720953 IVF720951:IVF720953 ILJ720951:ILJ720953 IBN720951:IBN720953 HRR720951:HRR720953 HHV720951:HHV720953 GXZ720951:GXZ720953 GOD720951:GOD720953 GEH720951:GEH720953 FUL720951:FUL720953 FKP720951:FKP720953 FAT720951:FAT720953 EQX720951:EQX720953 EHB720951:EHB720953 DXF720951:DXF720953 DNJ720951:DNJ720953 DDN720951:DDN720953 CTR720951:CTR720953 CJV720951:CJV720953 BZZ720951:BZZ720953 BQD720951:BQD720953 BGH720951:BGH720953 AWL720951:AWL720953 AMP720951:AMP720953 ACT720951:ACT720953 SX720951:SX720953 JB720951:JB720953 G720951:G720953 WVN655415:WVN655417 WLR655415:WLR655417 WBV655415:WBV655417 VRZ655415:VRZ655417 VID655415:VID655417 UYH655415:UYH655417 UOL655415:UOL655417 UEP655415:UEP655417 TUT655415:TUT655417 TKX655415:TKX655417 TBB655415:TBB655417 SRF655415:SRF655417 SHJ655415:SHJ655417 RXN655415:RXN655417 RNR655415:RNR655417 RDV655415:RDV655417 QTZ655415:QTZ655417 QKD655415:QKD655417 QAH655415:QAH655417 PQL655415:PQL655417 PGP655415:PGP655417 OWT655415:OWT655417 OMX655415:OMX655417 ODB655415:ODB655417 NTF655415:NTF655417 NJJ655415:NJJ655417 MZN655415:MZN655417 MPR655415:MPR655417 MFV655415:MFV655417 LVZ655415:LVZ655417 LMD655415:LMD655417 LCH655415:LCH655417 KSL655415:KSL655417 KIP655415:KIP655417 JYT655415:JYT655417 JOX655415:JOX655417 JFB655415:JFB655417 IVF655415:IVF655417 ILJ655415:ILJ655417 IBN655415:IBN655417 HRR655415:HRR655417 HHV655415:HHV655417 GXZ655415:GXZ655417 GOD655415:GOD655417 GEH655415:GEH655417 FUL655415:FUL655417 FKP655415:FKP655417 FAT655415:FAT655417 EQX655415:EQX655417 EHB655415:EHB655417 DXF655415:DXF655417 DNJ655415:DNJ655417 DDN655415:DDN655417 CTR655415:CTR655417 CJV655415:CJV655417 BZZ655415:BZZ655417 BQD655415:BQD655417 BGH655415:BGH655417 AWL655415:AWL655417 AMP655415:AMP655417 ACT655415:ACT655417 SX655415:SX655417 JB655415:JB655417 G655415:G655417 WVN589879:WVN589881 WLR589879:WLR589881 WBV589879:WBV589881 VRZ589879:VRZ589881 VID589879:VID589881 UYH589879:UYH589881 UOL589879:UOL589881 UEP589879:UEP589881 TUT589879:TUT589881 TKX589879:TKX589881 TBB589879:TBB589881 SRF589879:SRF589881 SHJ589879:SHJ589881 RXN589879:RXN589881 RNR589879:RNR589881 RDV589879:RDV589881 QTZ589879:QTZ589881 QKD589879:QKD589881 QAH589879:QAH589881 PQL589879:PQL589881 PGP589879:PGP589881 OWT589879:OWT589881 OMX589879:OMX589881 ODB589879:ODB589881 NTF589879:NTF589881 NJJ589879:NJJ589881 MZN589879:MZN589881 MPR589879:MPR589881 MFV589879:MFV589881 LVZ589879:LVZ589881 LMD589879:LMD589881 LCH589879:LCH589881 KSL589879:KSL589881 KIP589879:KIP589881 JYT589879:JYT589881 JOX589879:JOX589881 JFB589879:JFB589881 IVF589879:IVF589881 ILJ589879:ILJ589881 IBN589879:IBN589881 HRR589879:HRR589881 HHV589879:HHV589881 GXZ589879:GXZ589881 GOD589879:GOD589881 GEH589879:GEH589881 FUL589879:FUL589881 FKP589879:FKP589881 FAT589879:FAT589881 EQX589879:EQX589881 EHB589879:EHB589881 DXF589879:DXF589881 DNJ589879:DNJ589881 DDN589879:DDN589881 CTR589879:CTR589881 CJV589879:CJV589881 BZZ589879:BZZ589881 BQD589879:BQD589881 BGH589879:BGH589881 AWL589879:AWL589881 AMP589879:AMP589881 ACT589879:ACT589881 SX589879:SX589881 JB589879:JB589881 G589879:G589881 WVN524343:WVN524345 WLR524343:WLR524345 WBV524343:WBV524345 VRZ524343:VRZ524345 VID524343:VID524345 UYH524343:UYH524345 UOL524343:UOL524345 UEP524343:UEP524345 TUT524343:TUT524345 TKX524343:TKX524345 TBB524343:TBB524345 SRF524343:SRF524345 SHJ524343:SHJ524345 RXN524343:RXN524345 RNR524343:RNR524345 RDV524343:RDV524345 QTZ524343:QTZ524345 QKD524343:QKD524345 QAH524343:QAH524345 PQL524343:PQL524345 PGP524343:PGP524345 OWT524343:OWT524345 OMX524343:OMX524345 ODB524343:ODB524345 NTF524343:NTF524345 NJJ524343:NJJ524345 MZN524343:MZN524345 MPR524343:MPR524345 MFV524343:MFV524345 LVZ524343:LVZ524345 LMD524343:LMD524345 LCH524343:LCH524345 KSL524343:KSL524345 KIP524343:KIP524345 JYT524343:JYT524345 JOX524343:JOX524345 JFB524343:JFB524345 IVF524343:IVF524345 ILJ524343:ILJ524345 IBN524343:IBN524345 HRR524343:HRR524345 HHV524343:HHV524345 GXZ524343:GXZ524345 GOD524343:GOD524345 GEH524343:GEH524345 FUL524343:FUL524345 FKP524343:FKP524345 FAT524343:FAT524345 EQX524343:EQX524345 EHB524343:EHB524345 DXF524343:DXF524345 DNJ524343:DNJ524345 DDN524343:DDN524345 CTR524343:CTR524345 CJV524343:CJV524345 BZZ524343:BZZ524345 BQD524343:BQD524345 BGH524343:BGH524345 AWL524343:AWL524345 AMP524343:AMP524345 ACT524343:ACT524345 SX524343:SX524345 JB524343:JB524345 G524343:G524345 WVN458807:WVN458809 WLR458807:WLR458809 WBV458807:WBV458809 VRZ458807:VRZ458809 VID458807:VID458809 UYH458807:UYH458809 UOL458807:UOL458809 UEP458807:UEP458809 TUT458807:TUT458809 TKX458807:TKX458809 TBB458807:TBB458809 SRF458807:SRF458809 SHJ458807:SHJ458809 RXN458807:RXN458809 RNR458807:RNR458809 RDV458807:RDV458809 QTZ458807:QTZ458809 QKD458807:QKD458809 QAH458807:QAH458809 PQL458807:PQL458809 PGP458807:PGP458809 OWT458807:OWT458809 OMX458807:OMX458809 ODB458807:ODB458809 NTF458807:NTF458809 NJJ458807:NJJ458809 MZN458807:MZN458809 MPR458807:MPR458809 MFV458807:MFV458809 LVZ458807:LVZ458809 LMD458807:LMD458809 LCH458807:LCH458809 KSL458807:KSL458809 KIP458807:KIP458809 JYT458807:JYT458809 JOX458807:JOX458809 JFB458807:JFB458809 IVF458807:IVF458809 ILJ458807:ILJ458809 IBN458807:IBN458809 HRR458807:HRR458809 HHV458807:HHV458809 GXZ458807:GXZ458809 GOD458807:GOD458809 GEH458807:GEH458809 FUL458807:FUL458809 FKP458807:FKP458809 FAT458807:FAT458809 EQX458807:EQX458809 EHB458807:EHB458809 DXF458807:DXF458809 DNJ458807:DNJ458809 DDN458807:DDN458809 CTR458807:CTR458809 CJV458807:CJV458809 BZZ458807:BZZ458809 BQD458807:BQD458809 BGH458807:BGH458809 AWL458807:AWL458809 AMP458807:AMP458809 ACT458807:ACT458809 SX458807:SX458809 JB458807:JB458809 G458807:G458809 WVN393271:WVN393273 WLR393271:WLR393273 WBV393271:WBV393273 VRZ393271:VRZ393273 VID393271:VID393273 UYH393271:UYH393273 UOL393271:UOL393273 UEP393271:UEP393273 TUT393271:TUT393273 TKX393271:TKX393273 TBB393271:TBB393273 SRF393271:SRF393273 SHJ393271:SHJ393273 RXN393271:RXN393273 RNR393271:RNR393273 RDV393271:RDV393273 QTZ393271:QTZ393273 QKD393271:QKD393273 QAH393271:QAH393273 PQL393271:PQL393273 PGP393271:PGP393273 OWT393271:OWT393273 OMX393271:OMX393273 ODB393271:ODB393273 NTF393271:NTF393273 NJJ393271:NJJ393273 MZN393271:MZN393273 MPR393271:MPR393273 MFV393271:MFV393273 LVZ393271:LVZ393273 LMD393271:LMD393273 LCH393271:LCH393273 KSL393271:KSL393273 KIP393271:KIP393273 JYT393271:JYT393273 JOX393271:JOX393273 JFB393271:JFB393273 IVF393271:IVF393273 ILJ393271:ILJ393273 IBN393271:IBN393273 HRR393271:HRR393273 HHV393271:HHV393273 GXZ393271:GXZ393273 GOD393271:GOD393273 GEH393271:GEH393273 FUL393271:FUL393273 FKP393271:FKP393273 FAT393271:FAT393273 EQX393271:EQX393273 EHB393271:EHB393273 DXF393271:DXF393273 DNJ393271:DNJ393273 DDN393271:DDN393273 CTR393271:CTR393273 CJV393271:CJV393273 BZZ393271:BZZ393273 BQD393271:BQD393273 BGH393271:BGH393273 AWL393271:AWL393273 AMP393271:AMP393273 ACT393271:ACT393273 SX393271:SX393273 JB393271:JB393273 G393271:G393273 WVN327735:WVN327737 WLR327735:WLR327737 WBV327735:WBV327737 VRZ327735:VRZ327737 VID327735:VID327737 UYH327735:UYH327737 UOL327735:UOL327737 UEP327735:UEP327737 TUT327735:TUT327737 TKX327735:TKX327737 TBB327735:TBB327737 SRF327735:SRF327737 SHJ327735:SHJ327737 RXN327735:RXN327737 RNR327735:RNR327737 RDV327735:RDV327737 QTZ327735:QTZ327737 QKD327735:QKD327737 QAH327735:QAH327737 PQL327735:PQL327737 PGP327735:PGP327737 OWT327735:OWT327737 OMX327735:OMX327737 ODB327735:ODB327737 NTF327735:NTF327737 NJJ327735:NJJ327737 MZN327735:MZN327737 MPR327735:MPR327737 MFV327735:MFV327737 LVZ327735:LVZ327737 LMD327735:LMD327737 LCH327735:LCH327737 KSL327735:KSL327737 KIP327735:KIP327737 JYT327735:JYT327737 JOX327735:JOX327737 JFB327735:JFB327737 IVF327735:IVF327737 ILJ327735:ILJ327737 IBN327735:IBN327737 HRR327735:HRR327737 HHV327735:HHV327737 GXZ327735:GXZ327737 GOD327735:GOD327737 GEH327735:GEH327737 FUL327735:FUL327737 FKP327735:FKP327737 FAT327735:FAT327737 EQX327735:EQX327737 EHB327735:EHB327737 DXF327735:DXF327737 DNJ327735:DNJ327737 DDN327735:DDN327737 CTR327735:CTR327737 CJV327735:CJV327737 BZZ327735:BZZ327737 BQD327735:BQD327737 BGH327735:BGH327737 AWL327735:AWL327737 AMP327735:AMP327737 ACT327735:ACT327737 SX327735:SX327737 JB327735:JB327737 G327735:G327737 WVN262199:WVN262201 WLR262199:WLR262201 WBV262199:WBV262201 VRZ262199:VRZ262201 VID262199:VID262201 UYH262199:UYH262201 UOL262199:UOL262201 UEP262199:UEP262201 TUT262199:TUT262201 TKX262199:TKX262201 TBB262199:TBB262201 SRF262199:SRF262201 SHJ262199:SHJ262201 RXN262199:RXN262201 RNR262199:RNR262201 RDV262199:RDV262201 QTZ262199:QTZ262201 QKD262199:QKD262201 QAH262199:QAH262201 PQL262199:PQL262201 PGP262199:PGP262201 OWT262199:OWT262201 OMX262199:OMX262201 ODB262199:ODB262201 NTF262199:NTF262201 NJJ262199:NJJ262201 MZN262199:MZN262201 MPR262199:MPR262201 MFV262199:MFV262201 LVZ262199:LVZ262201 LMD262199:LMD262201 LCH262199:LCH262201 KSL262199:KSL262201 KIP262199:KIP262201 JYT262199:JYT262201 JOX262199:JOX262201 JFB262199:JFB262201 IVF262199:IVF262201 ILJ262199:ILJ262201 IBN262199:IBN262201 HRR262199:HRR262201 HHV262199:HHV262201 GXZ262199:GXZ262201 GOD262199:GOD262201 GEH262199:GEH262201 FUL262199:FUL262201 FKP262199:FKP262201 FAT262199:FAT262201 EQX262199:EQX262201 EHB262199:EHB262201 DXF262199:DXF262201 DNJ262199:DNJ262201 DDN262199:DDN262201 CTR262199:CTR262201 CJV262199:CJV262201 BZZ262199:BZZ262201 BQD262199:BQD262201 BGH262199:BGH262201 AWL262199:AWL262201 AMP262199:AMP262201 ACT262199:ACT262201 SX262199:SX262201 JB262199:JB262201 G262199:G262201 WVN196663:WVN196665 WLR196663:WLR196665 WBV196663:WBV196665 VRZ196663:VRZ196665 VID196663:VID196665 UYH196663:UYH196665 UOL196663:UOL196665 UEP196663:UEP196665 TUT196663:TUT196665 TKX196663:TKX196665 TBB196663:TBB196665 SRF196663:SRF196665 SHJ196663:SHJ196665 RXN196663:RXN196665 RNR196663:RNR196665 RDV196663:RDV196665 QTZ196663:QTZ196665 QKD196663:QKD196665 QAH196663:QAH196665 PQL196663:PQL196665 PGP196663:PGP196665 OWT196663:OWT196665 OMX196663:OMX196665 ODB196663:ODB196665 NTF196663:NTF196665 NJJ196663:NJJ196665 MZN196663:MZN196665 MPR196663:MPR196665 MFV196663:MFV196665 LVZ196663:LVZ196665 LMD196663:LMD196665 LCH196663:LCH196665 KSL196663:KSL196665 KIP196663:KIP196665 JYT196663:JYT196665 JOX196663:JOX196665 JFB196663:JFB196665 IVF196663:IVF196665 ILJ196663:ILJ196665 IBN196663:IBN196665 HRR196663:HRR196665 HHV196663:HHV196665 GXZ196663:GXZ196665 GOD196663:GOD196665 GEH196663:GEH196665 FUL196663:FUL196665 FKP196663:FKP196665 FAT196663:FAT196665 EQX196663:EQX196665 EHB196663:EHB196665 DXF196663:DXF196665 DNJ196663:DNJ196665 DDN196663:DDN196665 CTR196663:CTR196665 CJV196663:CJV196665 BZZ196663:BZZ196665 BQD196663:BQD196665 BGH196663:BGH196665 AWL196663:AWL196665 AMP196663:AMP196665 ACT196663:ACT196665 SX196663:SX196665 JB196663:JB196665 G196663:G196665 WVN131127:WVN131129 WLR131127:WLR131129 WBV131127:WBV131129 VRZ131127:VRZ131129 VID131127:VID131129 UYH131127:UYH131129 UOL131127:UOL131129 UEP131127:UEP131129 TUT131127:TUT131129 TKX131127:TKX131129 TBB131127:TBB131129 SRF131127:SRF131129 SHJ131127:SHJ131129 RXN131127:RXN131129 RNR131127:RNR131129 RDV131127:RDV131129 QTZ131127:QTZ131129 QKD131127:QKD131129 QAH131127:QAH131129 PQL131127:PQL131129 PGP131127:PGP131129 OWT131127:OWT131129 OMX131127:OMX131129 ODB131127:ODB131129 NTF131127:NTF131129 NJJ131127:NJJ131129 MZN131127:MZN131129 MPR131127:MPR131129 MFV131127:MFV131129 LVZ131127:LVZ131129 LMD131127:LMD131129 LCH131127:LCH131129 KSL131127:KSL131129 KIP131127:KIP131129 JYT131127:JYT131129 JOX131127:JOX131129 JFB131127:JFB131129 IVF131127:IVF131129 ILJ131127:ILJ131129 IBN131127:IBN131129 HRR131127:HRR131129 HHV131127:HHV131129 GXZ131127:GXZ131129 GOD131127:GOD131129 GEH131127:GEH131129 FUL131127:FUL131129 FKP131127:FKP131129 FAT131127:FAT131129 EQX131127:EQX131129 EHB131127:EHB131129 DXF131127:DXF131129 DNJ131127:DNJ131129 DDN131127:DDN131129 CTR131127:CTR131129 CJV131127:CJV131129 BZZ131127:BZZ131129 BQD131127:BQD131129 BGH131127:BGH131129 AWL131127:AWL131129 AMP131127:AMP131129 ACT131127:ACT131129 SX131127:SX131129 JB131127:JB131129 G131127:G131129 WVN65591:WVN65593 WLR65591:WLR65593 WBV65591:WBV65593 VRZ65591:VRZ65593 VID65591:VID65593 UYH65591:UYH65593 UOL65591:UOL65593 UEP65591:UEP65593 TUT65591:TUT65593 TKX65591:TKX65593 TBB65591:TBB65593 SRF65591:SRF65593 SHJ65591:SHJ65593 RXN65591:RXN65593 RNR65591:RNR65593 RDV65591:RDV65593 QTZ65591:QTZ65593 QKD65591:QKD65593 QAH65591:QAH65593 PQL65591:PQL65593 PGP65591:PGP65593 OWT65591:OWT65593 OMX65591:OMX65593 ODB65591:ODB65593 NTF65591:NTF65593 NJJ65591:NJJ65593 MZN65591:MZN65593 MPR65591:MPR65593 MFV65591:MFV65593 LVZ65591:LVZ65593 LMD65591:LMD65593 LCH65591:LCH65593 KSL65591:KSL65593 KIP65591:KIP65593 JYT65591:JYT65593 JOX65591:JOX65593 JFB65591:JFB65593 IVF65591:IVF65593 ILJ65591:ILJ65593 IBN65591:IBN65593 HRR65591:HRR65593 HHV65591:HHV65593 GXZ65591:GXZ65593 GOD65591:GOD65593 GEH65591:GEH65593 FUL65591:FUL65593 FKP65591:FKP65593 FAT65591:FAT65593 EQX65591:EQX65593 EHB65591:EHB65593 DXF65591:DXF65593 DNJ65591:DNJ65593 DDN65591:DDN65593 CTR65591:CTR65593 CJV65591:CJV65593 BZZ65591:BZZ65593 BQD65591:BQD65593 BGH65591:BGH65593 AWL65591:AWL65593 AMP65591:AMP65593 ACT65591:ACT65593 SX65591:SX65593 JB65591:JB65593 G65591:G65593 WVN983084:WVN983086 WLR983084:WLR983086 WBV983084:WBV983086 VRZ983084:VRZ983086 VID983084:VID983086 UYH983084:UYH983086 UOL983084:UOL983086 UEP983084:UEP983086 TUT983084:TUT983086 TKX983084:TKX983086 TBB983084:TBB983086 SRF983084:SRF983086 SHJ983084:SHJ983086 RXN983084:RXN983086 RNR983084:RNR983086 RDV983084:RDV983086 QTZ983084:QTZ983086 QKD983084:QKD983086 QAH983084:QAH983086 PQL983084:PQL983086 PGP983084:PGP983086 OWT983084:OWT983086 OMX983084:OMX983086 ODB983084:ODB983086 NTF983084:NTF983086 NJJ983084:NJJ983086 MZN983084:MZN983086 MPR983084:MPR983086 MFV983084:MFV983086 LVZ983084:LVZ983086 LMD983084:LMD983086 LCH983084:LCH983086 KSL983084:KSL983086 KIP983084:KIP983086 JYT983084:JYT983086 JOX983084:JOX983086 JFB983084:JFB983086 IVF983084:IVF983086 ILJ983084:ILJ983086 IBN983084:IBN983086 HRR983084:HRR983086 HHV983084:HHV983086 GXZ983084:GXZ983086 GOD983084:GOD983086 GEH983084:GEH983086 FUL983084:FUL983086 FKP983084:FKP983086 FAT983084:FAT983086 EQX983084:EQX983086 EHB983084:EHB983086 DXF983084:DXF983086 DNJ983084:DNJ983086 DDN983084:DDN983086 CTR983084:CTR983086 CJV983084:CJV983086 BZZ983084:BZZ983086 BQD983084:BQD983086 BGH983084:BGH983086 AWL983084:AWL983086 AMP983084:AMP983086 ACT983084:ACT983086 SX983084:SX983086 JB983084:JB983086 G983084:G983086 WVN917548:WVN917550 WLR917548:WLR917550 WBV917548:WBV917550 VRZ917548:VRZ917550 VID917548:VID917550 UYH917548:UYH917550 UOL917548:UOL917550 UEP917548:UEP917550 TUT917548:TUT917550 TKX917548:TKX917550 TBB917548:TBB917550 SRF917548:SRF917550 SHJ917548:SHJ917550 RXN917548:RXN917550 RNR917548:RNR917550 RDV917548:RDV917550 QTZ917548:QTZ917550 QKD917548:QKD917550 QAH917548:QAH917550 PQL917548:PQL917550 PGP917548:PGP917550 OWT917548:OWT917550 OMX917548:OMX917550 ODB917548:ODB917550 NTF917548:NTF917550 NJJ917548:NJJ917550 MZN917548:MZN917550 MPR917548:MPR917550 MFV917548:MFV917550 LVZ917548:LVZ917550 LMD917548:LMD917550 LCH917548:LCH917550 KSL917548:KSL917550 KIP917548:KIP917550 JYT917548:JYT917550 JOX917548:JOX917550 JFB917548:JFB917550 IVF917548:IVF917550 ILJ917548:ILJ917550 IBN917548:IBN917550 HRR917548:HRR917550 HHV917548:HHV917550 GXZ917548:GXZ917550 GOD917548:GOD917550 GEH917548:GEH917550 FUL917548:FUL917550 FKP917548:FKP917550 FAT917548:FAT917550 EQX917548:EQX917550 EHB917548:EHB917550 DXF917548:DXF917550 DNJ917548:DNJ917550 DDN917548:DDN917550 CTR917548:CTR917550 CJV917548:CJV917550 BZZ917548:BZZ917550 BQD917548:BQD917550 BGH917548:BGH917550 AWL917548:AWL917550 AMP917548:AMP917550 ACT917548:ACT917550 SX917548:SX917550 JB917548:JB917550 G917548:G917550 WVN852012:WVN852014 WLR852012:WLR852014 WBV852012:WBV852014 VRZ852012:VRZ852014 VID852012:VID852014 UYH852012:UYH852014 UOL852012:UOL852014 UEP852012:UEP852014 TUT852012:TUT852014 TKX852012:TKX852014 TBB852012:TBB852014 SRF852012:SRF852014 SHJ852012:SHJ852014 RXN852012:RXN852014 RNR852012:RNR852014 RDV852012:RDV852014 QTZ852012:QTZ852014 QKD852012:QKD852014 QAH852012:QAH852014 PQL852012:PQL852014 PGP852012:PGP852014 OWT852012:OWT852014 OMX852012:OMX852014 ODB852012:ODB852014 NTF852012:NTF852014 NJJ852012:NJJ852014 MZN852012:MZN852014 MPR852012:MPR852014 MFV852012:MFV852014 LVZ852012:LVZ852014 LMD852012:LMD852014 LCH852012:LCH852014 KSL852012:KSL852014 KIP852012:KIP852014 JYT852012:JYT852014 JOX852012:JOX852014 JFB852012:JFB852014 IVF852012:IVF852014 ILJ852012:ILJ852014 IBN852012:IBN852014 HRR852012:HRR852014 HHV852012:HHV852014 GXZ852012:GXZ852014 GOD852012:GOD852014 GEH852012:GEH852014 FUL852012:FUL852014 FKP852012:FKP852014 FAT852012:FAT852014 EQX852012:EQX852014 EHB852012:EHB852014 DXF852012:DXF852014 DNJ852012:DNJ852014 DDN852012:DDN852014 CTR852012:CTR852014 CJV852012:CJV852014 BZZ852012:BZZ852014 BQD852012:BQD852014 BGH852012:BGH852014 AWL852012:AWL852014 AMP852012:AMP852014 ACT852012:ACT852014 SX852012:SX852014 JB852012:JB852014 G852012:G852014 WVN786476:WVN786478 WLR786476:WLR786478 WBV786476:WBV786478 VRZ786476:VRZ786478 VID786476:VID786478 UYH786476:UYH786478 UOL786476:UOL786478 UEP786476:UEP786478 TUT786476:TUT786478 TKX786476:TKX786478 TBB786476:TBB786478 SRF786476:SRF786478 SHJ786476:SHJ786478 RXN786476:RXN786478 RNR786476:RNR786478 RDV786476:RDV786478 QTZ786476:QTZ786478 QKD786476:QKD786478 QAH786476:QAH786478 PQL786476:PQL786478 PGP786476:PGP786478 OWT786476:OWT786478 OMX786476:OMX786478 ODB786476:ODB786478 NTF786476:NTF786478 NJJ786476:NJJ786478 MZN786476:MZN786478 MPR786476:MPR786478 MFV786476:MFV786478 LVZ786476:LVZ786478 LMD786476:LMD786478 LCH786476:LCH786478 KSL786476:KSL786478 KIP786476:KIP786478 JYT786476:JYT786478 JOX786476:JOX786478 JFB786476:JFB786478 IVF786476:IVF786478 ILJ786476:ILJ786478 IBN786476:IBN786478 HRR786476:HRR786478 HHV786476:HHV786478 GXZ786476:GXZ786478 GOD786476:GOD786478 GEH786476:GEH786478 FUL786476:FUL786478 FKP786476:FKP786478 FAT786476:FAT786478 EQX786476:EQX786478 EHB786476:EHB786478 DXF786476:DXF786478 DNJ786476:DNJ786478 DDN786476:DDN786478 CTR786476:CTR786478 CJV786476:CJV786478 BZZ786476:BZZ786478 BQD786476:BQD786478 BGH786476:BGH786478 AWL786476:AWL786478 AMP786476:AMP786478 ACT786476:ACT786478 SX786476:SX786478 JB786476:JB786478 G786476:G786478 WVN720940:WVN720942 WLR720940:WLR720942 WBV720940:WBV720942 VRZ720940:VRZ720942 VID720940:VID720942 UYH720940:UYH720942 UOL720940:UOL720942 UEP720940:UEP720942 TUT720940:TUT720942 TKX720940:TKX720942 TBB720940:TBB720942 SRF720940:SRF720942 SHJ720940:SHJ720942 RXN720940:RXN720942 RNR720940:RNR720942 RDV720940:RDV720942 QTZ720940:QTZ720942 QKD720940:QKD720942 QAH720940:QAH720942 PQL720940:PQL720942 PGP720940:PGP720942 OWT720940:OWT720942 OMX720940:OMX720942 ODB720940:ODB720942 NTF720940:NTF720942 NJJ720940:NJJ720942 MZN720940:MZN720942 MPR720940:MPR720942 MFV720940:MFV720942 LVZ720940:LVZ720942 LMD720940:LMD720942 LCH720940:LCH720942 KSL720940:KSL720942 KIP720940:KIP720942 JYT720940:JYT720942 JOX720940:JOX720942 JFB720940:JFB720942 IVF720940:IVF720942 ILJ720940:ILJ720942 IBN720940:IBN720942 HRR720940:HRR720942 HHV720940:HHV720942 GXZ720940:GXZ720942 GOD720940:GOD720942 GEH720940:GEH720942 FUL720940:FUL720942 FKP720940:FKP720942 FAT720940:FAT720942 EQX720940:EQX720942 EHB720940:EHB720942 DXF720940:DXF720942 DNJ720940:DNJ720942 DDN720940:DDN720942 CTR720940:CTR720942 CJV720940:CJV720942 BZZ720940:BZZ720942 BQD720940:BQD720942 BGH720940:BGH720942 AWL720940:AWL720942 AMP720940:AMP720942 ACT720940:ACT720942 SX720940:SX720942 JB720940:JB720942 G720940:G720942 WVN655404:WVN655406 WLR655404:WLR655406 WBV655404:WBV655406 VRZ655404:VRZ655406 VID655404:VID655406 UYH655404:UYH655406 UOL655404:UOL655406 UEP655404:UEP655406 TUT655404:TUT655406 TKX655404:TKX655406 TBB655404:TBB655406 SRF655404:SRF655406 SHJ655404:SHJ655406 RXN655404:RXN655406 RNR655404:RNR655406 RDV655404:RDV655406 QTZ655404:QTZ655406 QKD655404:QKD655406 QAH655404:QAH655406 PQL655404:PQL655406 PGP655404:PGP655406 OWT655404:OWT655406 OMX655404:OMX655406 ODB655404:ODB655406 NTF655404:NTF655406 NJJ655404:NJJ655406 MZN655404:MZN655406 MPR655404:MPR655406 MFV655404:MFV655406 LVZ655404:LVZ655406 LMD655404:LMD655406 LCH655404:LCH655406 KSL655404:KSL655406 KIP655404:KIP655406 JYT655404:JYT655406 JOX655404:JOX655406 JFB655404:JFB655406 IVF655404:IVF655406 ILJ655404:ILJ655406 IBN655404:IBN655406 HRR655404:HRR655406 HHV655404:HHV655406 GXZ655404:GXZ655406 GOD655404:GOD655406 GEH655404:GEH655406 FUL655404:FUL655406 FKP655404:FKP655406 FAT655404:FAT655406 EQX655404:EQX655406 EHB655404:EHB655406 DXF655404:DXF655406 DNJ655404:DNJ655406 DDN655404:DDN655406 CTR655404:CTR655406 CJV655404:CJV655406 BZZ655404:BZZ655406 BQD655404:BQD655406 BGH655404:BGH655406 AWL655404:AWL655406 AMP655404:AMP655406 ACT655404:ACT655406 SX655404:SX655406 JB655404:JB655406 G655404:G655406 WVN589868:WVN589870 WLR589868:WLR589870 WBV589868:WBV589870 VRZ589868:VRZ589870 VID589868:VID589870 UYH589868:UYH589870 UOL589868:UOL589870 UEP589868:UEP589870 TUT589868:TUT589870 TKX589868:TKX589870 TBB589868:TBB589870 SRF589868:SRF589870 SHJ589868:SHJ589870 RXN589868:RXN589870 RNR589868:RNR589870 RDV589868:RDV589870 QTZ589868:QTZ589870 QKD589868:QKD589870 QAH589868:QAH589870 PQL589868:PQL589870 PGP589868:PGP589870 OWT589868:OWT589870 OMX589868:OMX589870 ODB589868:ODB589870 NTF589868:NTF589870 NJJ589868:NJJ589870 MZN589868:MZN589870 MPR589868:MPR589870 MFV589868:MFV589870 LVZ589868:LVZ589870 LMD589868:LMD589870 LCH589868:LCH589870 KSL589868:KSL589870 KIP589868:KIP589870 JYT589868:JYT589870 JOX589868:JOX589870 JFB589868:JFB589870 IVF589868:IVF589870 ILJ589868:ILJ589870 IBN589868:IBN589870 HRR589868:HRR589870 HHV589868:HHV589870 GXZ589868:GXZ589870 GOD589868:GOD589870 GEH589868:GEH589870 FUL589868:FUL589870 FKP589868:FKP589870 FAT589868:FAT589870 EQX589868:EQX589870 EHB589868:EHB589870 DXF589868:DXF589870 DNJ589868:DNJ589870 DDN589868:DDN589870 CTR589868:CTR589870 CJV589868:CJV589870 BZZ589868:BZZ589870 BQD589868:BQD589870 BGH589868:BGH589870 AWL589868:AWL589870 AMP589868:AMP589870 ACT589868:ACT589870 SX589868:SX589870 JB589868:JB589870 G589868:G589870 WVN524332:WVN524334 WLR524332:WLR524334 WBV524332:WBV524334 VRZ524332:VRZ524334 VID524332:VID524334 UYH524332:UYH524334 UOL524332:UOL524334 UEP524332:UEP524334 TUT524332:TUT524334 TKX524332:TKX524334 TBB524332:TBB524334 SRF524332:SRF524334 SHJ524332:SHJ524334 RXN524332:RXN524334 RNR524332:RNR524334 RDV524332:RDV524334 QTZ524332:QTZ524334 QKD524332:QKD524334 QAH524332:QAH524334 PQL524332:PQL524334 PGP524332:PGP524334 OWT524332:OWT524334 OMX524332:OMX524334 ODB524332:ODB524334 NTF524332:NTF524334 NJJ524332:NJJ524334 MZN524332:MZN524334 MPR524332:MPR524334 MFV524332:MFV524334 LVZ524332:LVZ524334 LMD524332:LMD524334 LCH524332:LCH524334 KSL524332:KSL524334 KIP524332:KIP524334 JYT524332:JYT524334 JOX524332:JOX524334 JFB524332:JFB524334 IVF524332:IVF524334 ILJ524332:ILJ524334 IBN524332:IBN524334 HRR524332:HRR524334 HHV524332:HHV524334 GXZ524332:GXZ524334 GOD524332:GOD524334 GEH524332:GEH524334 FUL524332:FUL524334 FKP524332:FKP524334 FAT524332:FAT524334 EQX524332:EQX524334 EHB524332:EHB524334 DXF524332:DXF524334 DNJ524332:DNJ524334 DDN524332:DDN524334 CTR524332:CTR524334 CJV524332:CJV524334 BZZ524332:BZZ524334 BQD524332:BQD524334 BGH524332:BGH524334 AWL524332:AWL524334 AMP524332:AMP524334 ACT524332:ACT524334 SX524332:SX524334 JB524332:JB524334 G524332:G524334 WVN458796:WVN458798 WLR458796:WLR458798 WBV458796:WBV458798 VRZ458796:VRZ458798 VID458796:VID458798 UYH458796:UYH458798 UOL458796:UOL458798 UEP458796:UEP458798 TUT458796:TUT458798 TKX458796:TKX458798 TBB458796:TBB458798 SRF458796:SRF458798 SHJ458796:SHJ458798 RXN458796:RXN458798 RNR458796:RNR458798 RDV458796:RDV458798 QTZ458796:QTZ458798 QKD458796:QKD458798 QAH458796:QAH458798 PQL458796:PQL458798 PGP458796:PGP458798 OWT458796:OWT458798 OMX458796:OMX458798 ODB458796:ODB458798 NTF458796:NTF458798 NJJ458796:NJJ458798 MZN458796:MZN458798 MPR458796:MPR458798 MFV458796:MFV458798 LVZ458796:LVZ458798 LMD458796:LMD458798 LCH458796:LCH458798 KSL458796:KSL458798 KIP458796:KIP458798 JYT458796:JYT458798 JOX458796:JOX458798 JFB458796:JFB458798 IVF458796:IVF458798 ILJ458796:ILJ458798 IBN458796:IBN458798 HRR458796:HRR458798 HHV458796:HHV458798 GXZ458796:GXZ458798 GOD458796:GOD458798 GEH458796:GEH458798 FUL458796:FUL458798 FKP458796:FKP458798 FAT458796:FAT458798 EQX458796:EQX458798 EHB458796:EHB458798 DXF458796:DXF458798 DNJ458796:DNJ458798 DDN458796:DDN458798 CTR458796:CTR458798 CJV458796:CJV458798 BZZ458796:BZZ458798 BQD458796:BQD458798 BGH458796:BGH458798 AWL458796:AWL458798 AMP458796:AMP458798 ACT458796:ACT458798 SX458796:SX458798 JB458796:JB458798 G458796:G458798 WVN393260:WVN393262 WLR393260:WLR393262 WBV393260:WBV393262 VRZ393260:VRZ393262 VID393260:VID393262 UYH393260:UYH393262 UOL393260:UOL393262 UEP393260:UEP393262 TUT393260:TUT393262 TKX393260:TKX393262 TBB393260:TBB393262 SRF393260:SRF393262 SHJ393260:SHJ393262 RXN393260:RXN393262 RNR393260:RNR393262 RDV393260:RDV393262 QTZ393260:QTZ393262 QKD393260:QKD393262 QAH393260:QAH393262 PQL393260:PQL393262 PGP393260:PGP393262 OWT393260:OWT393262 OMX393260:OMX393262 ODB393260:ODB393262 NTF393260:NTF393262 NJJ393260:NJJ393262 MZN393260:MZN393262 MPR393260:MPR393262 MFV393260:MFV393262 LVZ393260:LVZ393262 LMD393260:LMD393262 LCH393260:LCH393262 KSL393260:KSL393262 KIP393260:KIP393262 JYT393260:JYT393262 JOX393260:JOX393262 JFB393260:JFB393262 IVF393260:IVF393262 ILJ393260:ILJ393262 IBN393260:IBN393262 HRR393260:HRR393262 HHV393260:HHV393262 GXZ393260:GXZ393262 GOD393260:GOD393262 GEH393260:GEH393262 FUL393260:FUL393262 FKP393260:FKP393262 FAT393260:FAT393262 EQX393260:EQX393262 EHB393260:EHB393262 DXF393260:DXF393262 DNJ393260:DNJ393262 DDN393260:DDN393262 CTR393260:CTR393262 CJV393260:CJV393262 BZZ393260:BZZ393262 BQD393260:BQD393262 BGH393260:BGH393262 AWL393260:AWL393262 AMP393260:AMP393262 ACT393260:ACT393262 SX393260:SX393262 JB393260:JB393262 G393260:G393262 WVN327724:WVN327726 WLR327724:WLR327726 WBV327724:WBV327726 VRZ327724:VRZ327726 VID327724:VID327726 UYH327724:UYH327726 UOL327724:UOL327726 UEP327724:UEP327726 TUT327724:TUT327726 TKX327724:TKX327726 TBB327724:TBB327726 SRF327724:SRF327726 SHJ327724:SHJ327726 RXN327724:RXN327726 RNR327724:RNR327726 RDV327724:RDV327726 QTZ327724:QTZ327726 QKD327724:QKD327726 QAH327724:QAH327726 PQL327724:PQL327726 PGP327724:PGP327726 OWT327724:OWT327726 OMX327724:OMX327726 ODB327724:ODB327726 NTF327724:NTF327726 NJJ327724:NJJ327726 MZN327724:MZN327726 MPR327724:MPR327726 MFV327724:MFV327726 LVZ327724:LVZ327726 LMD327724:LMD327726 LCH327724:LCH327726 KSL327724:KSL327726 KIP327724:KIP327726 JYT327724:JYT327726 JOX327724:JOX327726 JFB327724:JFB327726 IVF327724:IVF327726 ILJ327724:ILJ327726 IBN327724:IBN327726 HRR327724:HRR327726 HHV327724:HHV327726 GXZ327724:GXZ327726 GOD327724:GOD327726 GEH327724:GEH327726 FUL327724:FUL327726 FKP327724:FKP327726 FAT327724:FAT327726 EQX327724:EQX327726 EHB327724:EHB327726 DXF327724:DXF327726 DNJ327724:DNJ327726 DDN327724:DDN327726 CTR327724:CTR327726 CJV327724:CJV327726 BZZ327724:BZZ327726 BQD327724:BQD327726 BGH327724:BGH327726 AWL327724:AWL327726 AMP327724:AMP327726 ACT327724:ACT327726 SX327724:SX327726 JB327724:JB327726 G327724:G327726 WVN262188:WVN262190 WLR262188:WLR262190 WBV262188:WBV262190 VRZ262188:VRZ262190 VID262188:VID262190 UYH262188:UYH262190 UOL262188:UOL262190 UEP262188:UEP262190 TUT262188:TUT262190 TKX262188:TKX262190 TBB262188:TBB262190 SRF262188:SRF262190 SHJ262188:SHJ262190 RXN262188:RXN262190 RNR262188:RNR262190 RDV262188:RDV262190 QTZ262188:QTZ262190 QKD262188:QKD262190 QAH262188:QAH262190 PQL262188:PQL262190 PGP262188:PGP262190 OWT262188:OWT262190 OMX262188:OMX262190 ODB262188:ODB262190 NTF262188:NTF262190 NJJ262188:NJJ262190 MZN262188:MZN262190 MPR262188:MPR262190 MFV262188:MFV262190 LVZ262188:LVZ262190 LMD262188:LMD262190 LCH262188:LCH262190 KSL262188:KSL262190 KIP262188:KIP262190 JYT262188:JYT262190 JOX262188:JOX262190 JFB262188:JFB262190 IVF262188:IVF262190 ILJ262188:ILJ262190 IBN262188:IBN262190 HRR262188:HRR262190 HHV262188:HHV262190 GXZ262188:GXZ262190 GOD262188:GOD262190 GEH262188:GEH262190 FUL262188:FUL262190 FKP262188:FKP262190 FAT262188:FAT262190 EQX262188:EQX262190 EHB262188:EHB262190 DXF262188:DXF262190 DNJ262188:DNJ262190 DDN262188:DDN262190 CTR262188:CTR262190 CJV262188:CJV262190 BZZ262188:BZZ262190 BQD262188:BQD262190 BGH262188:BGH262190 AWL262188:AWL262190 AMP262188:AMP262190 ACT262188:ACT262190 SX262188:SX262190 JB262188:JB262190 G262188:G262190 WVN196652:WVN196654 WLR196652:WLR196654 WBV196652:WBV196654 VRZ196652:VRZ196654 VID196652:VID196654 UYH196652:UYH196654 UOL196652:UOL196654 UEP196652:UEP196654 TUT196652:TUT196654 TKX196652:TKX196654 TBB196652:TBB196654 SRF196652:SRF196654 SHJ196652:SHJ196654 RXN196652:RXN196654 RNR196652:RNR196654 RDV196652:RDV196654 QTZ196652:QTZ196654 QKD196652:QKD196654 QAH196652:QAH196654 PQL196652:PQL196654 PGP196652:PGP196654 OWT196652:OWT196654 OMX196652:OMX196654 ODB196652:ODB196654 NTF196652:NTF196654 NJJ196652:NJJ196654 MZN196652:MZN196654 MPR196652:MPR196654 MFV196652:MFV196654 LVZ196652:LVZ196654 LMD196652:LMD196654 LCH196652:LCH196654 KSL196652:KSL196654 KIP196652:KIP196654 JYT196652:JYT196654 JOX196652:JOX196654 JFB196652:JFB196654 IVF196652:IVF196654 ILJ196652:ILJ196654 IBN196652:IBN196654 HRR196652:HRR196654 HHV196652:HHV196654 GXZ196652:GXZ196654 GOD196652:GOD196654 GEH196652:GEH196654 FUL196652:FUL196654 FKP196652:FKP196654 FAT196652:FAT196654 EQX196652:EQX196654 EHB196652:EHB196654 DXF196652:DXF196654 DNJ196652:DNJ196654 DDN196652:DDN196654 CTR196652:CTR196654 CJV196652:CJV196654 BZZ196652:BZZ196654 BQD196652:BQD196654 BGH196652:BGH196654 AWL196652:AWL196654 AMP196652:AMP196654 ACT196652:ACT196654 SX196652:SX196654 JB196652:JB196654 G196652:G196654 WVN131116:WVN131118 WLR131116:WLR131118 WBV131116:WBV131118 VRZ131116:VRZ131118 VID131116:VID131118 UYH131116:UYH131118 UOL131116:UOL131118 UEP131116:UEP131118 TUT131116:TUT131118 TKX131116:TKX131118 TBB131116:TBB131118 SRF131116:SRF131118 SHJ131116:SHJ131118 RXN131116:RXN131118 RNR131116:RNR131118 RDV131116:RDV131118 QTZ131116:QTZ131118 QKD131116:QKD131118 QAH131116:QAH131118 PQL131116:PQL131118 PGP131116:PGP131118 OWT131116:OWT131118 OMX131116:OMX131118 ODB131116:ODB131118 NTF131116:NTF131118 NJJ131116:NJJ131118 MZN131116:MZN131118 MPR131116:MPR131118 MFV131116:MFV131118 LVZ131116:LVZ131118 LMD131116:LMD131118 LCH131116:LCH131118 KSL131116:KSL131118 KIP131116:KIP131118 JYT131116:JYT131118 JOX131116:JOX131118 JFB131116:JFB131118 IVF131116:IVF131118 ILJ131116:ILJ131118 IBN131116:IBN131118 HRR131116:HRR131118 HHV131116:HHV131118 GXZ131116:GXZ131118 GOD131116:GOD131118 GEH131116:GEH131118 FUL131116:FUL131118 FKP131116:FKP131118 FAT131116:FAT131118 EQX131116:EQX131118 EHB131116:EHB131118 DXF131116:DXF131118 DNJ131116:DNJ131118 DDN131116:DDN131118 CTR131116:CTR131118 CJV131116:CJV131118 BZZ131116:BZZ131118 BQD131116:BQD131118 BGH131116:BGH131118 AWL131116:AWL131118 AMP131116:AMP131118 ACT131116:ACT131118 SX131116:SX131118 JB131116:JB131118 G131116:G131118 WVN65580:WVN65582 WLR65580:WLR65582 WBV65580:WBV65582 VRZ65580:VRZ65582 VID65580:VID65582 UYH65580:UYH65582 UOL65580:UOL65582 UEP65580:UEP65582 TUT65580:TUT65582 TKX65580:TKX65582 TBB65580:TBB65582 SRF65580:SRF65582 SHJ65580:SHJ65582 RXN65580:RXN65582 RNR65580:RNR65582 RDV65580:RDV65582 QTZ65580:QTZ65582 QKD65580:QKD65582 QAH65580:QAH65582 PQL65580:PQL65582 PGP65580:PGP65582 OWT65580:OWT65582 OMX65580:OMX65582 ODB65580:ODB65582 NTF65580:NTF65582 NJJ65580:NJJ65582 MZN65580:MZN65582 MPR65580:MPR65582 MFV65580:MFV65582 LVZ65580:LVZ65582 LMD65580:LMD65582 LCH65580:LCH65582 KSL65580:KSL65582 KIP65580:KIP65582 JYT65580:JYT65582 JOX65580:JOX65582 JFB65580:JFB65582 IVF65580:IVF65582 ILJ65580:ILJ65582 IBN65580:IBN65582 HRR65580:HRR65582 HHV65580:HHV65582 GXZ65580:GXZ65582 GOD65580:GOD65582 GEH65580:GEH65582 FUL65580:FUL65582 FKP65580:FKP65582 FAT65580:FAT65582 EQX65580:EQX65582 EHB65580:EHB65582 DXF65580:DXF65582 DNJ65580:DNJ65582 DDN65580:DDN65582 CTR65580:CTR65582 CJV65580:CJV65582 BZZ65580:BZZ65582 BQD65580:BQD65582 BGH65580:BGH65582 AWL65580:AWL65582 AMP65580:AMP65582 ACT65580:ACT65582 SX65580:SX65582 JB65580:JB65582 G65580:G65582 WVN983073:WVN983075 WLR983073:WLR983075 WBV983073:WBV983075 VRZ983073:VRZ983075 VID983073:VID983075 UYH983073:UYH983075 UOL983073:UOL983075 UEP983073:UEP983075 TUT983073:TUT983075 TKX983073:TKX983075 TBB983073:TBB983075 SRF983073:SRF983075 SHJ983073:SHJ983075 RXN983073:RXN983075 RNR983073:RNR983075 RDV983073:RDV983075 QTZ983073:QTZ983075 QKD983073:QKD983075 QAH983073:QAH983075 PQL983073:PQL983075 PGP983073:PGP983075 OWT983073:OWT983075 OMX983073:OMX983075 ODB983073:ODB983075 NTF983073:NTF983075 NJJ983073:NJJ983075 MZN983073:MZN983075 MPR983073:MPR983075 MFV983073:MFV983075 LVZ983073:LVZ983075 LMD983073:LMD983075 LCH983073:LCH983075 KSL983073:KSL983075 KIP983073:KIP983075 JYT983073:JYT983075 JOX983073:JOX983075 JFB983073:JFB983075 IVF983073:IVF983075 ILJ983073:ILJ983075 IBN983073:IBN983075 HRR983073:HRR983075 HHV983073:HHV983075 GXZ983073:GXZ983075 GOD983073:GOD983075 GEH983073:GEH983075 FUL983073:FUL983075 FKP983073:FKP983075 FAT983073:FAT983075 EQX983073:EQX983075 EHB983073:EHB983075 DXF983073:DXF983075 DNJ983073:DNJ983075 DDN983073:DDN983075 CTR983073:CTR983075 CJV983073:CJV983075 BZZ983073:BZZ983075 BQD983073:BQD983075 BGH983073:BGH983075 AWL983073:AWL983075 AMP983073:AMP983075 ACT983073:ACT983075 SX983073:SX983075 JB983073:JB983075 G983073:G983075 WVN917537:WVN917539 WLR917537:WLR917539 WBV917537:WBV917539 VRZ917537:VRZ917539 VID917537:VID917539 UYH917537:UYH917539 UOL917537:UOL917539 UEP917537:UEP917539 TUT917537:TUT917539 TKX917537:TKX917539 TBB917537:TBB917539 SRF917537:SRF917539 SHJ917537:SHJ917539 RXN917537:RXN917539 RNR917537:RNR917539 RDV917537:RDV917539 QTZ917537:QTZ917539 QKD917537:QKD917539 QAH917537:QAH917539 PQL917537:PQL917539 PGP917537:PGP917539 OWT917537:OWT917539 OMX917537:OMX917539 ODB917537:ODB917539 NTF917537:NTF917539 NJJ917537:NJJ917539 MZN917537:MZN917539 MPR917537:MPR917539 MFV917537:MFV917539 LVZ917537:LVZ917539 LMD917537:LMD917539 LCH917537:LCH917539 KSL917537:KSL917539 KIP917537:KIP917539 JYT917537:JYT917539 JOX917537:JOX917539 JFB917537:JFB917539 IVF917537:IVF917539 ILJ917537:ILJ917539 IBN917537:IBN917539 HRR917537:HRR917539 HHV917537:HHV917539 GXZ917537:GXZ917539 GOD917537:GOD917539 GEH917537:GEH917539 FUL917537:FUL917539 FKP917537:FKP917539 FAT917537:FAT917539 EQX917537:EQX917539 EHB917537:EHB917539 DXF917537:DXF917539 DNJ917537:DNJ917539 DDN917537:DDN917539 CTR917537:CTR917539 CJV917537:CJV917539 BZZ917537:BZZ917539 BQD917537:BQD917539 BGH917537:BGH917539 AWL917537:AWL917539 AMP917537:AMP917539 ACT917537:ACT917539 SX917537:SX917539 JB917537:JB917539 G917537:G917539 WVN852001:WVN852003 WLR852001:WLR852003 WBV852001:WBV852003 VRZ852001:VRZ852003 VID852001:VID852003 UYH852001:UYH852003 UOL852001:UOL852003 UEP852001:UEP852003 TUT852001:TUT852003 TKX852001:TKX852003 TBB852001:TBB852003 SRF852001:SRF852003 SHJ852001:SHJ852003 RXN852001:RXN852003 RNR852001:RNR852003 RDV852001:RDV852003 QTZ852001:QTZ852003 QKD852001:QKD852003 QAH852001:QAH852003 PQL852001:PQL852003 PGP852001:PGP852003 OWT852001:OWT852003 OMX852001:OMX852003 ODB852001:ODB852003 NTF852001:NTF852003 NJJ852001:NJJ852003 MZN852001:MZN852003 MPR852001:MPR852003 MFV852001:MFV852003 LVZ852001:LVZ852003 LMD852001:LMD852003 LCH852001:LCH852003 KSL852001:KSL852003 KIP852001:KIP852003 JYT852001:JYT852003 JOX852001:JOX852003 JFB852001:JFB852003 IVF852001:IVF852003 ILJ852001:ILJ852003 IBN852001:IBN852003 HRR852001:HRR852003 HHV852001:HHV852003 GXZ852001:GXZ852003 GOD852001:GOD852003 GEH852001:GEH852003 FUL852001:FUL852003 FKP852001:FKP852003 FAT852001:FAT852003 EQX852001:EQX852003 EHB852001:EHB852003 DXF852001:DXF852003 DNJ852001:DNJ852003 DDN852001:DDN852003 CTR852001:CTR852003 CJV852001:CJV852003 BZZ852001:BZZ852003 BQD852001:BQD852003 BGH852001:BGH852003 AWL852001:AWL852003 AMP852001:AMP852003 ACT852001:ACT852003 SX852001:SX852003 JB852001:JB852003 G852001:G852003 WVN786465:WVN786467 WLR786465:WLR786467 WBV786465:WBV786467 VRZ786465:VRZ786467 VID786465:VID786467 UYH786465:UYH786467 UOL786465:UOL786467 UEP786465:UEP786467 TUT786465:TUT786467 TKX786465:TKX786467 TBB786465:TBB786467 SRF786465:SRF786467 SHJ786465:SHJ786467 RXN786465:RXN786467 RNR786465:RNR786467 RDV786465:RDV786467 QTZ786465:QTZ786467 QKD786465:QKD786467 QAH786465:QAH786467 PQL786465:PQL786467 PGP786465:PGP786467 OWT786465:OWT786467 OMX786465:OMX786467 ODB786465:ODB786467 NTF786465:NTF786467 NJJ786465:NJJ786467 MZN786465:MZN786467 MPR786465:MPR786467 MFV786465:MFV786467 LVZ786465:LVZ786467 LMD786465:LMD786467 LCH786465:LCH786467 KSL786465:KSL786467 KIP786465:KIP786467 JYT786465:JYT786467 JOX786465:JOX786467 JFB786465:JFB786467 IVF786465:IVF786467 ILJ786465:ILJ786467 IBN786465:IBN786467 HRR786465:HRR786467 HHV786465:HHV786467 GXZ786465:GXZ786467 GOD786465:GOD786467 GEH786465:GEH786467 FUL786465:FUL786467 FKP786465:FKP786467 FAT786465:FAT786467 EQX786465:EQX786467 EHB786465:EHB786467 DXF786465:DXF786467 DNJ786465:DNJ786467 DDN786465:DDN786467 CTR786465:CTR786467 CJV786465:CJV786467 BZZ786465:BZZ786467 BQD786465:BQD786467 BGH786465:BGH786467 AWL786465:AWL786467 AMP786465:AMP786467 ACT786465:ACT786467 SX786465:SX786467 JB786465:JB786467 G786465:G786467 WVN720929:WVN720931 WLR720929:WLR720931 WBV720929:WBV720931 VRZ720929:VRZ720931 VID720929:VID720931 UYH720929:UYH720931 UOL720929:UOL720931 UEP720929:UEP720931 TUT720929:TUT720931 TKX720929:TKX720931 TBB720929:TBB720931 SRF720929:SRF720931 SHJ720929:SHJ720931 RXN720929:RXN720931 RNR720929:RNR720931 RDV720929:RDV720931 QTZ720929:QTZ720931 QKD720929:QKD720931 QAH720929:QAH720931 PQL720929:PQL720931 PGP720929:PGP720931 OWT720929:OWT720931 OMX720929:OMX720931 ODB720929:ODB720931 NTF720929:NTF720931 NJJ720929:NJJ720931 MZN720929:MZN720931 MPR720929:MPR720931 MFV720929:MFV720931 LVZ720929:LVZ720931 LMD720929:LMD720931 LCH720929:LCH720931 KSL720929:KSL720931 KIP720929:KIP720931 JYT720929:JYT720931 JOX720929:JOX720931 JFB720929:JFB720931 IVF720929:IVF720931 ILJ720929:ILJ720931 IBN720929:IBN720931 HRR720929:HRR720931 HHV720929:HHV720931 GXZ720929:GXZ720931 GOD720929:GOD720931 GEH720929:GEH720931 FUL720929:FUL720931 FKP720929:FKP720931 FAT720929:FAT720931 EQX720929:EQX720931 EHB720929:EHB720931 DXF720929:DXF720931 DNJ720929:DNJ720931 DDN720929:DDN720931 CTR720929:CTR720931 CJV720929:CJV720931 BZZ720929:BZZ720931 BQD720929:BQD720931 BGH720929:BGH720931 AWL720929:AWL720931 AMP720929:AMP720931 ACT720929:ACT720931 SX720929:SX720931 JB720929:JB720931 G720929:G720931 WVN655393:WVN655395 WLR655393:WLR655395 WBV655393:WBV655395 VRZ655393:VRZ655395 VID655393:VID655395 UYH655393:UYH655395 UOL655393:UOL655395 UEP655393:UEP655395 TUT655393:TUT655395 TKX655393:TKX655395 TBB655393:TBB655395 SRF655393:SRF655395 SHJ655393:SHJ655395 RXN655393:RXN655395 RNR655393:RNR655395 RDV655393:RDV655395 QTZ655393:QTZ655395 QKD655393:QKD655395 QAH655393:QAH655395 PQL655393:PQL655395 PGP655393:PGP655395 OWT655393:OWT655395 OMX655393:OMX655395 ODB655393:ODB655395 NTF655393:NTF655395 NJJ655393:NJJ655395 MZN655393:MZN655395 MPR655393:MPR655395 MFV655393:MFV655395 LVZ655393:LVZ655395 LMD655393:LMD655395 LCH655393:LCH655395 KSL655393:KSL655395 KIP655393:KIP655395 JYT655393:JYT655395 JOX655393:JOX655395 JFB655393:JFB655395 IVF655393:IVF655395 ILJ655393:ILJ655395 IBN655393:IBN655395 HRR655393:HRR655395 HHV655393:HHV655395 GXZ655393:GXZ655395 GOD655393:GOD655395 GEH655393:GEH655395 FUL655393:FUL655395 FKP655393:FKP655395 FAT655393:FAT655395 EQX655393:EQX655395 EHB655393:EHB655395 DXF655393:DXF655395 DNJ655393:DNJ655395 DDN655393:DDN655395 CTR655393:CTR655395 CJV655393:CJV655395 BZZ655393:BZZ655395 BQD655393:BQD655395 BGH655393:BGH655395 AWL655393:AWL655395 AMP655393:AMP655395 ACT655393:ACT655395 SX655393:SX655395 JB655393:JB655395 G655393:G655395 WVN589857:WVN589859 WLR589857:WLR589859 WBV589857:WBV589859 VRZ589857:VRZ589859 VID589857:VID589859 UYH589857:UYH589859 UOL589857:UOL589859 UEP589857:UEP589859 TUT589857:TUT589859 TKX589857:TKX589859 TBB589857:TBB589859 SRF589857:SRF589859 SHJ589857:SHJ589859 RXN589857:RXN589859 RNR589857:RNR589859 RDV589857:RDV589859 QTZ589857:QTZ589859 QKD589857:QKD589859 QAH589857:QAH589859 PQL589857:PQL589859 PGP589857:PGP589859 OWT589857:OWT589859 OMX589857:OMX589859 ODB589857:ODB589859 NTF589857:NTF589859 NJJ589857:NJJ589859 MZN589857:MZN589859 MPR589857:MPR589859 MFV589857:MFV589859 LVZ589857:LVZ589859 LMD589857:LMD589859 LCH589857:LCH589859 KSL589857:KSL589859 KIP589857:KIP589859 JYT589857:JYT589859 JOX589857:JOX589859 JFB589857:JFB589859 IVF589857:IVF589859 ILJ589857:ILJ589859 IBN589857:IBN589859 HRR589857:HRR589859 HHV589857:HHV589859 GXZ589857:GXZ589859 GOD589857:GOD589859 GEH589857:GEH589859 FUL589857:FUL589859 FKP589857:FKP589859 FAT589857:FAT589859 EQX589857:EQX589859 EHB589857:EHB589859 DXF589857:DXF589859 DNJ589857:DNJ589859 DDN589857:DDN589859 CTR589857:CTR589859 CJV589857:CJV589859 BZZ589857:BZZ589859 BQD589857:BQD589859 BGH589857:BGH589859 AWL589857:AWL589859 AMP589857:AMP589859 ACT589857:ACT589859 SX589857:SX589859 JB589857:JB589859 G589857:G589859 WVN524321:WVN524323 WLR524321:WLR524323 WBV524321:WBV524323 VRZ524321:VRZ524323 VID524321:VID524323 UYH524321:UYH524323 UOL524321:UOL524323 UEP524321:UEP524323 TUT524321:TUT524323 TKX524321:TKX524323 TBB524321:TBB524323 SRF524321:SRF524323 SHJ524321:SHJ524323 RXN524321:RXN524323 RNR524321:RNR524323 RDV524321:RDV524323 QTZ524321:QTZ524323 QKD524321:QKD524323 QAH524321:QAH524323 PQL524321:PQL524323 PGP524321:PGP524323 OWT524321:OWT524323 OMX524321:OMX524323 ODB524321:ODB524323 NTF524321:NTF524323 NJJ524321:NJJ524323 MZN524321:MZN524323 MPR524321:MPR524323 MFV524321:MFV524323 LVZ524321:LVZ524323 LMD524321:LMD524323 LCH524321:LCH524323 KSL524321:KSL524323 KIP524321:KIP524323 JYT524321:JYT524323 JOX524321:JOX524323 JFB524321:JFB524323 IVF524321:IVF524323 ILJ524321:ILJ524323 IBN524321:IBN524323 HRR524321:HRR524323 HHV524321:HHV524323 GXZ524321:GXZ524323 GOD524321:GOD524323 GEH524321:GEH524323 FUL524321:FUL524323 FKP524321:FKP524323 FAT524321:FAT524323 EQX524321:EQX524323 EHB524321:EHB524323 DXF524321:DXF524323 DNJ524321:DNJ524323 DDN524321:DDN524323 CTR524321:CTR524323 CJV524321:CJV524323 BZZ524321:BZZ524323 BQD524321:BQD524323 BGH524321:BGH524323 AWL524321:AWL524323 AMP524321:AMP524323 ACT524321:ACT524323 SX524321:SX524323 JB524321:JB524323 G524321:G524323 WVN458785:WVN458787 WLR458785:WLR458787 WBV458785:WBV458787 VRZ458785:VRZ458787 VID458785:VID458787 UYH458785:UYH458787 UOL458785:UOL458787 UEP458785:UEP458787 TUT458785:TUT458787 TKX458785:TKX458787 TBB458785:TBB458787 SRF458785:SRF458787 SHJ458785:SHJ458787 RXN458785:RXN458787 RNR458785:RNR458787 RDV458785:RDV458787 QTZ458785:QTZ458787 QKD458785:QKD458787 QAH458785:QAH458787 PQL458785:PQL458787 PGP458785:PGP458787 OWT458785:OWT458787 OMX458785:OMX458787 ODB458785:ODB458787 NTF458785:NTF458787 NJJ458785:NJJ458787 MZN458785:MZN458787 MPR458785:MPR458787 MFV458785:MFV458787 LVZ458785:LVZ458787 LMD458785:LMD458787 LCH458785:LCH458787 KSL458785:KSL458787 KIP458785:KIP458787 JYT458785:JYT458787 JOX458785:JOX458787 JFB458785:JFB458787 IVF458785:IVF458787 ILJ458785:ILJ458787 IBN458785:IBN458787 HRR458785:HRR458787 HHV458785:HHV458787 GXZ458785:GXZ458787 GOD458785:GOD458787 GEH458785:GEH458787 FUL458785:FUL458787 FKP458785:FKP458787 FAT458785:FAT458787 EQX458785:EQX458787 EHB458785:EHB458787 DXF458785:DXF458787 DNJ458785:DNJ458787 DDN458785:DDN458787 CTR458785:CTR458787 CJV458785:CJV458787 BZZ458785:BZZ458787 BQD458785:BQD458787 BGH458785:BGH458787 AWL458785:AWL458787 AMP458785:AMP458787 ACT458785:ACT458787 SX458785:SX458787 JB458785:JB458787 G458785:G458787 WVN393249:WVN393251 WLR393249:WLR393251 WBV393249:WBV393251 VRZ393249:VRZ393251 VID393249:VID393251 UYH393249:UYH393251 UOL393249:UOL393251 UEP393249:UEP393251 TUT393249:TUT393251 TKX393249:TKX393251 TBB393249:TBB393251 SRF393249:SRF393251 SHJ393249:SHJ393251 RXN393249:RXN393251 RNR393249:RNR393251 RDV393249:RDV393251 QTZ393249:QTZ393251 QKD393249:QKD393251 QAH393249:QAH393251 PQL393249:PQL393251 PGP393249:PGP393251 OWT393249:OWT393251 OMX393249:OMX393251 ODB393249:ODB393251 NTF393249:NTF393251 NJJ393249:NJJ393251 MZN393249:MZN393251 MPR393249:MPR393251 MFV393249:MFV393251 LVZ393249:LVZ393251 LMD393249:LMD393251 LCH393249:LCH393251 KSL393249:KSL393251 KIP393249:KIP393251 JYT393249:JYT393251 JOX393249:JOX393251 JFB393249:JFB393251 IVF393249:IVF393251 ILJ393249:ILJ393251 IBN393249:IBN393251 HRR393249:HRR393251 HHV393249:HHV393251 GXZ393249:GXZ393251 GOD393249:GOD393251 GEH393249:GEH393251 FUL393249:FUL393251 FKP393249:FKP393251 FAT393249:FAT393251 EQX393249:EQX393251 EHB393249:EHB393251 DXF393249:DXF393251 DNJ393249:DNJ393251 DDN393249:DDN393251 CTR393249:CTR393251 CJV393249:CJV393251 BZZ393249:BZZ393251 BQD393249:BQD393251 BGH393249:BGH393251 AWL393249:AWL393251 AMP393249:AMP393251 ACT393249:ACT393251 SX393249:SX393251 JB393249:JB393251 G393249:G393251 WVN327713:WVN327715 WLR327713:WLR327715 WBV327713:WBV327715 VRZ327713:VRZ327715 VID327713:VID327715 UYH327713:UYH327715 UOL327713:UOL327715 UEP327713:UEP327715 TUT327713:TUT327715 TKX327713:TKX327715 TBB327713:TBB327715 SRF327713:SRF327715 SHJ327713:SHJ327715 RXN327713:RXN327715 RNR327713:RNR327715 RDV327713:RDV327715 QTZ327713:QTZ327715 QKD327713:QKD327715 QAH327713:QAH327715 PQL327713:PQL327715 PGP327713:PGP327715 OWT327713:OWT327715 OMX327713:OMX327715 ODB327713:ODB327715 NTF327713:NTF327715 NJJ327713:NJJ327715 MZN327713:MZN327715 MPR327713:MPR327715 MFV327713:MFV327715 LVZ327713:LVZ327715 LMD327713:LMD327715 LCH327713:LCH327715 KSL327713:KSL327715 KIP327713:KIP327715 JYT327713:JYT327715 JOX327713:JOX327715 JFB327713:JFB327715 IVF327713:IVF327715 ILJ327713:ILJ327715 IBN327713:IBN327715 HRR327713:HRR327715 HHV327713:HHV327715 GXZ327713:GXZ327715 GOD327713:GOD327715 GEH327713:GEH327715 FUL327713:FUL327715 FKP327713:FKP327715 FAT327713:FAT327715 EQX327713:EQX327715 EHB327713:EHB327715 DXF327713:DXF327715 DNJ327713:DNJ327715 DDN327713:DDN327715 CTR327713:CTR327715 CJV327713:CJV327715 BZZ327713:BZZ327715 BQD327713:BQD327715 BGH327713:BGH327715 AWL327713:AWL327715 AMP327713:AMP327715 ACT327713:ACT327715 SX327713:SX327715 JB327713:JB327715 G327713:G327715 WVN262177:WVN262179 WLR262177:WLR262179 WBV262177:WBV262179 VRZ262177:VRZ262179 VID262177:VID262179 UYH262177:UYH262179 UOL262177:UOL262179 UEP262177:UEP262179 TUT262177:TUT262179 TKX262177:TKX262179 TBB262177:TBB262179 SRF262177:SRF262179 SHJ262177:SHJ262179 RXN262177:RXN262179 RNR262177:RNR262179 RDV262177:RDV262179 QTZ262177:QTZ262179 QKD262177:QKD262179 QAH262177:QAH262179 PQL262177:PQL262179 PGP262177:PGP262179 OWT262177:OWT262179 OMX262177:OMX262179 ODB262177:ODB262179 NTF262177:NTF262179 NJJ262177:NJJ262179 MZN262177:MZN262179 MPR262177:MPR262179 MFV262177:MFV262179 LVZ262177:LVZ262179 LMD262177:LMD262179 LCH262177:LCH262179 KSL262177:KSL262179 KIP262177:KIP262179 JYT262177:JYT262179 JOX262177:JOX262179 JFB262177:JFB262179 IVF262177:IVF262179 ILJ262177:ILJ262179 IBN262177:IBN262179 HRR262177:HRR262179 HHV262177:HHV262179 GXZ262177:GXZ262179 GOD262177:GOD262179 GEH262177:GEH262179 FUL262177:FUL262179 FKP262177:FKP262179 FAT262177:FAT262179 EQX262177:EQX262179 EHB262177:EHB262179 DXF262177:DXF262179 DNJ262177:DNJ262179 DDN262177:DDN262179 CTR262177:CTR262179 CJV262177:CJV262179 BZZ262177:BZZ262179 BQD262177:BQD262179 BGH262177:BGH262179 AWL262177:AWL262179 AMP262177:AMP262179 ACT262177:ACT262179 SX262177:SX262179 JB262177:JB262179 G262177:G262179 WVN196641:WVN196643 WLR196641:WLR196643 WBV196641:WBV196643 VRZ196641:VRZ196643 VID196641:VID196643 UYH196641:UYH196643 UOL196641:UOL196643 UEP196641:UEP196643 TUT196641:TUT196643 TKX196641:TKX196643 TBB196641:TBB196643 SRF196641:SRF196643 SHJ196641:SHJ196643 RXN196641:RXN196643 RNR196641:RNR196643 RDV196641:RDV196643 QTZ196641:QTZ196643 QKD196641:QKD196643 QAH196641:QAH196643 PQL196641:PQL196643 PGP196641:PGP196643 OWT196641:OWT196643 OMX196641:OMX196643 ODB196641:ODB196643 NTF196641:NTF196643 NJJ196641:NJJ196643 MZN196641:MZN196643 MPR196641:MPR196643 MFV196641:MFV196643 LVZ196641:LVZ196643 LMD196641:LMD196643 LCH196641:LCH196643 KSL196641:KSL196643 KIP196641:KIP196643 JYT196641:JYT196643 JOX196641:JOX196643 JFB196641:JFB196643 IVF196641:IVF196643 ILJ196641:ILJ196643 IBN196641:IBN196643 HRR196641:HRR196643 HHV196641:HHV196643 GXZ196641:GXZ196643 GOD196641:GOD196643 GEH196641:GEH196643 FUL196641:FUL196643 FKP196641:FKP196643 FAT196641:FAT196643 EQX196641:EQX196643 EHB196641:EHB196643 DXF196641:DXF196643 DNJ196641:DNJ196643 DDN196641:DDN196643 CTR196641:CTR196643 CJV196641:CJV196643 BZZ196641:BZZ196643 BQD196641:BQD196643 BGH196641:BGH196643 AWL196641:AWL196643 AMP196641:AMP196643 ACT196641:ACT196643 SX196641:SX196643 JB196641:JB196643 G196641:G196643 WVN131105:WVN131107 WLR131105:WLR131107 WBV131105:WBV131107 VRZ131105:VRZ131107 VID131105:VID131107 UYH131105:UYH131107 UOL131105:UOL131107 UEP131105:UEP131107 TUT131105:TUT131107 TKX131105:TKX131107 TBB131105:TBB131107 SRF131105:SRF131107 SHJ131105:SHJ131107 RXN131105:RXN131107 RNR131105:RNR131107 RDV131105:RDV131107 QTZ131105:QTZ131107 QKD131105:QKD131107 QAH131105:QAH131107 PQL131105:PQL131107 PGP131105:PGP131107 OWT131105:OWT131107 OMX131105:OMX131107 ODB131105:ODB131107 NTF131105:NTF131107 NJJ131105:NJJ131107 MZN131105:MZN131107 MPR131105:MPR131107 MFV131105:MFV131107 LVZ131105:LVZ131107 LMD131105:LMD131107 LCH131105:LCH131107 KSL131105:KSL131107 KIP131105:KIP131107 JYT131105:JYT131107 JOX131105:JOX131107 JFB131105:JFB131107 IVF131105:IVF131107 ILJ131105:ILJ131107 IBN131105:IBN131107 HRR131105:HRR131107 HHV131105:HHV131107 GXZ131105:GXZ131107 GOD131105:GOD131107 GEH131105:GEH131107 FUL131105:FUL131107 FKP131105:FKP131107 FAT131105:FAT131107 EQX131105:EQX131107 EHB131105:EHB131107 DXF131105:DXF131107 DNJ131105:DNJ131107 DDN131105:DDN131107 CTR131105:CTR131107 CJV131105:CJV131107 BZZ131105:BZZ131107 BQD131105:BQD131107 BGH131105:BGH131107 AWL131105:AWL131107 AMP131105:AMP131107 ACT131105:ACT131107 SX131105:SX131107 JB131105:JB131107 G131105:G131107 WVN65569:WVN65571 WLR65569:WLR65571 WBV65569:WBV65571 VRZ65569:VRZ65571 VID65569:VID65571 UYH65569:UYH65571 UOL65569:UOL65571 UEP65569:UEP65571 TUT65569:TUT65571 TKX65569:TKX65571 TBB65569:TBB65571 SRF65569:SRF65571 SHJ65569:SHJ65571 RXN65569:RXN65571 RNR65569:RNR65571 RDV65569:RDV65571 QTZ65569:QTZ65571 QKD65569:QKD65571 QAH65569:QAH65571 PQL65569:PQL65571 PGP65569:PGP65571 OWT65569:OWT65571 OMX65569:OMX65571 ODB65569:ODB65571 NTF65569:NTF65571 NJJ65569:NJJ65571 MZN65569:MZN65571 MPR65569:MPR65571 MFV65569:MFV65571 LVZ65569:LVZ65571 LMD65569:LMD65571 LCH65569:LCH65571 KSL65569:KSL65571 KIP65569:KIP65571 JYT65569:JYT65571 JOX65569:JOX65571 JFB65569:JFB65571 IVF65569:IVF65571 ILJ65569:ILJ65571 IBN65569:IBN65571 HRR65569:HRR65571 HHV65569:HHV65571 GXZ65569:GXZ65571 GOD65569:GOD65571 GEH65569:GEH65571 FUL65569:FUL65571 FKP65569:FKP65571 FAT65569:FAT65571 EQX65569:EQX65571 EHB65569:EHB65571 DXF65569:DXF65571 DNJ65569:DNJ65571 DDN65569:DDN65571 CTR65569:CTR65571 CJV65569:CJV65571 BZZ65569:BZZ65571 BQD65569:BQD65571 BGH65569:BGH65571 AWL65569:AWL65571 AMP65569:AMP65571 ACT65569:ACT65571 SX65569:SX65571 JB65569:JB65571 G65569:G65571 WVN983062:WVN983064 WLR983062:WLR983064 WBV983062:WBV983064 VRZ983062:VRZ983064 VID983062:VID983064 UYH983062:UYH983064 UOL983062:UOL983064 UEP983062:UEP983064 TUT983062:TUT983064 TKX983062:TKX983064 TBB983062:TBB983064 SRF983062:SRF983064 SHJ983062:SHJ983064 RXN983062:RXN983064 RNR983062:RNR983064 RDV983062:RDV983064 QTZ983062:QTZ983064 QKD983062:QKD983064 QAH983062:QAH983064 PQL983062:PQL983064 PGP983062:PGP983064 OWT983062:OWT983064 OMX983062:OMX983064 ODB983062:ODB983064 NTF983062:NTF983064 NJJ983062:NJJ983064 MZN983062:MZN983064 MPR983062:MPR983064 MFV983062:MFV983064 LVZ983062:LVZ983064 LMD983062:LMD983064 LCH983062:LCH983064 KSL983062:KSL983064 KIP983062:KIP983064 JYT983062:JYT983064 JOX983062:JOX983064 JFB983062:JFB983064 IVF983062:IVF983064 ILJ983062:ILJ983064 IBN983062:IBN983064 HRR983062:HRR983064 HHV983062:HHV983064 GXZ983062:GXZ983064 GOD983062:GOD983064 GEH983062:GEH983064 FUL983062:FUL983064 FKP983062:FKP983064 FAT983062:FAT983064 EQX983062:EQX983064 EHB983062:EHB983064 DXF983062:DXF983064 DNJ983062:DNJ983064 DDN983062:DDN983064 CTR983062:CTR983064 CJV983062:CJV983064 BZZ983062:BZZ983064 BQD983062:BQD983064 BGH983062:BGH983064 AWL983062:AWL983064 AMP983062:AMP983064 ACT983062:ACT983064 SX983062:SX983064 JB983062:JB983064 G983062:G983064 WVN917526:WVN917528 WLR917526:WLR917528 WBV917526:WBV917528 VRZ917526:VRZ917528 VID917526:VID917528 UYH917526:UYH917528 UOL917526:UOL917528 UEP917526:UEP917528 TUT917526:TUT917528 TKX917526:TKX917528 TBB917526:TBB917528 SRF917526:SRF917528 SHJ917526:SHJ917528 RXN917526:RXN917528 RNR917526:RNR917528 RDV917526:RDV917528 QTZ917526:QTZ917528 QKD917526:QKD917528 QAH917526:QAH917528 PQL917526:PQL917528 PGP917526:PGP917528 OWT917526:OWT917528 OMX917526:OMX917528 ODB917526:ODB917528 NTF917526:NTF917528 NJJ917526:NJJ917528 MZN917526:MZN917528 MPR917526:MPR917528 MFV917526:MFV917528 LVZ917526:LVZ917528 LMD917526:LMD917528 LCH917526:LCH917528 KSL917526:KSL917528 KIP917526:KIP917528 JYT917526:JYT917528 JOX917526:JOX917528 JFB917526:JFB917528 IVF917526:IVF917528 ILJ917526:ILJ917528 IBN917526:IBN917528 HRR917526:HRR917528 HHV917526:HHV917528 GXZ917526:GXZ917528 GOD917526:GOD917528 GEH917526:GEH917528 FUL917526:FUL917528 FKP917526:FKP917528 FAT917526:FAT917528 EQX917526:EQX917528 EHB917526:EHB917528 DXF917526:DXF917528 DNJ917526:DNJ917528 DDN917526:DDN917528 CTR917526:CTR917528 CJV917526:CJV917528 BZZ917526:BZZ917528 BQD917526:BQD917528 BGH917526:BGH917528 AWL917526:AWL917528 AMP917526:AMP917528 ACT917526:ACT917528 SX917526:SX917528 JB917526:JB917528 G917526:G917528 WVN851990:WVN851992 WLR851990:WLR851992 WBV851990:WBV851992 VRZ851990:VRZ851992 VID851990:VID851992 UYH851990:UYH851992 UOL851990:UOL851992 UEP851990:UEP851992 TUT851990:TUT851992 TKX851990:TKX851992 TBB851990:TBB851992 SRF851990:SRF851992 SHJ851990:SHJ851992 RXN851990:RXN851992 RNR851990:RNR851992 RDV851990:RDV851992 QTZ851990:QTZ851992 QKD851990:QKD851992 QAH851990:QAH851992 PQL851990:PQL851992 PGP851990:PGP851992 OWT851990:OWT851992 OMX851990:OMX851992 ODB851990:ODB851992 NTF851990:NTF851992 NJJ851990:NJJ851992 MZN851990:MZN851992 MPR851990:MPR851992 MFV851990:MFV851992 LVZ851990:LVZ851992 LMD851990:LMD851992 LCH851990:LCH851992 KSL851990:KSL851992 KIP851990:KIP851992 JYT851990:JYT851992 JOX851990:JOX851992 JFB851990:JFB851992 IVF851990:IVF851992 ILJ851990:ILJ851992 IBN851990:IBN851992 HRR851990:HRR851992 HHV851990:HHV851992 GXZ851990:GXZ851992 GOD851990:GOD851992 GEH851990:GEH851992 FUL851990:FUL851992 FKP851990:FKP851992 FAT851990:FAT851992 EQX851990:EQX851992 EHB851990:EHB851992 DXF851990:DXF851992 DNJ851990:DNJ851992 DDN851990:DDN851992 CTR851990:CTR851992 CJV851990:CJV851992 BZZ851990:BZZ851992 BQD851990:BQD851992 BGH851990:BGH851992 AWL851990:AWL851992 AMP851990:AMP851992 ACT851990:ACT851992 SX851990:SX851992 JB851990:JB851992 G851990:G851992 WVN786454:WVN786456 WLR786454:WLR786456 WBV786454:WBV786456 VRZ786454:VRZ786456 VID786454:VID786456 UYH786454:UYH786456 UOL786454:UOL786456 UEP786454:UEP786456 TUT786454:TUT786456 TKX786454:TKX786456 TBB786454:TBB786456 SRF786454:SRF786456 SHJ786454:SHJ786456 RXN786454:RXN786456 RNR786454:RNR786456 RDV786454:RDV786456 QTZ786454:QTZ786456 QKD786454:QKD786456 QAH786454:QAH786456 PQL786454:PQL786456 PGP786454:PGP786456 OWT786454:OWT786456 OMX786454:OMX786456 ODB786454:ODB786456 NTF786454:NTF786456 NJJ786454:NJJ786456 MZN786454:MZN786456 MPR786454:MPR786456 MFV786454:MFV786456 LVZ786454:LVZ786456 LMD786454:LMD786456 LCH786454:LCH786456 KSL786454:KSL786456 KIP786454:KIP786456 JYT786454:JYT786456 JOX786454:JOX786456 JFB786454:JFB786456 IVF786454:IVF786456 ILJ786454:ILJ786456 IBN786454:IBN786456 HRR786454:HRR786456 HHV786454:HHV786456 GXZ786454:GXZ786456 GOD786454:GOD786456 GEH786454:GEH786456 FUL786454:FUL786456 FKP786454:FKP786456 FAT786454:FAT786456 EQX786454:EQX786456 EHB786454:EHB786456 DXF786454:DXF786456 DNJ786454:DNJ786456 DDN786454:DDN786456 CTR786454:CTR786456 CJV786454:CJV786456 BZZ786454:BZZ786456 BQD786454:BQD786456 BGH786454:BGH786456 AWL786454:AWL786456 AMP786454:AMP786456 ACT786454:ACT786456 SX786454:SX786456 JB786454:JB786456 G786454:G786456 WVN720918:WVN720920 WLR720918:WLR720920 WBV720918:WBV720920 VRZ720918:VRZ720920 VID720918:VID720920 UYH720918:UYH720920 UOL720918:UOL720920 UEP720918:UEP720920 TUT720918:TUT720920 TKX720918:TKX720920 TBB720918:TBB720920 SRF720918:SRF720920 SHJ720918:SHJ720920 RXN720918:RXN720920 RNR720918:RNR720920 RDV720918:RDV720920 QTZ720918:QTZ720920 QKD720918:QKD720920 QAH720918:QAH720920 PQL720918:PQL720920 PGP720918:PGP720920 OWT720918:OWT720920 OMX720918:OMX720920 ODB720918:ODB720920 NTF720918:NTF720920 NJJ720918:NJJ720920 MZN720918:MZN720920 MPR720918:MPR720920 MFV720918:MFV720920 LVZ720918:LVZ720920 LMD720918:LMD720920 LCH720918:LCH720920 KSL720918:KSL720920 KIP720918:KIP720920 JYT720918:JYT720920 JOX720918:JOX720920 JFB720918:JFB720920 IVF720918:IVF720920 ILJ720918:ILJ720920 IBN720918:IBN720920 HRR720918:HRR720920 HHV720918:HHV720920 GXZ720918:GXZ720920 GOD720918:GOD720920 GEH720918:GEH720920 FUL720918:FUL720920 FKP720918:FKP720920 FAT720918:FAT720920 EQX720918:EQX720920 EHB720918:EHB720920 DXF720918:DXF720920 DNJ720918:DNJ720920 DDN720918:DDN720920 CTR720918:CTR720920 CJV720918:CJV720920 BZZ720918:BZZ720920 BQD720918:BQD720920 BGH720918:BGH720920 AWL720918:AWL720920 AMP720918:AMP720920 ACT720918:ACT720920 SX720918:SX720920 JB720918:JB720920 G720918:G720920 WVN655382:WVN655384 WLR655382:WLR655384 WBV655382:WBV655384 VRZ655382:VRZ655384 VID655382:VID655384 UYH655382:UYH655384 UOL655382:UOL655384 UEP655382:UEP655384 TUT655382:TUT655384 TKX655382:TKX655384 TBB655382:TBB655384 SRF655382:SRF655384 SHJ655382:SHJ655384 RXN655382:RXN655384 RNR655382:RNR655384 RDV655382:RDV655384 QTZ655382:QTZ655384 QKD655382:QKD655384 QAH655382:QAH655384 PQL655382:PQL655384 PGP655382:PGP655384 OWT655382:OWT655384 OMX655382:OMX655384 ODB655382:ODB655384 NTF655382:NTF655384 NJJ655382:NJJ655384 MZN655382:MZN655384 MPR655382:MPR655384 MFV655382:MFV655384 LVZ655382:LVZ655384 LMD655382:LMD655384 LCH655382:LCH655384 KSL655382:KSL655384 KIP655382:KIP655384 JYT655382:JYT655384 JOX655382:JOX655384 JFB655382:JFB655384 IVF655382:IVF655384 ILJ655382:ILJ655384 IBN655382:IBN655384 HRR655382:HRR655384 HHV655382:HHV655384 GXZ655382:GXZ655384 GOD655382:GOD655384 GEH655382:GEH655384 FUL655382:FUL655384 FKP655382:FKP655384 FAT655382:FAT655384 EQX655382:EQX655384 EHB655382:EHB655384 DXF655382:DXF655384 DNJ655382:DNJ655384 DDN655382:DDN655384 CTR655382:CTR655384 CJV655382:CJV655384 BZZ655382:BZZ655384 BQD655382:BQD655384 BGH655382:BGH655384 AWL655382:AWL655384 AMP655382:AMP655384 ACT655382:ACT655384 SX655382:SX655384 JB655382:JB655384 G655382:G655384 WVN589846:WVN589848 WLR589846:WLR589848 WBV589846:WBV589848 VRZ589846:VRZ589848 VID589846:VID589848 UYH589846:UYH589848 UOL589846:UOL589848 UEP589846:UEP589848 TUT589846:TUT589848 TKX589846:TKX589848 TBB589846:TBB589848 SRF589846:SRF589848 SHJ589846:SHJ589848 RXN589846:RXN589848 RNR589846:RNR589848 RDV589846:RDV589848 QTZ589846:QTZ589848 QKD589846:QKD589848 QAH589846:QAH589848 PQL589846:PQL589848 PGP589846:PGP589848 OWT589846:OWT589848 OMX589846:OMX589848 ODB589846:ODB589848 NTF589846:NTF589848 NJJ589846:NJJ589848 MZN589846:MZN589848 MPR589846:MPR589848 MFV589846:MFV589848 LVZ589846:LVZ589848 LMD589846:LMD589848 LCH589846:LCH589848 KSL589846:KSL589848 KIP589846:KIP589848 JYT589846:JYT589848 JOX589846:JOX589848 JFB589846:JFB589848 IVF589846:IVF589848 ILJ589846:ILJ589848 IBN589846:IBN589848 HRR589846:HRR589848 HHV589846:HHV589848 GXZ589846:GXZ589848 GOD589846:GOD589848 GEH589846:GEH589848 FUL589846:FUL589848 FKP589846:FKP589848 FAT589846:FAT589848 EQX589846:EQX589848 EHB589846:EHB589848 DXF589846:DXF589848 DNJ589846:DNJ589848 DDN589846:DDN589848 CTR589846:CTR589848 CJV589846:CJV589848 BZZ589846:BZZ589848 BQD589846:BQD589848 BGH589846:BGH589848 AWL589846:AWL589848 AMP589846:AMP589848 ACT589846:ACT589848 SX589846:SX589848 JB589846:JB589848 G589846:G589848 WVN524310:WVN524312 WLR524310:WLR524312 WBV524310:WBV524312 VRZ524310:VRZ524312 VID524310:VID524312 UYH524310:UYH524312 UOL524310:UOL524312 UEP524310:UEP524312 TUT524310:TUT524312 TKX524310:TKX524312 TBB524310:TBB524312 SRF524310:SRF524312 SHJ524310:SHJ524312 RXN524310:RXN524312 RNR524310:RNR524312 RDV524310:RDV524312 QTZ524310:QTZ524312 QKD524310:QKD524312 QAH524310:QAH524312 PQL524310:PQL524312 PGP524310:PGP524312 OWT524310:OWT524312 OMX524310:OMX524312 ODB524310:ODB524312 NTF524310:NTF524312 NJJ524310:NJJ524312 MZN524310:MZN524312 MPR524310:MPR524312 MFV524310:MFV524312 LVZ524310:LVZ524312 LMD524310:LMD524312 LCH524310:LCH524312 KSL524310:KSL524312 KIP524310:KIP524312 JYT524310:JYT524312 JOX524310:JOX524312 JFB524310:JFB524312 IVF524310:IVF524312 ILJ524310:ILJ524312 IBN524310:IBN524312 HRR524310:HRR524312 HHV524310:HHV524312 GXZ524310:GXZ524312 GOD524310:GOD524312 GEH524310:GEH524312 FUL524310:FUL524312 FKP524310:FKP524312 FAT524310:FAT524312 EQX524310:EQX524312 EHB524310:EHB524312 DXF524310:DXF524312 DNJ524310:DNJ524312 DDN524310:DDN524312 CTR524310:CTR524312 CJV524310:CJV524312 BZZ524310:BZZ524312 BQD524310:BQD524312 BGH524310:BGH524312 AWL524310:AWL524312 AMP524310:AMP524312 ACT524310:ACT524312 SX524310:SX524312 JB524310:JB524312 G524310:G524312 WVN458774:WVN458776 WLR458774:WLR458776 WBV458774:WBV458776 VRZ458774:VRZ458776 VID458774:VID458776 UYH458774:UYH458776 UOL458774:UOL458776 UEP458774:UEP458776 TUT458774:TUT458776 TKX458774:TKX458776 TBB458774:TBB458776 SRF458774:SRF458776 SHJ458774:SHJ458776 RXN458774:RXN458776 RNR458774:RNR458776 RDV458774:RDV458776 QTZ458774:QTZ458776 QKD458774:QKD458776 QAH458774:QAH458776 PQL458774:PQL458776 PGP458774:PGP458776 OWT458774:OWT458776 OMX458774:OMX458776 ODB458774:ODB458776 NTF458774:NTF458776 NJJ458774:NJJ458776 MZN458774:MZN458776 MPR458774:MPR458776 MFV458774:MFV458776 LVZ458774:LVZ458776 LMD458774:LMD458776 LCH458774:LCH458776 KSL458774:KSL458776 KIP458774:KIP458776 JYT458774:JYT458776 JOX458774:JOX458776 JFB458774:JFB458776 IVF458774:IVF458776 ILJ458774:ILJ458776 IBN458774:IBN458776 HRR458774:HRR458776 HHV458774:HHV458776 GXZ458774:GXZ458776 GOD458774:GOD458776 GEH458774:GEH458776 FUL458774:FUL458776 FKP458774:FKP458776 FAT458774:FAT458776 EQX458774:EQX458776 EHB458774:EHB458776 DXF458774:DXF458776 DNJ458774:DNJ458776 DDN458774:DDN458776 CTR458774:CTR458776 CJV458774:CJV458776 BZZ458774:BZZ458776 BQD458774:BQD458776 BGH458774:BGH458776 AWL458774:AWL458776 AMP458774:AMP458776 ACT458774:ACT458776 SX458774:SX458776 JB458774:JB458776 G458774:G458776 WVN393238:WVN393240 WLR393238:WLR393240 WBV393238:WBV393240 VRZ393238:VRZ393240 VID393238:VID393240 UYH393238:UYH393240 UOL393238:UOL393240 UEP393238:UEP393240 TUT393238:TUT393240 TKX393238:TKX393240 TBB393238:TBB393240 SRF393238:SRF393240 SHJ393238:SHJ393240 RXN393238:RXN393240 RNR393238:RNR393240 RDV393238:RDV393240 QTZ393238:QTZ393240 QKD393238:QKD393240 QAH393238:QAH393240 PQL393238:PQL393240 PGP393238:PGP393240 OWT393238:OWT393240 OMX393238:OMX393240 ODB393238:ODB393240 NTF393238:NTF393240 NJJ393238:NJJ393240 MZN393238:MZN393240 MPR393238:MPR393240 MFV393238:MFV393240 LVZ393238:LVZ393240 LMD393238:LMD393240 LCH393238:LCH393240 KSL393238:KSL393240 KIP393238:KIP393240 JYT393238:JYT393240 JOX393238:JOX393240 JFB393238:JFB393240 IVF393238:IVF393240 ILJ393238:ILJ393240 IBN393238:IBN393240 HRR393238:HRR393240 HHV393238:HHV393240 GXZ393238:GXZ393240 GOD393238:GOD393240 GEH393238:GEH393240 FUL393238:FUL393240 FKP393238:FKP393240 FAT393238:FAT393240 EQX393238:EQX393240 EHB393238:EHB393240 DXF393238:DXF393240 DNJ393238:DNJ393240 DDN393238:DDN393240 CTR393238:CTR393240 CJV393238:CJV393240 BZZ393238:BZZ393240 BQD393238:BQD393240 BGH393238:BGH393240 AWL393238:AWL393240 AMP393238:AMP393240 ACT393238:ACT393240 SX393238:SX393240 JB393238:JB393240 G393238:G393240 WVN327702:WVN327704 WLR327702:WLR327704 WBV327702:WBV327704 VRZ327702:VRZ327704 VID327702:VID327704 UYH327702:UYH327704 UOL327702:UOL327704 UEP327702:UEP327704 TUT327702:TUT327704 TKX327702:TKX327704 TBB327702:TBB327704 SRF327702:SRF327704 SHJ327702:SHJ327704 RXN327702:RXN327704 RNR327702:RNR327704 RDV327702:RDV327704 QTZ327702:QTZ327704 QKD327702:QKD327704 QAH327702:QAH327704 PQL327702:PQL327704 PGP327702:PGP327704 OWT327702:OWT327704 OMX327702:OMX327704 ODB327702:ODB327704 NTF327702:NTF327704 NJJ327702:NJJ327704 MZN327702:MZN327704 MPR327702:MPR327704 MFV327702:MFV327704 LVZ327702:LVZ327704 LMD327702:LMD327704 LCH327702:LCH327704 KSL327702:KSL327704 KIP327702:KIP327704 JYT327702:JYT327704 JOX327702:JOX327704 JFB327702:JFB327704 IVF327702:IVF327704 ILJ327702:ILJ327704 IBN327702:IBN327704 HRR327702:HRR327704 HHV327702:HHV327704 GXZ327702:GXZ327704 GOD327702:GOD327704 GEH327702:GEH327704 FUL327702:FUL327704 FKP327702:FKP327704 FAT327702:FAT327704 EQX327702:EQX327704 EHB327702:EHB327704 DXF327702:DXF327704 DNJ327702:DNJ327704 DDN327702:DDN327704 CTR327702:CTR327704 CJV327702:CJV327704 BZZ327702:BZZ327704 BQD327702:BQD327704 BGH327702:BGH327704 AWL327702:AWL327704 AMP327702:AMP327704 ACT327702:ACT327704 SX327702:SX327704 JB327702:JB327704 G327702:G327704 WVN262166:WVN262168 WLR262166:WLR262168 WBV262166:WBV262168 VRZ262166:VRZ262168 VID262166:VID262168 UYH262166:UYH262168 UOL262166:UOL262168 UEP262166:UEP262168 TUT262166:TUT262168 TKX262166:TKX262168 TBB262166:TBB262168 SRF262166:SRF262168 SHJ262166:SHJ262168 RXN262166:RXN262168 RNR262166:RNR262168 RDV262166:RDV262168 QTZ262166:QTZ262168 QKD262166:QKD262168 QAH262166:QAH262168 PQL262166:PQL262168 PGP262166:PGP262168 OWT262166:OWT262168 OMX262166:OMX262168 ODB262166:ODB262168 NTF262166:NTF262168 NJJ262166:NJJ262168 MZN262166:MZN262168 MPR262166:MPR262168 MFV262166:MFV262168 LVZ262166:LVZ262168 LMD262166:LMD262168 LCH262166:LCH262168 KSL262166:KSL262168 KIP262166:KIP262168 JYT262166:JYT262168 JOX262166:JOX262168 JFB262166:JFB262168 IVF262166:IVF262168 ILJ262166:ILJ262168 IBN262166:IBN262168 HRR262166:HRR262168 HHV262166:HHV262168 GXZ262166:GXZ262168 GOD262166:GOD262168 GEH262166:GEH262168 FUL262166:FUL262168 FKP262166:FKP262168 FAT262166:FAT262168 EQX262166:EQX262168 EHB262166:EHB262168 DXF262166:DXF262168 DNJ262166:DNJ262168 DDN262166:DDN262168 CTR262166:CTR262168 CJV262166:CJV262168 BZZ262166:BZZ262168 BQD262166:BQD262168 BGH262166:BGH262168 AWL262166:AWL262168 AMP262166:AMP262168 ACT262166:ACT262168 SX262166:SX262168 JB262166:JB262168 G262166:G262168 WVN196630:WVN196632 WLR196630:WLR196632 WBV196630:WBV196632 VRZ196630:VRZ196632 VID196630:VID196632 UYH196630:UYH196632 UOL196630:UOL196632 UEP196630:UEP196632 TUT196630:TUT196632 TKX196630:TKX196632 TBB196630:TBB196632 SRF196630:SRF196632 SHJ196630:SHJ196632 RXN196630:RXN196632 RNR196630:RNR196632 RDV196630:RDV196632 QTZ196630:QTZ196632 QKD196630:QKD196632 QAH196630:QAH196632 PQL196630:PQL196632 PGP196630:PGP196632 OWT196630:OWT196632 OMX196630:OMX196632 ODB196630:ODB196632 NTF196630:NTF196632 NJJ196630:NJJ196632 MZN196630:MZN196632 MPR196630:MPR196632 MFV196630:MFV196632 LVZ196630:LVZ196632 LMD196630:LMD196632 LCH196630:LCH196632 KSL196630:KSL196632 KIP196630:KIP196632 JYT196630:JYT196632 JOX196630:JOX196632 JFB196630:JFB196632 IVF196630:IVF196632 ILJ196630:ILJ196632 IBN196630:IBN196632 HRR196630:HRR196632 HHV196630:HHV196632 GXZ196630:GXZ196632 GOD196630:GOD196632 GEH196630:GEH196632 FUL196630:FUL196632 FKP196630:FKP196632 FAT196630:FAT196632 EQX196630:EQX196632 EHB196630:EHB196632 DXF196630:DXF196632 DNJ196630:DNJ196632 DDN196630:DDN196632 CTR196630:CTR196632 CJV196630:CJV196632 BZZ196630:BZZ196632 BQD196630:BQD196632 BGH196630:BGH196632 AWL196630:AWL196632 AMP196630:AMP196632 ACT196630:ACT196632 SX196630:SX196632 JB196630:JB196632 G196630:G196632 WVN131094:WVN131096 WLR131094:WLR131096 WBV131094:WBV131096 VRZ131094:VRZ131096 VID131094:VID131096 UYH131094:UYH131096 UOL131094:UOL131096 UEP131094:UEP131096 TUT131094:TUT131096 TKX131094:TKX131096 TBB131094:TBB131096 SRF131094:SRF131096 SHJ131094:SHJ131096 RXN131094:RXN131096 RNR131094:RNR131096 RDV131094:RDV131096 QTZ131094:QTZ131096 QKD131094:QKD131096 QAH131094:QAH131096 PQL131094:PQL131096 PGP131094:PGP131096 OWT131094:OWT131096 OMX131094:OMX131096 ODB131094:ODB131096 NTF131094:NTF131096 NJJ131094:NJJ131096 MZN131094:MZN131096 MPR131094:MPR131096 MFV131094:MFV131096 LVZ131094:LVZ131096 LMD131094:LMD131096 LCH131094:LCH131096 KSL131094:KSL131096 KIP131094:KIP131096 JYT131094:JYT131096 JOX131094:JOX131096 JFB131094:JFB131096 IVF131094:IVF131096 ILJ131094:ILJ131096 IBN131094:IBN131096 HRR131094:HRR131096 HHV131094:HHV131096 GXZ131094:GXZ131096 GOD131094:GOD131096 GEH131094:GEH131096 FUL131094:FUL131096 FKP131094:FKP131096 FAT131094:FAT131096 EQX131094:EQX131096 EHB131094:EHB131096 DXF131094:DXF131096 DNJ131094:DNJ131096 DDN131094:DDN131096 CTR131094:CTR131096 CJV131094:CJV131096 BZZ131094:BZZ131096 BQD131094:BQD131096 BGH131094:BGH131096 AWL131094:AWL131096 AMP131094:AMP131096 ACT131094:ACT131096 SX131094:SX131096 JB131094:JB131096 G131094:G131096 WVN65558:WVN65560 WLR65558:WLR65560 WBV65558:WBV65560 VRZ65558:VRZ65560 VID65558:VID65560 UYH65558:UYH65560 UOL65558:UOL65560 UEP65558:UEP65560 TUT65558:TUT65560 TKX65558:TKX65560 TBB65558:TBB65560 SRF65558:SRF65560 SHJ65558:SHJ65560 RXN65558:RXN65560 RNR65558:RNR65560 RDV65558:RDV65560 QTZ65558:QTZ65560 QKD65558:QKD65560 QAH65558:QAH65560 PQL65558:PQL65560 PGP65558:PGP65560 OWT65558:OWT65560 OMX65558:OMX65560 ODB65558:ODB65560 NTF65558:NTF65560 NJJ65558:NJJ65560 MZN65558:MZN65560 MPR65558:MPR65560 MFV65558:MFV65560 LVZ65558:LVZ65560 LMD65558:LMD65560 LCH65558:LCH65560 KSL65558:KSL65560 KIP65558:KIP65560 JYT65558:JYT65560 JOX65558:JOX65560 JFB65558:JFB65560 IVF65558:IVF65560 ILJ65558:ILJ65560 IBN65558:IBN65560 HRR65558:HRR65560 HHV65558:HHV65560 GXZ65558:GXZ65560 GOD65558:GOD65560 GEH65558:GEH65560 FUL65558:FUL65560 FKP65558:FKP65560 FAT65558:FAT65560 EQX65558:EQX65560 EHB65558:EHB65560 DXF65558:DXF65560 DNJ65558:DNJ65560 DDN65558:DDN65560 CTR65558:CTR65560 CJV65558:CJV65560 BZZ65558:BZZ65560 BQD65558:BQD65560 BGH65558:BGH65560 AWL65558:AWL65560 AMP65558:AMP65560 ACT65558:ACT65560 SX65558:SX65560 JB65558:JB65560 G65558:G65560 WVN50:WVN60 WLR50:WLR60 WBV50:WBV60 VRZ50:VRZ60 VID50:VID60 UYH50:UYH60 UOL50:UOL60 UEP50:UEP60 TUT50:TUT60 TKX50:TKX60 TBB50:TBB60 SRF50:SRF60 SHJ50:SHJ60 RXN50:RXN60 RNR50:RNR60 RDV50:RDV60 QTZ50:QTZ60 QKD50:QKD60 QAH50:QAH60 PQL50:PQL60 PGP50:PGP60 OWT50:OWT60 OMX50:OMX60 ODB50:ODB60 NTF50:NTF60 NJJ50:NJJ60 MZN50:MZN60 MPR50:MPR60 MFV50:MFV60 LVZ50:LVZ60 LMD50:LMD60 LCH50:LCH60 KSL50:KSL60 KIP50:KIP60 JYT50:JYT60 JOX50:JOX60 JFB50:JFB60 IVF50:IVF60 ILJ50:ILJ60 IBN50:IBN60 HRR50:HRR60 HHV50:HHV60 GXZ50:GXZ60 GOD50:GOD60 GEH50:GEH60 FUL50:FUL60 FKP50:FKP60 FAT50:FAT60 EQX50:EQX60 EHB50:EHB60 DXF50:DXF60 DNJ50:DNJ60 DDN50:DDN60 CTR50:CTR60 CJV50:CJV60 BZZ50:BZZ60 BQD50:BQD60 BGH50:BGH60 AWL50:AWL60 AMP50:AMP60 ACT50:ACT60 SX50:SX60 G50:G60">
      <formula1>$D$23:$D$26</formula1>
    </dataValidation>
    <dataValidation type="list" allowBlank="1" showInputMessage="1" showErrorMessage="1" sqref="D50:D60 WVK983095:WVK983097 WLO983095:WLO983097 WBS983095:WBS983097 VRW983095:VRW983097 VIA983095:VIA983097 UYE983095:UYE983097 UOI983095:UOI983097 UEM983095:UEM983097 TUQ983095:TUQ983097 TKU983095:TKU983097 TAY983095:TAY983097 SRC983095:SRC983097 SHG983095:SHG983097 RXK983095:RXK983097 RNO983095:RNO983097 RDS983095:RDS983097 QTW983095:QTW983097 QKA983095:QKA983097 QAE983095:QAE983097 PQI983095:PQI983097 PGM983095:PGM983097 OWQ983095:OWQ983097 OMU983095:OMU983097 OCY983095:OCY983097 NTC983095:NTC983097 NJG983095:NJG983097 MZK983095:MZK983097 MPO983095:MPO983097 MFS983095:MFS983097 LVW983095:LVW983097 LMA983095:LMA983097 LCE983095:LCE983097 KSI983095:KSI983097 KIM983095:KIM983097 JYQ983095:JYQ983097 JOU983095:JOU983097 JEY983095:JEY983097 IVC983095:IVC983097 ILG983095:ILG983097 IBK983095:IBK983097 HRO983095:HRO983097 HHS983095:HHS983097 GXW983095:GXW983097 GOA983095:GOA983097 GEE983095:GEE983097 FUI983095:FUI983097 FKM983095:FKM983097 FAQ983095:FAQ983097 EQU983095:EQU983097 EGY983095:EGY983097 DXC983095:DXC983097 DNG983095:DNG983097 DDK983095:DDK983097 CTO983095:CTO983097 CJS983095:CJS983097 BZW983095:BZW983097 BQA983095:BQA983097 BGE983095:BGE983097 AWI983095:AWI983097 AMM983095:AMM983097 ACQ983095:ACQ983097 SU983095:SU983097 IY983095:IY983097 D983095:D983097 WVK917559:WVK917561 WLO917559:WLO917561 WBS917559:WBS917561 VRW917559:VRW917561 VIA917559:VIA917561 UYE917559:UYE917561 UOI917559:UOI917561 UEM917559:UEM917561 TUQ917559:TUQ917561 TKU917559:TKU917561 TAY917559:TAY917561 SRC917559:SRC917561 SHG917559:SHG917561 RXK917559:RXK917561 RNO917559:RNO917561 RDS917559:RDS917561 QTW917559:QTW917561 QKA917559:QKA917561 QAE917559:QAE917561 PQI917559:PQI917561 PGM917559:PGM917561 OWQ917559:OWQ917561 OMU917559:OMU917561 OCY917559:OCY917561 NTC917559:NTC917561 NJG917559:NJG917561 MZK917559:MZK917561 MPO917559:MPO917561 MFS917559:MFS917561 LVW917559:LVW917561 LMA917559:LMA917561 LCE917559:LCE917561 KSI917559:KSI917561 KIM917559:KIM917561 JYQ917559:JYQ917561 JOU917559:JOU917561 JEY917559:JEY917561 IVC917559:IVC917561 ILG917559:ILG917561 IBK917559:IBK917561 HRO917559:HRO917561 HHS917559:HHS917561 GXW917559:GXW917561 GOA917559:GOA917561 GEE917559:GEE917561 FUI917559:FUI917561 FKM917559:FKM917561 FAQ917559:FAQ917561 EQU917559:EQU917561 EGY917559:EGY917561 DXC917559:DXC917561 DNG917559:DNG917561 DDK917559:DDK917561 CTO917559:CTO917561 CJS917559:CJS917561 BZW917559:BZW917561 BQA917559:BQA917561 BGE917559:BGE917561 AWI917559:AWI917561 AMM917559:AMM917561 ACQ917559:ACQ917561 SU917559:SU917561 IY917559:IY917561 D917559:D917561 WVK852023:WVK852025 WLO852023:WLO852025 WBS852023:WBS852025 VRW852023:VRW852025 VIA852023:VIA852025 UYE852023:UYE852025 UOI852023:UOI852025 UEM852023:UEM852025 TUQ852023:TUQ852025 TKU852023:TKU852025 TAY852023:TAY852025 SRC852023:SRC852025 SHG852023:SHG852025 RXK852023:RXK852025 RNO852023:RNO852025 RDS852023:RDS852025 QTW852023:QTW852025 QKA852023:QKA852025 QAE852023:QAE852025 PQI852023:PQI852025 PGM852023:PGM852025 OWQ852023:OWQ852025 OMU852023:OMU852025 OCY852023:OCY852025 NTC852023:NTC852025 NJG852023:NJG852025 MZK852023:MZK852025 MPO852023:MPO852025 MFS852023:MFS852025 LVW852023:LVW852025 LMA852023:LMA852025 LCE852023:LCE852025 KSI852023:KSI852025 KIM852023:KIM852025 JYQ852023:JYQ852025 JOU852023:JOU852025 JEY852023:JEY852025 IVC852023:IVC852025 ILG852023:ILG852025 IBK852023:IBK852025 HRO852023:HRO852025 HHS852023:HHS852025 GXW852023:GXW852025 GOA852023:GOA852025 GEE852023:GEE852025 FUI852023:FUI852025 FKM852023:FKM852025 FAQ852023:FAQ852025 EQU852023:EQU852025 EGY852023:EGY852025 DXC852023:DXC852025 DNG852023:DNG852025 DDK852023:DDK852025 CTO852023:CTO852025 CJS852023:CJS852025 BZW852023:BZW852025 BQA852023:BQA852025 BGE852023:BGE852025 AWI852023:AWI852025 AMM852023:AMM852025 ACQ852023:ACQ852025 SU852023:SU852025 IY852023:IY852025 D852023:D852025 WVK786487:WVK786489 WLO786487:WLO786489 WBS786487:WBS786489 VRW786487:VRW786489 VIA786487:VIA786489 UYE786487:UYE786489 UOI786487:UOI786489 UEM786487:UEM786489 TUQ786487:TUQ786489 TKU786487:TKU786489 TAY786487:TAY786489 SRC786487:SRC786489 SHG786487:SHG786489 RXK786487:RXK786489 RNO786487:RNO786489 RDS786487:RDS786489 QTW786487:QTW786489 QKA786487:QKA786489 QAE786487:QAE786489 PQI786487:PQI786489 PGM786487:PGM786489 OWQ786487:OWQ786489 OMU786487:OMU786489 OCY786487:OCY786489 NTC786487:NTC786489 NJG786487:NJG786489 MZK786487:MZK786489 MPO786487:MPO786489 MFS786487:MFS786489 LVW786487:LVW786489 LMA786487:LMA786489 LCE786487:LCE786489 KSI786487:KSI786489 KIM786487:KIM786489 JYQ786487:JYQ786489 JOU786487:JOU786489 JEY786487:JEY786489 IVC786487:IVC786489 ILG786487:ILG786489 IBK786487:IBK786489 HRO786487:HRO786489 HHS786487:HHS786489 GXW786487:GXW786489 GOA786487:GOA786489 GEE786487:GEE786489 FUI786487:FUI786489 FKM786487:FKM786489 FAQ786487:FAQ786489 EQU786487:EQU786489 EGY786487:EGY786489 DXC786487:DXC786489 DNG786487:DNG786489 DDK786487:DDK786489 CTO786487:CTO786489 CJS786487:CJS786489 BZW786487:BZW786489 BQA786487:BQA786489 BGE786487:BGE786489 AWI786487:AWI786489 AMM786487:AMM786489 ACQ786487:ACQ786489 SU786487:SU786489 IY786487:IY786489 D786487:D786489 WVK720951:WVK720953 WLO720951:WLO720953 WBS720951:WBS720953 VRW720951:VRW720953 VIA720951:VIA720953 UYE720951:UYE720953 UOI720951:UOI720953 UEM720951:UEM720953 TUQ720951:TUQ720953 TKU720951:TKU720953 TAY720951:TAY720953 SRC720951:SRC720953 SHG720951:SHG720953 RXK720951:RXK720953 RNO720951:RNO720953 RDS720951:RDS720953 QTW720951:QTW720953 QKA720951:QKA720953 QAE720951:QAE720953 PQI720951:PQI720953 PGM720951:PGM720953 OWQ720951:OWQ720953 OMU720951:OMU720953 OCY720951:OCY720953 NTC720951:NTC720953 NJG720951:NJG720953 MZK720951:MZK720953 MPO720951:MPO720953 MFS720951:MFS720953 LVW720951:LVW720953 LMA720951:LMA720953 LCE720951:LCE720953 KSI720951:KSI720953 KIM720951:KIM720953 JYQ720951:JYQ720953 JOU720951:JOU720953 JEY720951:JEY720953 IVC720951:IVC720953 ILG720951:ILG720953 IBK720951:IBK720953 HRO720951:HRO720953 HHS720951:HHS720953 GXW720951:GXW720953 GOA720951:GOA720953 GEE720951:GEE720953 FUI720951:FUI720953 FKM720951:FKM720953 FAQ720951:FAQ720953 EQU720951:EQU720953 EGY720951:EGY720953 DXC720951:DXC720953 DNG720951:DNG720953 DDK720951:DDK720953 CTO720951:CTO720953 CJS720951:CJS720953 BZW720951:BZW720953 BQA720951:BQA720953 BGE720951:BGE720953 AWI720951:AWI720953 AMM720951:AMM720953 ACQ720951:ACQ720953 SU720951:SU720953 IY720951:IY720953 D720951:D720953 WVK655415:WVK655417 WLO655415:WLO655417 WBS655415:WBS655417 VRW655415:VRW655417 VIA655415:VIA655417 UYE655415:UYE655417 UOI655415:UOI655417 UEM655415:UEM655417 TUQ655415:TUQ655417 TKU655415:TKU655417 TAY655415:TAY655417 SRC655415:SRC655417 SHG655415:SHG655417 RXK655415:RXK655417 RNO655415:RNO655417 RDS655415:RDS655417 QTW655415:QTW655417 QKA655415:QKA655417 QAE655415:QAE655417 PQI655415:PQI655417 PGM655415:PGM655417 OWQ655415:OWQ655417 OMU655415:OMU655417 OCY655415:OCY655417 NTC655415:NTC655417 NJG655415:NJG655417 MZK655415:MZK655417 MPO655415:MPO655417 MFS655415:MFS655417 LVW655415:LVW655417 LMA655415:LMA655417 LCE655415:LCE655417 KSI655415:KSI655417 KIM655415:KIM655417 JYQ655415:JYQ655417 JOU655415:JOU655417 JEY655415:JEY655417 IVC655415:IVC655417 ILG655415:ILG655417 IBK655415:IBK655417 HRO655415:HRO655417 HHS655415:HHS655417 GXW655415:GXW655417 GOA655415:GOA655417 GEE655415:GEE655417 FUI655415:FUI655417 FKM655415:FKM655417 FAQ655415:FAQ655417 EQU655415:EQU655417 EGY655415:EGY655417 DXC655415:DXC655417 DNG655415:DNG655417 DDK655415:DDK655417 CTO655415:CTO655417 CJS655415:CJS655417 BZW655415:BZW655417 BQA655415:BQA655417 BGE655415:BGE655417 AWI655415:AWI655417 AMM655415:AMM655417 ACQ655415:ACQ655417 SU655415:SU655417 IY655415:IY655417 D655415:D655417 WVK589879:WVK589881 WLO589879:WLO589881 WBS589879:WBS589881 VRW589879:VRW589881 VIA589879:VIA589881 UYE589879:UYE589881 UOI589879:UOI589881 UEM589879:UEM589881 TUQ589879:TUQ589881 TKU589879:TKU589881 TAY589879:TAY589881 SRC589879:SRC589881 SHG589879:SHG589881 RXK589879:RXK589881 RNO589879:RNO589881 RDS589879:RDS589881 QTW589879:QTW589881 QKA589879:QKA589881 QAE589879:QAE589881 PQI589879:PQI589881 PGM589879:PGM589881 OWQ589879:OWQ589881 OMU589879:OMU589881 OCY589879:OCY589881 NTC589879:NTC589881 NJG589879:NJG589881 MZK589879:MZK589881 MPO589879:MPO589881 MFS589879:MFS589881 LVW589879:LVW589881 LMA589879:LMA589881 LCE589879:LCE589881 KSI589879:KSI589881 KIM589879:KIM589881 JYQ589879:JYQ589881 JOU589879:JOU589881 JEY589879:JEY589881 IVC589879:IVC589881 ILG589879:ILG589881 IBK589879:IBK589881 HRO589879:HRO589881 HHS589879:HHS589881 GXW589879:GXW589881 GOA589879:GOA589881 GEE589879:GEE589881 FUI589879:FUI589881 FKM589879:FKM589881 FAQ589879:FAQ589881 EQU589879:EQU589881 EGY589879:EGY589881 DXC589879:DXC589881 DNG589879:DNG589881 DDK589879:DDK589881 CTO589879:CTO589881 CJS589879:CJS589881 BZW589879:BZW589881 BQA589879:BQA589881 BGE589879:BGE589881 AWI589879:AWI589881 AMM589879:AMM589881 ACQ589879:ACQ589881 SU589879:SU589881 IY589879:IY589881 D589879:D589881 WVK524343:WVK524345 WLO524343:WLO524345 WBS524343:WBS524345 VRW524343:VRW524345 VIA524343:VIA524345 UYE524343:UYE524345 UOI524343:UOI524345 UEM524343:UEM524345 TUQ524343:TUQ524345 TKU524343:TKU524345 TAY524343:TAY524345 SRC524343:SRC524345 SHG524343:SHG524345 RXK524343:RXK524345 RNO524343:RNO524345 RDS524343:RDS524345 QTW524343:QTW524345 QKA524343:QKA524345 QAE524343:QAE524345 PQI524343:PQI524345 PGM524343:PGM524345 OWQ524343:OWQ524345 OMU524343:OMU524345 OCY524343:OCY524345 NTC524343:NTC524345 NJG524343:NJG524345 MZK524343:MZK524345 MPO524343:MPO524345 MFS524343:MFS524345 LVW524343:LVW524345 LMA524343:LMA524345 LCE524343:LCE524345 KSI524343:KSI524345 KIM524343:KIM524345 JYQ524343:JYQ524345 JOU524343:JOU524345 JEY524343:JEY524345 IVC524343:IVC524345 ILG524343:ILG524345 IBK524343:IBK524345 HRO524343:HRO524345 HHS524343:HHS524345 GXW524343:GXW524345 GOA524343:GOA524345 GEE524343:GEE524345 FUI524343:FUI524345 FKM524343:FKM524345 FAQ524343:FAQ524345 EQU524343:EQU524345 EGY524343:EGY524345 DXC524343:DXC524345 DNG524343:DNG524345 DDK524343:DDK524345 CTO524343:CTO524345 CJS524343:CJS524345 BZW524343:BZW524345 BQA524343:BQA524345 BGE524343:BGE524345 AWI524343:AWI524345 AMM524343:AMM524345 ACQ524343:ACQ524345 SU524343:SU524345 IY524343:IY524345 D524343:D524345 WVK458807:WVK458809 WLO458807:WLO458809 WBS458807:WBS458809 VRW458807:VRW458809 VIA458807:VIA458809 UYE458807:UYE458809 UOI458807:UOI458809 UEM458807:UEM458809 TUQ458807:TUQ458809 TKU458807:TKU458809 TAY458807:TAY458809 SRC458807:SRC458809 SHG458807:SHG458809 RXK458807:RXK458809 RNO458807:RNO458809 RDS458807:RDS458809 QTW458807:QTW458809 QKA458807:QKA458809 QAE458807:QAE458809 PQI458807:PQI458809 PGM458807:PGM458809 OWQ458807:OWQ458809 OMU458807:OMU458809 OCY458807:OCY458809 NTC458807:NTC458809 NJG458807:NJG458809 MZK458807:MZK458809 MPO458807:MPO458809 MFS458807:MFS458809 LVW458807:LVW458809 LMA458807:LMA458809 LCE458807:LCE458809 KSI458807:KSI458809 KIM458807:KIM458809 JYQ458807:JYQ458809 JOU458807:JOU458809 JEY458807:JEY458809 IVC458807:IVC458809 ILG458807:ILG458809 IBK458807:IBK458809 HRO458807:HRO458809 HHS458807:HHS458809 GXW458807:GXW458809 GOA458807:GOA458809 GEE458807:GEE458809 FUI458807:FUI458809 FKM458807:FKM458809 FAQ458807:FAQ458809 EQU458807:EQU458809 EGY458807:EGY458809 DXC458807:DXC458809 DNG458807:DNG458809 DDK458807:DDK458809 CTO458807:CTO458809 CJS458807:CJS458809 BZW458807:BZW458809 BQA458807:BQA458809 BGE458807:BGE458809 AWI458807:AWI458809 AMM458807:AMM458809 ACQ458807:ACQ458809 SU458807:SU458809 IY458807:IY458809 D458807:D458809 WVK393271:WVK393273 WLO393271:WLO393273 WBS393271:WBS393273 VRW393271:VRW393273 VIA393271:VIA393273 UYE393271:UYE393273 UOI393271:UOI393273 UEM393271:UEM393273 TUQ393271:TUQ393273 TKU393271:TKU393273 TAY393271:TAY393273 SRC393271:SRC393273 SHG393271:SHG393273 RXK393271:RXK393273 RNO393271:RNO393273 RDS393271:RDS393273 QTW393271:QTW393273 QKA393271:QKA393273 QAE393271:QAE393273 PQI393271:PQI393273 PGM393271:PGM393273 OWQ393271:OWQ393273 OMU393271:OMU393273 OCY393271:OCY393273 NTC393271:NTC393273 NJG393271:NJG393273 MZK393271:MZK393273 MPO393271:MPO393273 MFS393271:MFS393273 LVW393271:LVW393273 LMA393271:LMA393273 LCE393271:LCE393273 KSI393271:KSI393273 KIM393271:KIM393273 JYQ393271:JYQ393273 JOU393271:JOU393273 JEY393271:JEY393273 IVC393271:IVC393273 ILG393271:ILG393273 IBK393271:IBK393273 HRO393271:HRO393273 HHS393271:HHS393273 GXW393271:GXW393273 GOA393271:GOA393273 GEE393271:GEE393273 FUI393271:FUI393273 FKM393271:FKM393273 FAQ393271:FAQ393273 EQU393271:EQU393273 EGY393271:EGY393273 DXC393271:DXC393273 DNG393271:DNG393273 DDK393271:DDK393273 CTO393271:CTO393273 CJS393271:CJS393273 BZW393271:BZW393273 BQA393271:BQA393273 BGE393271:BGE393273 AWI393271:AWI393273 AMM393271:AMM393273 ACQ393271:ACQ393273 SU393271:SU393273 IY393271:IY393273 D393271:D393273 WVK327735:WVK327737 WLO327735:WLO327737 WBS327735:WBS327737 VRW327735:VRW327737 VIA327735:VIA327737 UYE327735:UYE327737 UOI327735:UOI327737 UEM327735:UEM327737 TUQ327735:TUQ327737 TKU327735:TKU327737 TAY327735:TAY327737 SRC327735:SRC327737 SHG327735:SHG327737 RXK327735:RXK327737 RNO327735:RNO327737 RDS327735:RDS327737 QTW327735:QTW327737 QKA327735:QKA327737 QAE327735:QAE327737 PQI327735:PQI327737 PGM327735:PGM327737 OWQ327735:OWQ327737 OMU327735:OMU327737 OCY327735:OCY327737 NTC327735:NTC327737 NJG327735:NJG327737 MZK327735:MZK327737 MPO327735:MPO327737 MFS327735:MFS327737 LVW327735:LVW327737 LMA327735:LMA327737 LCE327735:LCE327737 KSI327735:KSI327737 KIM327735:KIM327737 JYQ327735:JYQ327737 JOU327735:JOU327737 JEY327735:JEY327737 IVC327735:IVC327737 ILG327735:ILG327737 IBK327735:IBK327737 HRO327735:HRO327737 HHS327735:HHS327737 GXW327735:GXW327737 GOA327735:GOA327737 GEE327735:GEE327737 FUI327735:FUI327737 FKM327735:FKM327737 FAQ327735:FAQ327737 EQU327735:EQU327737 EGY327735:EGY327737 DXC327735:DXC327737 DNG327735:DNG327737 DDK327735:DDK327737 CTO327735:CTO327737 CJS327735:CJS327737 BZW327735:BZW327737 BQA327735:BQA327737 BGE327735:BGE327737 AWI327735:AWI327737 AMM327735:AMM327737 ACQ327735:ACQ327737 SU327735:SU327737 IY327735:IY327737 D327735:D327737 WVK262199:WVK262201 WLO262199:WLO262201 WBS262199:WBS262201 VRW262199:VRW262201 VIA262199:VIA262201 UYE262199:UYE262201 UOI262199:UOI262201 UEM262199:UEM262201 TUQ262199:TUQ262201 TKU262199:TKU262201 TAY262199:TAY262201 SRC262199:SRC262201 SHG262199:SHG262201 RXK262199:RXK262201 RNO262199:RNO262201 RDS262199:RDS262201 QTW262199:QTW262201 QKA262199:QKA262201 QAE262199:QAE262201 PQI262199:PQI262201 PGM262199:PGM262201 OWQ262199:OWQ262201 OMU262199:OMU262201 OCY262199:OCY262201 NTC262199:NTC262201 NJG262199:NJG262201 MZK262199:MZK262201 MPO262199:MPO262201 MFS262199:MFS262201 LVW262199:LVW262201 LMA262199:LMA262201 LCE262199:LCE262201 KSI262199:KSI262201 KIM262199:KIM262201 JYQ262199:JYQ262201 JOU262199:JOU262201 JEY262199:JEY262201 IVC262199:IVC262201 ILG262199:ILG262201 IBK262199:IBK262201 HRO262199:HRO262201 HHS262199:HHS262201 GXW262199:GXW262201 GOA262199:GOA262201 GEE262199:GEE262201 FUI262199:FUI262201 FKM262199:FKM262201 FAQ262199:FAQ262201 EQU262199:EQU262201 EGY262199:EGY262201 DXC262199:DXC262201 DNG262199:DNG262201 DDK262199:DDK262201 CTO262199:CTO262201 CJS262199:CJS262201 BZW262199:BZW262201 BQA262199:BQA262201 BGE262199:BGE262201 AWI262199:AWI262201 AMM262199:AMM262201 ACQ262199:ACQ262201 SU262199:SU262201 IY262199:IY262201 D262199:D262201 WVK196663:WVK196665 WLO196663:WLO196665 WBS196663:WBS196665 VRW196663:VRW196665 VIA196663:VIA196665 UYE196663:UYE196665 UOI196663:UOI196665 UEM196663:UEM196665 TUQ196663:TUQ196665 TKU196663:TKU196665 TAY196663:TAY196665 SRC196663:SRC196665 SHG196663:SHG196665 RXK196663:RXK196665 RNO196663:RNO196665 RDS196663:RDS196665 QTW196663:QTW196665 QKA196663:QKA196665 QAE196663:QAE196665 PQI196663:PQI196665 PGM196663:PGM196665 OWQ196663:OWQ196665 OMU196663:OMU196665 OCY196663:OCY196665 NTC196663:NTC196665 NJG196663:NJG196665 MZK196663:MZK196665 MPO196663:MPO196665 MFS196663:MFS196665 LVW196663:LVW196665 LMA196663:LMA196665 LCE196663:LCE196665 KSI196663:KSI196665 KIM196663:KIM196665 JYQ196663:JYQ196665 JOU196663:JOU196665 JEY196663:JEY196665 IVC196663:IVC196665 ILG196663:ILG196665 IBK196663:IBK196665 HRO196663:HRO196665 HHS196663:HHS196665 GXW196663:GXW196665 GOA196663:GOA196665 GEE196663:GEE196665 FUI196663:FUI196665 FKM196663:FKM196665 FAQ196663:FAQ196665 EQU196663:EQU196665 EGY196663:EGY196665 DXC196663:DXC196665 DNG196663:DNG196665 DDK196663:DDK196665 CTO196663:CTO196665 CJS196663:CJS196665 BZW196663:BZW196665 BQA196663:BQA196665 BGE196663:BGE196665 AWI196663:AWI196665 AMM196663:AMM196665 ACQ196663:ACQ196665 SU196663:SU196665 IY196663:IY196665 D196663:D196665 WVK131127:WVK131129 WLO131127:WLO131129 WBS131127:WBS131129 VRW131127:VRW131129 VIA131127:VIA131129 UYE131127:UYE131129 UOI131127:UOI131129 UEM131127:UEM131129 TUQ131127:TUQ131129 TKU131127:TKU131129 TAY131127:TAY131129 SRC131127:SRC131129 SHG131127:SHG131129 RXK131127:RXK131129 RNO131127:RNO131129 RDS131127:RDS131129 QTW131127:QTW131129 QKA131127:QKA131129 QAE131127:QAE131129 PQI131127:PQI131129 PGM131127:PGM131129 OWQ131127:OWQ131129 OMU131127:OMU131129 OCY131127:OCY131129 NTC131127:NTC131129 NJG131127:NJG131129 MZK131127:MZK131129 MPO131127:MPO131129 MFS131127:MFS131129 LVW131127:LVW131129 LMA131127:LMA131129 LCE131127:LCE131129 KSI131127:KSI131129 KIM131127:KIM131129 JYQ131127:JYQ131129 JOU131127:JOU131129 JEY131127:JEY131129 IVC131127:IVC131129 ILG131127:ILG131129 IBK131127:IBK131129 HRO131127:HRO131129 HHS131127:HHS131129 GXW131127:GXW131129 GOA131127:GOA131129 GEE131127:GEE131129 FUI131127:FUI131129 FKM131127:FKM131129 FAQ131127:FAQ131129 EQU131127:EQU131129 EGY131127:EGY131129 DXC131127:DXC131129 DNG131127:DNG131129 DDK131127:DDK131129 CTO131127:CTO131129 CJS131127:CJS131129 BZW131127:BZW131129 BQA131127:BQA131129 BGE131127:BGE131129 AWI131127:AWI131129 AMM131127:AMM131129 ACQ131127:ACQ131129 SU131127:SU131129 IY131127:IY131129 D131127:D131129 WVK65591:WVK65593 WLO65591:WLO65593 WBS65591:WBS65593 VRW65591:VRW65593 VIA65591:VIA65593 UYE65591:UYE65593 UOI65591:UOI65593 UEM65591:UEM65593 TUQ65591:TUQ65593 TKU65591:TKU65593 TAY65591:TAY65593 SRC65591:SRC65593 SHG65591:SHG65593 RXK65591:RXK65593 RNO65591:RNO65593 RDS65591:RDS65593 QTW65591:QTW65593 QKA65591:QKA65593 QAE65591:QAE65593 PQI65591:PQI65593 PGM65591:PGM65593 OWQ65591:OWQ65593 OMU65591:OMU65593 OCY65591:OCY65593 NTC65591:NTC65593 NJG65591:NJG65593 MZK65591:MZK65593 MPO65591:MPO65593 MFS65591:MFS65593 LVW65591:LVW65593 LMA65591:LMA65593 LCE65591:LCE65593 KSI65591:KSI65593 KIM65591:KIM65593 JYQ65591:JYQ65593 JOU65591:JOU65593 JEY65591:JEY65593 IVC65591:IVC65593 ILG65591:ILG65593 IBK65591:IBK65593 HRO65591:HRO65593 HHS65591:HHS65593 GXW65591:GXW65593 GOA65591:GOA65593 GEE65591:GEE65593 FUI65591:FUI65593 FKM65591:FKM65593 FAQ65591:FAQ65593 EQU65591:EQU65593 EGY65591:EGY65593 DXC65591:DXC65593 DNG65591:DNG65593 DDK65591:DDK65593 CTO65591:CTO65593 CJS65591:CJS65593 BZW65591:BZW65593 BQA65591:BQA65593 BGE65591:BGE65593 AWI65591:AWI65593 AMM65591:AMM65593 ACQ65591:ACQ65593 SU65591:SU65593 IY65591:IY65593 D65591:D65593 WVK983084:WVK983086 WLO983084:WLO983086 WBS983084:WBS983086 VRW983084:VRW983086 VIA983084:VIA983086 UYE983084:UYE983086 UOI983084:UOI983086 UEM983084:UEM983086 TUQ983084:TUQ983086 TKU983084:TKU983086 TAY983084:TAY983086 SRC983084:SRC983086 SHG983084:SHG983086 RXK983084:RXK983086 RNO983084:RNO983086 RDS983084:RDS983086 QTW983084:QTW983086 QKA983084:QKA983086 QAE983084:QAE983086 PQI983084:PQI983086 PGM983084:PGM983086 OWQ983084:OWQ983086 OMU983084:OMU983086 OCY983084:OCY983086 NTC983084:NTC983086 NJG983084:NJG983086 MZK983084:MZK983086 MPO983084:MPO983086 MFS983084:MFS983086 LVW983084:LVW983086 LMA983084:LMA983086 LCE983084:LCE983086 KSI983084:KSI983086 KIM983084:KIM983086 JYQ983084:JYQ983086 JOU983084:JOU983086 JEY983084:JEY983086 IVC983084:IVC983086 ILG983084:ILG983086 IBK983084:IBK983086 HRO983084:HRO983086 HHS983084:HHS983086 GXW983084:GXW983086 GOA983084:GOA983086 GEE983084:GEE983086 FUI983084:FUI983086 FKM983084:FKM983086 FAQ983084:FAQ983086 EQU983084:EQU983086 EGY983084:EGY983086 DXC983084:DXC983086 DNG983084:DNG983086 DDK983084:DDK983086 CTO983084:CTO983086 CJS983084:CJS983086 BZW983084:BZW983086 BQA983084:BQA983086 BGE983084:BGE983086 AWI983084:AWI983086 AMM983084:AMM983086 ACQ983084:ACQ983086 SU983084:SU983086 IY983084:IY983086 D983084:D983086 WVK917548:WVK917550 WLO917548:WLO917550 WBS917548:WBS917550 VRW917548:VRW917550 VIA917548:VIA917550 UYE917548:UYE917550 UOI917548:UOI917550 UEM917548:UEM917550 TUQ917548:TUQ917550 TKU917548:TKU917550 TAY917548:TAY917550 SRC917548:SRC917550 SHG917548:SHG917550 RXK917548:RXK917550 RNO917548:RNO917550 RDS917548:RDS917550 QTW917548:QTW917550 QKA917548:QKA917550 QAE917548:QAE917550 PQI917548:PQI917550 PGM917548:PGM917550 OWQ917548:OWQ917550 OMU917548:OMU917550 OCY917548:OCY917550 NTC917548:NTC917550 NJG917548:NJG917550 MZK917548:MZK917550 MPO917548:MPO917550 MFS917548:MFS917550 LVW917548:LVW917550 LMA917548:LMA917550 LCE917548:LCE917550 KSI917548:KSI917550 KIM917548:KIM917550 JYQ917548:JYQ917550 JOU917548:JOU917550 JEY917548:JEY917550 IVC917548:IVC917550 ILG917548:ILG917550 IBK917548:IBK917550 HRO917548:HRO917550 HHS917548:HHS917550 GXW917548:GXW917550 GOA917548:GOA917550 GEE917548:GEE917550 FUI917548:FUI917550 FKM917548:FKM917550 FAQ917548:FAQ917550 EQU917548:EQU917550 EGY917548:EGY917550 DXC917548:DXC917550 DNG917548:DNG917550 DDK917548:DDK917550 CTO917548:CTO917550 CJS917548:CJS917550 BZW917548:BZW917550 BQA917548:BQA917550 BGE917548:BGE917550 AWI917548:AWI917550 AMM917548:AMM917550 ACQ917548:ACQ917550 SU917548:SU917550 IY917548:IY917550 D917548:D917550 WVK852012:WVK852014 WLO852012:WLO852014 WBS852012:WBS852014 VRW852012:VRW852014 VIA852012:VIA852014 UYE852012:UYE852014 UOI852012:UOI852014 UEM852012:UEM852014 TUQ852012:TUQ852014 TKU852012:TKU852014 TAY852012:TAY852014 SRC852012:SRC852014 SHG852012:SHG852014 RXK852012:RXK852014 RNO852012:RNO852014 RDS852012:RDS852014 QTW852012:QTW852014 QKA852012:QKA852014 QAE852012:QAE852014 PQI852012:PQI852014 PGM852012:PGM852014 OWQ852012:OWQ852014 OMU852012:OMU852014 OCY852012:OCY852014 NTC852012:NTC852014 NJG852012:NJG852014 MZK852012:MZK852014 MPO852012:MPO852014 MFS852012:MFS852014 LVW852012:LVW852014 LMA852012:LMA852014 LCE852012:LCE852014 KSI852012:KSI852014 KIM852012:KIM852014 JYQ852012:JYQ852014 JOU852012:JOU852014 JEY852012:JEY852014 IVC852012:IVC852014 ILG852012:ILG852014 IBK852012:IBK852014 HRO852012:HRO852014 HHS852012:HHS852014 GXW852012:GXW852014 GOA852012:GOA852014 GEE852012:GEE852014 FUI852012:FUI852014 FKM852012:FKM852014 FAQ852012:FAQ852014 EQU852012:EQU852014 EGY852012:EGY852014 DXC852012:DXC852014 DNG852012:DNG852014 DDK852012:DDK852014 CTO852012:CTO852014 CJS852012:CJS852014 BZW852012:BZW852014 BQA852012:BQA852014 BGE852012:BGE852014 AWI852012:AWI852014 AMM852012:AMM852014 ACQ852012:ACQ852014 SU852012:SU852014 IY852012:IY852014 D852012:D852014 WVK786476:WVK786478 WLO786476:WLO786478 WBS786476:WBS786478 VRW786476:VRW786478 VIA786476:VIA786478 UYE786476:UYE786478 UOI786476:UOI786478 UEM786476:UEM786478 TUQ786476:TUQ786478 TKU786476:TKU786478 TAY786476:TAY786478 SRC786476:SRC786478 SHG786476:SHG786478 RXK786476:RXK786478 RNO786476:RNO786478 RDS786476:RDS786478 QTW786476:QTW786478 QKA786476:QKA786478 QAE786476:QAE786478 PQI786476:PQI786478 PGM786476:PGM786478 OWQ786476:OWQ786478 OMU786476:OMU786478 OCY786476:OCY786478 NTC786476:NTC786478 NJG786476:NJG786478 MZK786476:MZK786478 MPO786476:MPO786478 MFS786476:MFS786478 LVW786476:LVW786478 LMA786476:LMA786478 LCE786476:LCE786478 KSI786476:KSI786478 KIM786476:KIM786478 JYQ786476:JYQ786478 JOU786476:JOU786478 JEY786476:JEY786478 IVC786476:IVC786478 ILG786476:ILG786478 IBK786476:IBK786478 HRO786476:HRO786478 HHS786476:HHS786478 GXW786476:GXW786478 GOA786476:GOA786478 GEE786476:GEE786478 FUI786476:FUI786478 FKM786476:FKM786478 FAQ786476:FAQ786478 EQU786476:EQU786478 EGY786476:EGY786478 DXC786476:DXC786478 DNG786476:DNG786478 DDK786476:DDK786478 CTO786476:CTO786478 CJS786476:CJS786478 BZW786476:BZW786478 BQA786476:BQA786478 BGE786476:BGE786478 AWI786476:AWI786478 AMM786476:AMM786478 ACQ786476:ACQ786478 SU786476:SU786478 IY786476:IY786478 D786476:D786478 WVK720940:WVK720942 WLO720940:WLO720942 WBS720940:WBS720942 VRW720940:VRW720942 VIA720940:VIA720942 UYE720940:UYE720942 UOI720940:UOI720942 UEM720940:UEM720942 TUQ720940:TUQ720942 TKU720940:TKU720942 TAY720940:TAY720942 SRC720940:SRC720942 SHG720940:SHG720942 RXK720940:RXK720942 RNO720940:RNO720942 RDS720940:RDS720942 QTW720940:QTW720942 QKA720940:QKA720942 QAE720940:QAE720942 PQI720940:PQI720942 PGM720940:PGM720942 OWQ720940:OWQ720942 OMU720940:OMU720942 OCY720940:OCY720942 NTC720940:NTC720942 NJG720940:NJG720942 MZK720940:MZK720942 MPO720940:MPO720942 MFS720940:MFS720942 LVW720940:LVW720942 LMA720940:LMA720942 LCE720940:LCE720942 KSI720940:KSI720942 KIM720940:KIM720942 JYQ720940:JYQ720942 JOU720940:JOU720942 JEY720940:JEY720942 IVC720940:IVC720942 ILG720940:ILG720942 IBK720940:IBK720942 HRO720940:HRO720942 HHS720940:HHS720942 GXW720940:GXW720942 GOA720940:GOA720942 GEE720940:GEE720942 FUI720940:FUI720942 FKM720940:FKM720942 FAQ720940:FAQ720942 EQU720940:EQU720942 EGY720940:EGY720942 DXC720940:DXC720942 DNG720940:DNG720942 DDK720940:DDK720942 CTO720940:CTO720942 CJS720940:CJS720942 BZW720940:BZW720942 BQA720940:BQA720942 BGE720940:BGE720942 AWI720940:AWI720942 AMM720940:AMM720942 ACQ720940:ACQ720942 SU720940:SU720942 IY720940:IY720942 D720940:D720942 WVK655404:WVK655406 WLO655404:WLO655406 WBS655404:WBS655406 VRW655404:VRW655406 VIA655404:VIA655406 UYE655404:UYE655406 UOI655404:UOI655406 UEM655404:UEM655406 TUQ655404:TUQ655406 TKU655404:TKU655406 TAY655404:TAY655406 SRC655404:SRC655406 SHG655404:SHG655406 RXK655404:RXK655406 RNO655404:RNO655406 RDS655404:RDS655406 QTW655404:QTW655406 QKA655404:QKA655406 QAE655404:QAE655406 PQI655404:PQI655406 PGM655404:PGM655406 OWQ655404:OWQ655406 OMU655404:OMU655406 OCY655404:OCY655406 NTC655404:NTC655406 NJG655404:NJG655406 MZK655404:MZK655406 MPO655404:MPO655406 MFS655404:MFS655406 LVW655404:LVW655406 LMA655404:LMA655406 LCE655404:LCE655406 KSI655404:KSI655406 KIM655404:KIM655406 JYQ655404:JYQ655406 JOU655404:JOU655406 JEY655404:JEY655406 IVC655404:IVC655406 ILG655404:ILG655406 IBK655404:IBK655406 HRO655404:HRO655406 HHS655404:HHS655406 GXW655404:GXW655406 GOA655404:GOA655406 GEE655404:GEE655406 FUI655404:FUI655406 FKM655404:FKM655406 FAQ655404:FAQ655406 EQU655404:EQU655406 EGY655404:EGY655406 DXC655404:DXC655406 DNG655404:DNG655406 DDK655404:DDK655406 CTO655404:CTO655406 CJS655404:CJS655406 BZW655404:BZW655406 BQA655404:BQA655406 BGE655404:BGE655406 AWI655404:AWI655406 AMM655404:AMM655406 ACQ655404:ACQ655406 SU655404:SU655406 IY655404:IY655406 D655404:D655406 WVK589868:WVK589870 WLO589868:WLO589870 WBS589868:WBS589870 VRW589868:VRW589870 VIA589868:VIA589870 UYE589868:UYE589870 UOI589868:UOI589870 UEM589868:UEM589870 TUQ589868:TUQ589870 TKU589868:TKU589870 TAY589868:TAY589870 SRC589868:SRC589870 SHG589868:SHG589870 RXK589868:RXK589870 RNO589868:RNO589870 RDS589868:RDS589870 QTW589868:QTW589870 QKA589868:QKA589870 QAE589868:QAE589870 PQI589868:PQI589870 PGM589868:PGM589870 OWQ589868:OWQ589870 OMU589868:OMU589870 OCY589868:OCY589870 NTC589868:NTC589870 NJG589868:NJG589870 MZK589868:MZK589870 MPO589868:MPO589870 MFS589868:MFS589870 LVW589868:LVW589870 LMA589868:LMA589870 LCE589868:LCE589870 KSI589868:KSI589870 KIM589868:KIM589870 JYQ589868:JYQ589870 JOU589868:JOU589870 JEY589868:JEY589870 IVC589868:IVC589870 ILG589868:ILG589870 IBK589868:IBK589870 HRO589868:HRO589870 HHS589868:HHS589870 GXW589868:GXW589870 GOA589868:GOA589870 GEE589868:GEE589870 FUI589868:FUI589870 FKM589868:FKM589870 FAQ589868:FAQ589870 EQU589868:EQU589870 EGY589868:EGY589870 DXC589868:DXC589870 DNG589868:DNG589870 DDK589868:DDK589870 CTO589868:CTO589870 CJS589868:CJS589870 BZW589868:BZW589870 BQA589868:BQA589870 BGE589868:BGE589870 AWI589868:AWI589870 AMM589868:AMM589870 ACQ589868:ACQ589870 SU589868:SU589870 IY589868:IY589870 D589868:D589870 WVK524332:WVK524334 WLO524332:WLO524334 WBS524332:WBS524334 VRW524332:VRW524334 VIA524332:VIA524334 UYE524332:UYE524334 UOI524332:UOI524334 UEM524332:UEM524334 TUQ524332:TUQ524334 TKU524332:TKU524334 TAY524332:TAY524334 SRC524332:SRC524334 SHG524332:SHG524334 RXK524332:RXK524334 RNO524332:RNO524334 RDS524332:RDS524334 QTW524332:QTW524334 QKA524332:QKA524334 QAE524332:QAE524334 PQI524332:PQI524334 PGM524332:PGM524334 OWQ524332:OWQ524334 OMU524332:OMU524334 OCY524332:OCY524334 NTC524332:NTC524334 NJG524332:NJG524334 MZK524332:MZK524334 MPO524332:MPO524334 MFS524332:MFS524334 LVW524332:LVW524334 LMA524332:LMA524334 LCE524332:LCE524334 KSI524332:KSI524334 KIM524332:KIM524334 JYQ524332:JYQ524334 JOU524332:JOU524334 JEY524332:JEY524334 IVC524332:IVC524334 ILG524332:ILG524334 IBK524332:IBK524334 HRO524332:HRO524334 HHS524332:HHS524334 GXW524332:GXW524334 GOA524332:GOA524334 GEE524332:GEE524334 FUI524332:FUI524334 FKM524332:FKM524334 FAQ524332:FAQ524334 EQU524332:EQU524334 EGY524332:EGY524334 DXC524332:DXC524334 DNG524332:DNG524334 DDK524332:DDK524334 CTO524332:CTO524334 CJS524332:CJS524334 BZW524332:BZW524334 BQA524332:BQA524334 BGE524332:BGE524334 AWI524332:AWI524334 AMM524332:AMM524334 ACQ524332:ACQ524334 SU524332:SU524334 IY524332:IY524334 D524332:D524334 WVK458796:WVK458798 WLO458796:WLO458798 WBS458796:WBS458798 VRW458796:VRW458798 VIA458796:VIA458798 UYE458796:UYE458798 UOI458796:UOI458798 UEM458796:UEM458798 TUQ458796:TUQ458798 TKU458796:TKU458798 TAY458796:TAY458798 SRC458796:SRC458798 SHG458796:SHG458798 RXK458796:RXK458798 RNO458796:RNO458798 RDS458796:RDS458798 QTW458796:QTW458798 QKA458796:QKA458798 QAE458796:QAE458798 PQI458796:PQI458798 PGM458796:PGM458798 OWQ458796:OWQ458798 OMU458796:OMU458798 OCY458796:OCY458798 NTC458796:NTC458798 NJG458796:NJG458798 MZK458796:MZK458798 MPO458796:MPO458798 MFS458796:MFS458798 LVW458796:LVW458798 LMA458796:LMA458798 LCE458796:LCE458798 KSI458796:KSI458798 KIM458796:KIM458798 JYQ458796:JYQ458798 JOU458796:JOU458798 JEY458796:JEY458798 IVC458796:IVC458798 ILG458796:ILG458798 IBK458796:IBK458798 HRO458796:HRO458798 HHS458796:HHS458798 GXW458796:GXW458798 GOA458796:GOA458798 GEE458796:GEE458798 FUI458796:FUI458798 FKM458796:FKM458798 FAQ458796:FAQ458798 EQU458796:EQU458798 EGY458796:EGY458798 DXC458796:DXC458798 DNG458796:DNG458798 DDK458796:DDK458798 CTO458796:CTO458798 CJS458796:CJS458798 BZW458796:BZW458798 BQA458796:BQA458798 BGE458796:BGE458798 AWI458796:AWI458798 AMM458796:AMM458798 ACQ458796:ACQ458798 SU458796:SU458798 IY458796:IY458798 D458796:D458798 WVK393260:WVK393262 WLO393260:WLO393262 WBS393260:WBS393262 VRW393260:VRW393262 VIA393260:VIA393262 UYE393260:UYE393262 UOI393260:UOI393262 UEM393260:UEM393262 TUQ393260:TUQ393262 TKU393260:TKU393262 TAY393260:TAY393262 SRC393260:SRC393262 SHG393260:SHG393262 RXK393260:RXK393262 RNO393260:RNO393262 RDS393260:RDS393262 QTW393260:QTW393262 QKA393260:QKA393262 QAE393260:QAE393262 PQI393260:PQI393262 PGM393260:PGM393262 OWQ393260:OWQ393262 OMU393260:OMU393262 OCY393260:OCY393262 NTC393260:NTC393262 NJG393260:NJG393262 MZK393260:MZK393262 MPO393260:MPO393262 MFS393260:MFS393262 LVW393260:LVW393262 LMA393260:LMA393262 LCE393260:LCE393262 KSI393260:KSI393262 KIM393260:KIM393262 JYQ393260:JYQ393262 JOU393260:JOU393262 JEY393260:JEY393262 IVC393260:IVC393262 ILG393260:ILG393262 IBK393260:IBK393262 HRO393260:HRO393262 HHS393260:HHS393262 GXW393260:GXW393262 GOA393260:GOA393262 GEE393260:GEE393262 FUI393260:FUI393262 FKM393260:FKM393262 FAQ393260:FAQ393262 EQU393260:EQU393262 EGY393260:EGY393262 DXC393260:DXC393262 DNG393260:DNG393262 DDK393260:DDK393262 CTO393260:CTO393262 CJS393260:CJS393262 BZW393260:BZW393262 BQA393260:BQA393262 BGE393260:BGE393262 AWI393260:AWI393262 AMM393260:AMM393262 ACQ393260:ACQ393262 SU393260:SU393262 IY393260:IY393262 D393260:D393262 WVK327724:WVK327726 WLO327724:WLO327726 WBS327724:WBS327726 VRW327724:VRW327726 VIA327724:VIA327726 UYE327724:UYE327726 UOI327724:UOI327726 UEM327724:UEM327726 TUQ327724:TUQ327726 TKU327724:TKU327726 TAY327724:TAY327726 SRC327724:SRC327726 SHG327724:SHG327726 RXK327724:RXK327726 RNO327724:RNO327726 RDS327724:RDS327726 QTW327724:QTW327726 QKA327724:QKA327726 QAE327724:QAE327726 PQI327724:PQI327726 PGM327724:PGM327726 OWQ327724:OWQ327726 OMU327724:OMU327726 OCY327724:OCY327726 NTC327724:NTC327726 NJG327724:NJG327726 MZK327724:MZK327726 MPO327724:MPO327726 MFS327724:MFS327726 LVW327724:LVW327726 LMA327724:LMA327726 LCE327724:LCE327726 KSI327724:KSI327726 KIM327724:KIM327726 JYQ327724:JYQ327726 JOU327724:JOU327726 JEY327724:JEY327726 IVC327724:IVC327726 ILG327724:ILG327726 IBK327724:IBK327726 HRO327724:HRO327726 HHS327724:HHS327726 GXW327724:GXW327726 GOA327724:GOA327726 GEE327724:GEE327726 FUI327724:FUI327726 FKM327724:FKM327726 FAQ327724:FAQ327726 EQU327724:EQU327726 EGY327724:EGY327726 DXC327724:DXC327726 DNG327724:DNG327726 DDK327724:DDK327726 CTO327724:CTO327726 CJS327724:CJS327726 BZW327724:BZW327726 BQA327724:BQA327726 BGE327724:BGE327726 AWI327724:AWI327726 AMM327724:AMM327726 ACQ327724:ACQ327726 SU327724:SU327726 IY327724:IY327726 D327724:D327726 WVK262188:WVK262190 WLO262188:WLO262190 WBS262188:WBS262190 VRW262188:VRW262190 VIA262188:VIA262190 UYE262188:UYE262190 UOI262188:UOI262190 UEM262188:UEM262190 TUQ262188:TUQ262190 TKU262188:TKU262190 TAY262188:TAY262190 SRC262188:SRC262190 SHG262188:SHG262190 RXK262188:RXK262190 RNO262188:RNO262190 RDS262188:RDS262190 QTW262188:QTW262190 QKA262188:QKA262190 QAE262188:QAE262190 PQI262188:PQI262190 PGM262188:PGM262190 OWQ262188:OWQ262190 OMU262188:OMU262190 OCY262188:OCY262190 NTC262188:NTC262190 NJG262188:NJG262190 MZK262188:MZK262190 MPO262188:MPO262190 MFS262188:MFS262190 LVW262188:LVW262190 LMA262188:LMA262190 LCE262188:LCE262190 KSI262188:KSI262190 KIM262188:KIM262190 JYQ262188:JYQ262190 JOU262188:JOU262190 JEY262188:JEY262190 IVC262188:IVC262190 ILG262188:ILG262190 IBK262188:IBK262190 HRO262188:HRO262190 HHS262188:HHS262190 GXW262188:GXW262190 GOA262188:GOA262190 GEE262188:GEE262190 FUI262188:FUI262190 FKM262188:FKM262190 FAQ262188:FAQ262190 EQU262188:EQU262190 EGY262188:EGY262190 DXC262188:DXC262190 DNG262188:DNG262190 DDK262188:DDK262190 CTO262188:CTO262190 CJS262188:CJS262190 BZW262188:BZW262190 BQA262188:BQA262190 BGE262188:BGE262190 AWI262188:AWI262190 AMM262188:AMM262190 ACQ262188:ACQ262190 SU262188:SU262190 IY262188:IY262190 D262188:D262190 WVK196652:WVK196654 WLO196652:WLO196654 WBS196652:WBS196654 VRW196652:VRW196654 VIA196652:VIA196654 UYE196652:UYE196654 UOI196652:UOI196654 UEM196652:UEM196654 TUQ196652:TUQ196654 TKU196652:TKU196654 TAY196652:TAY196654 SRC196652:SRC196654 SHG196652:SHG196654 RXK196652:RXK196654 RNO196652:RNO196654 RDS196652:RDS196654 QTW196652:QTW196654 QKA196652:QKA196654 QAE196652:QAE196654 PQI196652:PQI196654 PGM196652:PGM196654 OWQ196652:OWQ196654 OMU196652:OMU196654 OCY196652:OCY196654 NTC196652:NTC196654 NJG196652:NJG196654 MZK196652:MZK196654 MPO196652:MPO196654 MFS196652:MFS196654 LVW196652:LVW196654 LMA196652:LMA196654 LCE196652:LCE196654 KSI196652:KSI196654 KIM196652:KIM196654 JYQ196652:JYQ196654 JOU196652:JOU196654 JEY196652:JEY196654 IVC196652:IVC196654 ILG196652:ILG196654 IBK196652:IBK196654 HRO196652:HRO196654 HHS196652:HHS196654 GXW196652:GXW196654 GOA196652:GOA196654 GEE196652:GEE196654 FUI196652:FUI196654 FKM196652:FKM196654 FAQ196652:FAQ196654 EQU196652:EQU196654 EGY196652:EGY196654 DXC196652:DXC196654 DNG196652:DNG196654 DDK196652:DDK196654 CTO196652:CTO196654 CJS196652:CJS196654 BZW196652:BZW196654 BQA196652:BQA196654 BGE196652:BGE196654 AWI196652:AWI196654 AMM196652:AMM196654 ACQ196652:ACQ196654 SU196652:SU196654 IY196652:IY196654 D196652:D196654 WVK131116:WVK131118 WLO131116:WLO131118 WBS131116:WBS131118 VRW131116:VRW131118 VIA131116:VIA131118 UYE131116:UYE131118 UOI131116:UOI131118 UEM131116:UEM131118 TUQ131116:TUQ131118 TKU131116:TKU131118 TAY131116:TAY131118 SRC131116:SRC131118 SHG131116:SHG131118 RXK131116:RXK131118 RNO131116:RNO131118 RDS131116:RDS131118 QTW131116:QTW131118 QKA131116:QKA131118 QAE131116:QAE131118 PQI131116:PQI131118 PGM131116:PGM131118 OWQ131116:OWQ131118 OMU131116:OMU131118 OCY131116:OCY131118 NTC131116:NTC131118 NJG131116:NJG131118 MZK131116:MZK131118 MPO131116:MPO131118 MFS131116:MFS131118 LVW131116:LVW131118 LMA131116:LMA131118 LCE131116:LCE131118 KSI131116:KSI131118 KIM131116:KIM131118 JYQ131116:JYQ131118 JOU131116:JOU131118 JEY131116:JEY131118 IVC131116:IVC131118 ILG131116:ILG131118 IBK131116:IBK131118 HRO131116:HRO131118 HHS131116:HHS131118 GXW131116:GXW131118 GOA131116:GOA131118 GEE131116:GEE131118 FUI131116:FUI131118 FKM131116:FKM131118 FAQ131116:FAQ131118 EQU131116:EQU131118 EGY131116:EGY131118 DXC131116:DXC131118 DNG131116:DNG131118 DDK131116:DDK131118 CTO131116:CTO131118 CJS131116:CJS131118 BZW131116:BZW131118 BQA131116:BQA131118 BGE131116:BGE131118 AWI131116:AWI131118 AMM131116:AMM131118 ACQ131116:ACQ131118 SU131116:SU131118 IY131116:IY131118 D131116:D131118 WVK65580:WVK65582 WLO65580:WLO65582 WBS65580:WBS65582 VRW65580:VRW65582 VIA65580:VIA65582 UYE65580:UYE65582 UOI65580:UOI65582 UEM65580:UEM65582 TUQ65580:TUQ65582 TKU65580:TKU65582 TAY65580:TAY65582 SRC65580:SRC65582 SHG65580:SHG65582 RXK65580:RXK65582 RNO65580:RNO65582 RDS65580:RDS65582 QTW65580:QTW65582 QKA65580:QKA65582 QAE65580:QAE65582 PQI65580:PQI65582 PGM65580:PGM65582 OWQ65580:OWQ65582 OMU65580:OMU65582 OCY65580:OCY65582 NTC65580:NTC65582 NJG65580:NJG65582 MZK65580:MZK65582 MPO65580:MPO65582 MFS65580:MFS65582 LVW65580:LVW65582 LMA65580:LMA65582 LCE65580:LCE65582 KSI65580:KSI65582 KIM65580:KIM65582 JYQ65580:JYQ65582 JOU65580:JOU65582 JEY65580:JEY65582 IVC65580:IVC65582 ILG65580:ILG65582 IBK65580:IBK65582 HRO65580:HRO65582 HHS65580:HHS65582 GXW65580:GXW65582 GOA65580:GOA65582 GEE65580:GEE65582 FUI65580:FUI65582 FKM65580:FKM65582 FAQ65580:FAQ65582 EQU65580:EQU65582 EGY65580:EGY65582 DXC65580:DXC65582 DNG65580:DNG65582 DDK65580:DDK65582 CTO65580:CTO65582 CJS65580:CJS65582 BZW65580:BZW65582 BQA65580:BQA65582 BGE65580:BGE65582 AWI65580:AWI65582 AMM65580:AMM65582 ACQ65580:ACQ65582 SU65580:SU65582 IY65580:IY65582 D65580:D65582 WVK983073:WVK983075 WLO983073:WLO983075 WBS983073:WBS983075 VRW983073:VRW983075 VIA983073:VIA983075 UYE983073:UYE983075 UOI983073:UOI983075 UEM983073:UEM983075 TUQ983073:TUQ983075 TKU983073:TKU983075 TAY983073:TAY983075 SRC983073:SRC983075 SHG983073:SHG983075 RXK983073:RXK983075 RNO983073:RNO983075 RDS983073:RDS983075 QTW983073:QTW983075 QKA983073:QKA983075 QAE983073:QAE983075 PQI983073:PQI983075 PGM983073:PGM983075 OWQ983073:OWQ983075 OMU983073:OMU983075 OCY983073:OCY983075 NTC983073:NTC983075 NJG983073:NJG983075 MZK983073:MZK983075 MPO983073:MPO983075 MFS983073:MFS983075 LVW983073:LVW983075 LMA983073:LMA983075 LCE983073:LCE983075 KSI983073:KSI983075 KIM983073:KIM983075 JYQ983073:JYQ983075 JOU983073:JOU983075 JEY983073:JEY983075 IVC983073:IVC983075 ILG983073:ILG983075 IBK983073:IBK983075 HRO983073:HRO983075 HHS983073:HHS983075 GXW983073:GXW983075 GOA983073:GOA983075 GEE983073:GEE983075 FUI983073:FUI983075 FKM983073:FKM983075 FAQ983073:FAQ983075 EQU983073:EQU983075 EGY983073:EGY983075 DXC983073:DXC983075 DNG983073:DNG983075 DDK983073:DDK983075 CTO983073:CTO983075 CJS983073:CJS983075 BZW983073:BZW983075 BQA983073:BQA983075 BGE983073:BGE983075 AWI983073:AWI983075 AMM983073:AMM983075 ACQ983073:ACQ983075 SU983073:SU983075 IY983073:IY983075 D983073:D983075 WVK917537:WVK917539 WLO917537:WLO917539 WBS917537:WBS917539 VRW917537:VRW917539 VIA917537:VIA917539 UYE917537:UYE917539 UOI917537:UOI917539 UEM917537:UEM917539 TUQ917537:TUQ917539 TKU917537:TKU917539 TAY917537:TAY917539 SRC917537:SRC917539 SHG917537:SHG917539 RXK917537:RXK917539 RNO917537:RNO917539 RDS917537:RDS917539 QTW917537:QTW917539 QKA917537:QKA917539 QAE917537:QAE917539 PQI917537:PQI917539 PGM917537:PGM917539 OWQ917537:OWQ917539 OMU917537:OMU917539 OCY917537:OCY917539 NTC917537:NTC917539 NJG917537:NJG917539 MZK917537:MZK917539 MPO917537:MPO917539 MFS917537:MFS917539 LVW917537:LVW917539 LMA917537:LMA917539 LCE917537:LCE917539 KSI917537:KSI917539 KIM917537:KIM917539 JYQ917537:JYQ917539 JOU917537:JOU917539 JEY917537:JEY917539 IVC917537:IVC917539 ILG917537:ILG917539 IBK917537:IBK917539 HRO917537:HRO917539 HHS917537:HHS917539 GXW917537:GXW917539 GOA917537:GOA917539 GEE917537:GEE917539 FUI917537:FUI917539 FKM917537:FKM917539 FAQ917537:FAQ917539 EQU917537:EQU917539 EGY917537:EGY917539 DXC917537:DXC917539 DNG917537:DNG917539 DDK917537:DDK917539 CTO917537:CTO917539 CJS917537:CJS917539 BZW917537:BZW917539 BQA917537:BQA917539 BGE917537:BGE917539 AWI917537:AWI917539 AMM917537:AMM917539 ACQ917537:ACQ917539 SU917537:SU917539 IY917537:IY917539 D917537:D917539 WVK852001:WVK852003 WLO852001:WLO852003 WBS852001:WBS852003 VRW852001:VRW852003 VIA852001:VIA852003 UYE852001:UYE852003 UOI852001:UOI852003 UEM852001:UEM852003 TUQ852001:TUQ852003 TKU852001:TKU852003 TAY852001:TAY852003 SRC852001:SRC852003 SHG852001:SHG852003 RXK852001:RXK852003 RNO852001:RNO852003 RDS852001:RDS852003 QTW852001:QTW852003 QKA852001:QKA852003 QAE852001:QAE852003 PQI852001:PQI852003 PGM852001:PGM852003 OWQ852001:OWQ852003 OMU852001:OMU852003 OCY852001:OCY852003 NTC852001:NTC852003 NJG852001:NJG852003 MZK852001:MZK852003 MPO852001:MPO852003 MFS852001:MFS852003 LVW852001:LVW852003 LMA852001:LMA852003 LCE852001:LCE852003 KSI852001:KSI852003 KIM852001:KIM852003 JYQ852001:JYQ852003 JOU852001:JOU852003 JEY852001:JEY852003 IVC852001:IVC852003 ILG852001:ILG852003 IBK852001:IBK852003 HRO852001:HRO852003 HHS852001:HHS852003 GXW852001:GXW852003 GOA852001:GOA852003 GEE852001:GEE852003 FUI852001:FUI852003 FKM852001:FKM852003 FAQ852001:FAQ852003 EQU852001:EQU852003 EGY852001:EGY852003 DXC852001:DXC852003 DNG852001:DNG852003 DDK852001:DDK852003 CTO852001:CTO852003 CJS852001:CJS852003 BZW852001:BZW852003 BQA852001:BQA852003 BGE852001:BGE852003 AWI852001:AWI852003 AMM852001:AMM852003 ACQ852001:ACQ852003 SU852001:SU852003 IY852001:IY852003 D852001:D852003 WVK786465:WVK786467 WLO786465:WLO786467 WBS786465:WBS786467 VRW786465:VRW786467 VIA786465:VIA786467 UYE786465:UYE786467 UOI786465:UOI786467 UEM786465:UEM786467 TUQ786465:TUQ786467 TKU786465:TKU786467 TAY786465:TAY786467 SRC786465:SRC786467 SHG786465:SHG786467 RXK786465:RXK786467 RNO786465:RNO786467 RDS786465:RDS786467 QTW786465:QTW786467 QKA786465:QKA786467 QAE786465:QAE786467 PQI786465:PQI786467 PGM786465:PGM786467 OWQ786465:OWQ786467 OMU786465:OMU786467 OCY786465:OCY786467 NTC786465:NTC786467 NJG786465:NJG786467 MZK786465:MZK786467 MPO786465:MPO786467 MFS786465:MFS786467 LVW786465:LVW786467 LMA786465:LMA786467 LCE786465:LCE786467 KSI786465:KSI786467 KIM786465:KIM786467 JYQ786465:JYQ786467 JOU786465:JOU786467 JEY786465:JEY786467 IVC786465:IVC786467 ILG786465:ILG786467 IBK786465:IBK786467 HRO786465:HRO786467 HHS786465:HHS786467 GXW786465:GXW786467 GOA786465:GOA786467 GEE786465:GEE786467 FUI786465:FUI786467 FKM786465:FKM786467 FAQ786465:FAQ786467 EQU786465:EQU786467 EGY786465:EGY786467 DXC786465:DXC786467 DNG786465:DNG786467 DDK786465:DDK786467 CTO786465:CTO786467 CJS786465:CJS786467 BZW786465:BZW786467 BQA786465:BQA786467 BGE786465:BGE786467 AWI786465:AWI786467 AMM786465:AMM786467 ACQ786465:ACQ786467 SU786465:SU786467 IY786465:IY786467 D786465:D786467 WVK720929:WVK720931 WLO720929:WLO720931 WBS720929:WBS720931 VRW720929:VRW720931 VIA720929:VIA720931 UYE720929:UYE720931 UOI720929:UOI720931 UEM720929:UEM720931 TUQ720929:TUQ720931 TKU720929:TKU720931 TAY720929:TAY720931 SRC720929:SRC720931 SHG720929:SHG720931 RXK720929:RXK720931 RNO720929:RNO720931 RDS720929:RDS720931 QTW720929:QTW720931 QKA720929:QKA720931 QAE720929:QAE720931 PQI720929:PQI720931 PGM720929:PGM720931 OWQ720929:OWQ720931 OMU720929:OMU720931 OCY720929:OCY720931 NTC720929:NTC720931 NJG720929:NJG720931 MZK720929:MZK720931 MPO720929:MPO720931 MFS720929:MFS720931 LVW720929:LVW720931 LMA720929:LMA720931 LCE720929:LCE720931 KSI720929:KSI720931 KIM720929:KIM720931 JYQ720929:JYQ720931 JOU720929:JOU720931 JEY720929:JEY720931 IVC720929:IVC720931 ILG720929:ILG720931 IBK720929:IBK720931 HRO720929:HRO720931 HHS720929:HHS720931 GXW720929:GXW720931 GOA720929:GOA720931 GEE720929:GEE720931 FUI720929:FUI720931 FKM720929:FKM720931 FAQ720929:FAQ720931 EQU720929:EQU720931 EGY720929:EGY720931 DXC720929:DXC720931 DNG720929:DNG720931 DDK720929:DDK720931 CTO720929:CTO720931 CJS720929:CJS720931 BZW720929:BZW720931 BQA720929:BQA720931 BGE720929:BGE720931 AWI720929:AWI720931 AMM720929:AMM720931 ACQ720929:ACQ720931 SU720929:SU720931 IY720929:IY720931 D720929:D720931 WVK655393:WVK655395 WLO655393:WLO655395 WBS655393:WBS655395 VRW655393:VRW655395 VIA655393:VIA655395 UYE655393:UYE655395 UOI655393:UOI655395 UEM655393:UEM655395 TUQ655393:TUQ655395 TKU655393:TKU655395 TAY655393:TAY655395 SRC655393:SRC655395 SHG655393:SHG655395 RXK655393:RXK655395 RNO655393:RNO655395 RDS655393:RDS655395 QTW655393:QTW655395 QKA655393:QKA655395 QAE655393:QAE655395 PQI655393:PQI655395 PGM655393:PGM655395 OWQ655393:OWQ655395 OMU655393:OMU655395 OCY655393:OCY655395 NTC655393:NTC655395 NJG655393:NJG655395 MZK655393:MZK655395 MPO655393:MPO655395 MFS655393:MFS655395 LVW655393:LVW655395 LMA655393:LMA655395 LCE655393:LCE655395 KSI655393:KSI655395 KIM655393:KIM655395 JYQ655393:JYQ655395 JOU655393:JOU655395 JEY655393:JEY655395 IVC655393:IVC655395 ILG655393:ILG655395 IBK655393:IBK655395 HRO655393:HRO655395 HHS655393:HHS655395 GXW655393:GXW655395 GOA655393:GOA655395 GEE655393:GEE655395 FUI655393:FUI655395 FKM655393:FKM655395 FAQ655393:FAQ655395 EQU655393:EQU655395 EGY655393:EGY655395 DXC655393:DXC655395 DNG655393:DNG655395 DDK655393:DDK655395 CTO655393:CTO655395 CJS655393:CJS655395 BZW655393:BZW655395 BQA655393:BQA655395 BGE655393:BGE655395 AWI655393:AWI655395 AMM655393:AMM655395 ACQ655393:ACQ655395 SU655393:SU655395 IY655393:IY655395 D655393:D655395 WVK589857:WVK589859 WLO589857:WLO589859 WBS589857:WBS589859 VRW589857:VRW589859 VIA589857:VIA589859 UYE589857:UYE589859 UOI589857:UOI589859 UEM589857:UEM589859 TUQ589857:TUQ589859 TKU589857:TKU589859 TAY589857:TAY589859 SRC589857:SRC589859 SHG589857:SHG589859 RXK589857:RXK589859 RNO589857:RNO589859 RDS589857:RDS589859 QTW589857:QTW589859 QKA589857:QKA589859 QAE589857:QAE589859 PQI589857:PQI589859 PGM589857:PGM589859 OWQ589857:OWQ589859 OMU589857:OMU589859 OCY589857:OCY589859 NTC589857:NTC589859 NJG589857:NJG589859 MZK589857:MZK589859 MPO589857:MPO589859 MFS589857:MFS589859 LVW589857:LVW589859 LMA589857:LMA589859 LCE589857:LCE589859 KSI589857:KSI589859 KIM589857:KIM589859 JYQ589857:JYQ589859 JOU589857:JOU589859 JEY589857:JEY589859 IVC589857:IVC589859 ILG589857:ILG589859 IBK589857:IBK589859 HRO589857:HRO589859 HHS589857:HHS589859 GXW589857:GXW589859 GOA589857:GOA589859 GEE589857:GEE589859 FUI589857:FUI589859 FKM589857:FKM589859 FAQ589857:FAQ589859 EQU589857:EQU589859 EGY589857:EGY589859 DXC589857:DXC589859 DNG589857:DNG589859 DDK589857:DDK589859 CTO589857:CTO589859 CJS589857:CJS589859 BZW589857:BZW589859 BQA589857:BQA589859 BGE589857:BGE589859 AWI589857:AWI589859 AMM589857:AMM589859 ACQ589857:ACQ589859 SU589857:SU589859 IY589857:IY589859 D589857:D589859 WVK524321:WVK524323 WLO524321:WLO524323 WBS524321:WBS524323 VRW524321:VRW524323 VIA524321:VIA524323 UYE524321:UYE524323 UOI524321:UOI524323 UEM524321:UEM524323 TUQ524321:TUQ524323 TKU524321:TKU524323 TAY524321:TAY524323 SRC524321:SRC524323 SHG524321:SHG524323 RXK524321:RXK524323 RNO524321:RNO524323 RDS524321:RDS524323 QTW524321:QTW524323 QKA524321:QKA524323 QAE524321:QAE524323 PQI524321:PQI524323 PGM524321:PGM524323 OWQ524321:OWQ524323 OMU524321:OMU524323 OCY524321:OCY524323 NTC524321:NTC524323 NJG524321:NJG524323 MZK524321:MZK524323 MPO524321:MPO524323 MFS524321:MFS524323 LVW524321:LVW524323 LMA524321:LMA524323 LCE524321:LCE524323 KSI524321:KSI524323 KIM524321:KIM524323 JYQ524321:JYQ524323 JOU524321:JOU524323 JEY524321:JEY524323 IVC524321:IVC524323 ILG524321:ILG524323 IBK524321:IBK524323 HRO524321:HRO524323 HHS524321:HHS524323 GXW524321:GXW524323 GOA524321:GOA524323 GEE524321:GEE524323 FUI524321:FUI524323 FKM524321:FKM524323 FAQ524321:FAQ524323 EQU524321:EQU524323 EGY524321:EGY524323 DXC524321:DXC524323 DNG524321:DNG524323 DDK524321:DDK524323 CTO524321:CTO524323 CJS524321:CJS524323 BZW524321:BZW524323 BQA524321:BQA524323 BGE524321:BGE524323 AWI524321:AWI524323 AMM524321:AMM524323 ACQ524321:ACQ524323 SU524321:SU524323 IY524321:IY524323 D524321:D524323 WVK458785:WVK458787 WLO458785:WLO458787 WBS458785:WBS458787 VRW458785:VRW458787 VIA458785:VIA458787 UYE458785:UYE458787 UOI458785:UOI458787 UEM458785:UEM458787 TUQ458785:TUQ458787 TKU458785:TKU458787 TAY458785:TAY458787 SRC458785:SRC458787 SHG458785:SHG458787 RXK458785:RXK458787 RNO458785:RNO458787 RDS458785:RDS458787 QTW458785:QTW458787 QKA458785:QKA458787 QAE458785:QAE458787 PQI458785:PQI458787 PGM458785:PGM458787 OWQ458785:OWQ458787 OMU458785:OMU458787 OCY458785:OCY458787 NTC458785:NTC458787 NJG458785:NJG458787 MZK458785:MZK458787 MPO458785:MPO458787 MFS458785:MFS458787 LVW458785:LVW458787 LMA458785:LMA458787 LCE458785:LCE458787 KSI458785:KSI458787 KIM458785:KIM458787 JYQ458785:JYQ458787 JOU458785:JOU458787 JEY458785:JEY458787 IVC458785:IVC458787 ILG458785:ILG458787 IBK458785:IBK458787 HRO458785:HRO458787 HHS458785:HHS458787 GXW458785:GXW458787 GOA458785:GOA458787 GEE458785:GEE458787 FUI458785:FUI458787 FKM458785:FKM458787 FAQ458785:FAQ458787 EQU458785:EQU458787 EGY458785:EGY458787 DXC458785:DXC458787 DNG458785:DNG458787 DDK458785:DDK458787 CTO458785:CTO458787 CJS458785:CJS458787 BZW458785:BZW458787 BQA458785:BQA458787 BGE458785:BGE458787 AWI458785:AWI458787 AMM458785:AMM458787 ACQ458785:ACQ458787 SU458785:SU458787 IY458785:IY458787 D458785:D458787 WVK393249:WVK393251 WLO393249:WLO393251 WBS393249:WBS393251 VRW393249:VRW393251 VIA393249:VIA393251 UYE393249:UYE393251 UOI393249:UOI393251 UEM393249:UEM393251 TUQ393249:TUQ393251 TKU393249:TKU393251 TAY393249:TAY393251 SRC393249:SRC393251 SHG393249:SHG393251 RXK393249:RXK393251 RNO393249:RNO393251 RDS393249:RDS393251 QTW393249:QTW393251 QKA393249:QKA393251 QAE393249:QAE393251 PQI393249:PQI393251 PGM393249:PGM393251 OWQ393249:OWQ393251 OMU393249:OMU393251 OCY393249:OCY393251 NTC393249:NTC393251 NJG393249:NJG393251 MZK393249:MZK393251 MPO393249:MPO393251 MFS393249:MFS393251 LVW393249:LVW393251 LMA393249:LMA393251 LCE393249:LCE393251 KSI393249:KSI393251 KIM393249:KIM393251 JYQ393249:JYQ393251 JOU393249:JOU393251 JEY393249:JEY393251 IVC393249:IVC393251 ILG393249:ILG393251 IBK393249:IBK393251 HRO393249:HRO393251 HHS393249:HHS393251 GXW393249:GXW393251 GOA393249:GOA393251 GEE393249:GEE393251 FUI393249:FUI393251 FKM393249:FKM393251 FAQ393249:FAQ393251 EQU393249:EQU393251 EGY393249:EGY393251 DXC393249:DXC393251 DNG393249:DNG393251 DDK393249:DDK393251 CTO393249:CTO393251 CJS393249:CJS393251 BZW393249:BZW393251 BQA393249:BQA393251 BGE393249:BGE393251 AWI393249:AWI393251 AMM393249:AMM393251 ACQ393249:ACQ393251 SU393249:SU393251 IY393249:IY393251 D393249:D393251 WVK327713:WVK327715 WLO327713:WLO327715 WBS327713:WBS327715 VRW327713:VRW327715 VIA327713:VIA327715 UYE327713:UYE327715 UOI327713:UOI327715 UEM327713:UEM327715 TUQ327713:TUQ327715 TKU327713:TKU327715 TAY327713:TAY327715 SRC327713:SRC327715 SHG327713:SHG327715 RXK327713:RXK327715 RNO327713:RNO327715 RDS327713:RDS327715 QTW327713:QTW327715 QKA327713:QKA327715 QAE327713:QAE327715 PQI327713:PQI327715 PGM327713:PGM327715 OWQ327713:OWQ327715 OMU327713:OMU327715 OCY327713:OCY327715 NTC327713:NTC327715 NJG327713:NJG327715 MZK327713:MZK327715 MPO327713:MPO327715 MFS327713:MFS327715 LVW327713:LVW327715 LMA327713:LMA327715 LCE327713:LCE327715 KSI327713:KSI327715 KIM327713:KIM327715 JYQ327713:JYQ327715 JOU327713:JOU327715 JEY327713:JEY327715 IVC327713:IVC327715 ILG327713:ILG327715 IBK327713:IBK327715 HRO327713:HRO327715 HHS327713:HHS327715 GXW327713:GXW327715 GOA327713:GOA327715 GEE327713:GEE327715 FUI327713:FUI327715 FKM327713:FKM327715 FAQ327713:FAQ327715 EQU327713:EQU327715 EGY327713:EGY327715 DXC327713:DXC327715 DNG327713:DNG327715 DDK327713:DDK327715 CTO327713:CTO327715 CJS327713:CJS327715 BZW327713:BZW327715 BQA327713:BQA327715 BGE327713:BGE327715 AWI327713:AWI327715 AMM327713:AMM327715 ACQ327713:ACQ327715 SU327713:SU327715 IY327713:IY327715 D327713:D327715 WVK262177:WVK262179 WLO262177:WLO262179 WBS262177:WBS262179 VRW262177:VRW262179 VIA262177:VIA262179 UYE262177:UYE262179 UOI262177:UOI262179 UEM262177:UEM262179 TUQ262177:TUQ262179 TKU262177:TKU262179 TAY262177:TAY262179 SRC262177:SRC262179 SHG262177:SHG262179 RXK262177:RXK262179 RNO262177:RNO262179 RDS262177:RDS262179 QTW262177:QTW262179 QKA262177:QKA262179 QAE262177:QAE262179 PQI262177:PQI262179 PGM262177:PGM262179 OWQ262177:OWQ262179 OMU262177:OMU262179 OCY262177:OCY262179 NTC262177:NTC262179 NJG262177:NJG262179 MZK262177:MZK262179 MPO262177:MPO262179 MFS262177:MFS262179 LVW262177:LVW262179 LMA262177:LMA262179 LCE262177:LCE262179 KSI262177:KSI262179 KIM262177:KIM262179 JYQ262177:JYQ262179 JOU262177:JOU262179 JEY262177:JEY262179 IVC262177:IVC262179 ILG262177:ILG262179 IBK262177:IBK262179 HRO262177:HRO262179 HHS262177:HHS262179 GXW262177:GXW262179 GOA262177:GOA262179 GEE262177:GEE262179 FUI262177:FUI262179 FKM262177:FKM262179 FAQ262177:FAQ262179 EQU262177:EQU262179 EGY262177:EGY262179 DXC262177:DXC262179 DNG262177:DNG262179 DDK262177:DDK262179 CTO262177:CTO262179 CJS262177:CJS262179 BZW262177:BZW262179 BQA262177:BQA262179 BGE262177:BGE262179 AWI262177:AWI262179 AMM262177:AMM262179 ACQ262177:ACQ262179 SU262177:SU262179 IY262177:IY262179 D262177:D262179 WVK196641:WVK196643 WLO196641:WLO196643 WBS196641:WBS196643 VRW196641:VRW196643 VIA196641:VIA196643 UYE196641:UYE196643 UOI196641:UOI196643 UEM196641:UEM196643 TUQ196641:TUQ196643 TKU196641:TKU196643 TAY196641:TAY196643 SRC196641:SRC196643 SHG196641:SHG196643 RXK196641:RXK196643 RNO196641:RNO196643 RDS196641:RDS196643 QTW196641:QTW196643 QKA196641:QKA196643 QAE196641:QAE196643 PQI196641:PQI196643 PGM196641:PGM196643 OWQ196641:OWQ196643 OMU196641:OMU196643 OCY196641:OCY196643 NTC196641:NTC196643 NJG196641:NJG196643 MZK196641:MZK196643 MPO196641:MPO196643 MFS196641:MFS196643 LVW196641:LVW196643 LMA196641:LMA196643 LCE196641:LCE196643 KSI196641:KSI196643 KIM196641:KIM196643 JYQ196641:JYQ196643 JOU196641:JOU196643 JEY196641:JEY196643 IVC196641:IVC196643 ILG196641:ILG196643 IBK196641:IBK196643 HRO196641:HRO196643 HHS196641:HHS196643 GXW196641:GXW196643 GOA196641:GOA196643 GEE196641:GEE196643 FUI196641:FUI196643 FKM196641:FKM196643 FAQ196641:FAQ196643 EQU196641:EQU196643 EGY196641:EGY196643 DXC196641:DXC196643 DNG196641:DNG196643 DDK196641:DDK196643 CTO196641:CTO196643 CJS196641:CJS196643 BZW196641:BZW196643 BQA196641:BQA196643 BGE196641:BGE196643 AWI196641:AWI196643 AMM196641:AMM196643 ACQ196641:ACQ196643 SU196641:SU196643 IY196641:IY196643 D196641:D196643 WVK131105:WVK131107 WLO131105:WLO131107 WBS131105:WBS131107 VRW131105:VRW131107 VIA131105:VIA131107 UYE131105:UYE131107 UOI131105:UOI131107 UEM131105:UEM131107 TUQ131105:TUQ131107 TKU131105:TKU131107 TAY131105:TAY131107 SRC131105:SRC131107 SHG131105:SHG131107 RXK131105:RXK131107 RNO131105:RNO131107 RDS131105:RDS131107 QTW131105:QTW131107 QKA131105:QKA131107 QAE131105:QAE131107 PQI131105:PQI131107 PGM131105:PGM131107 OWQ131105:OWQ131107 OMU131105:OMU131107 OCY131105:OCY131107 NTC131105:NTC131107 NJG131105:NJG131107 MZK131105:MZK131107 MPO131105:MPO131107 MFS131105:MFS131107 LVW131105:LVW131107 LMA131105:LMA131107 LCE131105:LCE131107 KSI131105:KSI131107 KIM131105:KIM131107 JYQ131105:JYQ131107 JOU131105:JOU131107 JEY131105:JEY131107 IVC131105:IVC131107 ILG131105:ILG131107 IBK131105:IBK131107 HRO131105:HRO131107 HHS131105:HHS131107 GXW131105:GXW131107 GOA131105:GOA131107 GEE131105:GEE131107 FUI131105:FUI131107 FKM131105:FKM131107 FAQ131105:FAQ131107 EQU131105:EQU131107 EGY131105:EGY131107 DXC131105:DXC131107 DNG131105:DNG131107 DDK131105:DDK131107 CTO131105:CTO131107 CJS131105:CJS131107 BZW131105:BZW131107 BQA131105:BQA131107 BGE131105:BGE131107 AWI131105:AWI131107 AMM131105:AMM131107 ACQ131105:ACQ131107 SU131105:SU131107 IY131105:IY131107 D131105:D131107 WVK65569:WVK65571 WLO65569:WLO65571 WBS65569:WBS65571 VRW65569:VRW65571 VIA65569:VIA65571 UYE65569:UYE65571 UOI65569:UOI65571 UEM65569:UEM65571 TUQ65569:TUQ65571 TKU65569:TKU65571 TAY65569:TAY65571 SRC65569:SRC65571 SHG65569:SHG65571 RXK65569:RXK65571 RNO65569:RNO65571 RDS65569:RDS65571 QTW65569:QTW65571 QKA65569:QKA65571 QAE65569:QAE65571 PQI65569:PQI65571 PGM65569:PGM65571 OWQ65569:OWQ65571 OMU65569:OMU65571 OCY65569:OCY65571 NTC65569:NTC65571 NJG65569:NJG65571 MZK65569:MZK65571 MPO65569:MPO65571 MFS65569:MFS65571 LVW65569:LVW65571 LMA65569:LMA65571 LCE65569:LCE65571 KSI65569:KSI65571 KIM65569:KIM65571 JYQ65569:JYQ65571 JOU65569:JOU65571 JEY65569:JEY65571 IVC65569:IVC65571 ILG65569:ILG65571 IBK65569:IBK65571 HRO65569:HRO65571 HHS65569:HHS65571 GXW65569:GXW65571 GOA65569:GOA65571 GEE65569:GEE65571 FUI65569:FUI65571 FKM65569:FKM65571 FAQ65569:FAQ65571 EQU65569:EQU65571 EGY65569:EGY65571 DXC65569:DXC65571 DNG65569:DNG65571 DDK65569:DDK65571 CTO65569:CTO65571 CJS65569:CJS65571 BZW65569:BZW65571 BQA65569:BQA65571 BGE65569:BGE65571 AWI65569:AWI65571 AMM65569:AMM65571 ACQ65569:ACQ65571 SU65569:SU65571 IY65569:IY65571 D65569:D65571 WVK983062:WVK983064 WLO983062:WLO983064 WBS983062:WBS983064 VRW983062:VRW983064 VIA983062:VIA983064 UYE983062:UYE983064 UOI983062:UOI983064 UEM983062:UEM983064 TUQ983062:TUQ983064 TKU983062:TKU983064 TAY983062:TAY983064 SRC983062:SRC983064 SHG983062:SHG983064 RXK983062:RXK983064 RNO983062:RNO983064 RDS983062:RDS983064 QTW983062:QTW983064 QKA983062:QKA983064 QAE983062:QAE983064 PQI983062:PQI983064 PGM983062:PGM983064 OWQ983062:OWQ983064 OMU983062:OMU983064 OCY983062:OCY983064 NTC983062:NTC983064 NJG983062:NJG983064 MZK983062:MZK983064 MPO983062:MPO983064 MFS983062:MFS983064 LVW983062:LVW983064 LMA983062:LMA983064 LCE983062:LCE983064 KSI983062:KSI983064 KIM983062:KIM983064 JYQ983062:JYQ983064 JOU983062:JOU983064 JEY983062:JEY983064 IVC983062:IVC983064 ILG983062:ILG983064 IBK983062:IBK983064 HRO983062:HRO983064 HHS983062:HHS983064 GXW983062:GXW983064 GOA983062:GOA983064 GEE983062:GEE983064 FUI983062:FUI983064 FKM983062:FKM983064 FAQ983062:FAQ983064 EQU983062:EQU983064 EGY983062:EGY983064 DXC983062:DXC983064 DNG983062:DNG983064 DDK983062:DDK983064 CTO983062:CTO983064 CJS983062:CJS983064 BZW983062:BZW983064 BQA983062:BQA983064 BGE983062:BGE983064 AWI983062:AWI983064 AMM983062:AMM983064 ACQ983062:ACQ983064 SU983062:SU983064 IY983062:IY983064 D983062:D983064 WVK917526:WVK917528 WLO917526:WLO917528 WBS917526:WBS917528 VRW917526:VRW917528 VIA917526:VIA917528 UYE917526:UYE917528 UOI917526:UOI917528 UEM917526:UEM917528 TUQ917526:TUQ917528 TKU917526:TKU917528 TAY917526:TAY917528 SRC917526:SRC917528 SHG917526:SHG917528 RXK917526:RXK917528 RNO917526:RNO917528 RDS917526:RDS917528 QTW917526:QTW917528 QKA917526:QKA917528 QAE917526:QAE917528 PQI917526:PQI917528 PGM917526:PGM917528 OWQ917526:OWQ917528 OMU917526:OMU917528 OCY917526:OCY917528 NTC917526:NTC917528 NJG917526:NJG917528 MZK917526:MZK917528 MPO917526:MPO917528 MFS917526:MFS917528 LVW917526:LVW917528 LMA917526:LMA917528 LCE917526:LCE917528 KSI917526:KSI917528 KIM917526:KIM917528 JYQ917526:JYQ917528 JOU917526:JOU917528 JEY917526:JEY917528 IVC917526:IVC917528 ILG917526:ILG917528 IBK917526:IBK917528 HRO917526:HRO917528 HHS917526:HHS917528 GXW917526:GXW917528 GOA917526:GOA917528 GEE917526:GEE917528 FUI917526:FUI917528 FKM917526:FKM917528 FAQ917526:FAQ917528 EQU917526:EQU917528 EGY917526:EGY917528 DXC917526:DXC917528 DNG917526:DNG917528 DDK917526:DDK917528 CTO917526:CTO917528 CJS917526:CJS917528 BZW917526:BZW917528 BQA917526:BQA917528 BGE917526:BGE917528 AWI917526:AWI917528 AMM917526:AMM917528 ACQ917526:ACQ917528 SU917526:SU917528 IY917526:IY917528 D917526:D917528 WVK851990:WVK851992 WLO851990:WLO851992 WBS851990:WBS851992 VRW851990:VRW851992 VIA851990:VIA851992 UYE851990:UYE851992 UOI851990:UOI851992 UEM851990:UEM851992 TUQ851990:TUQ851992 TKU851990:TKU851992 TAY851990:TAY851992 SRC851990:SRC851992 SHG851990:SHG851992 RXK851990:RXK851992 RNO851990:RNO851992 RDS851990:RDS851992 QTW851990:QTW851992 QKA851990:QKA851992 QAE851990:QAE851992 PQI851990:PQI851992 PGM851990:PGM851992 OWQ851990:OWQ851992 OMU851990:OMU851992 OCY851990:OCY851992 NTC851990:NTC851992 NJG851990:NJG851992 MZK851990:MZK851992 MPO851990:MPO851992 MFS851990:MFS851992 LVW851990:LVW851992 LMA851990:LMA851992 LCE851990:LCE851992 KSI851990:KSI851992 KIM851990:KIM851992 JYQ851990:JYQ851992 JOU851990:JOU851992 JEY851990:JEY851992 IVC851990:IVC851992 ILG851990:ILG851992 IBK851990:IBK851992 HRO851990:HRO851992 HHS851990:HHS851992 GXW851990:GXW851992 GOA851990:GOA851992 GEE851990:GEE851992 FUI851990:FUI851992 FKM851990:FKM851992 FAQ851990:FAQ851992 EQU851990:EQU851992 EGY851990:EGY851992 DXC851990:DXC851992 DNG851990:DNG851992 DDK851990:DDK851992 CTO851990:CTO851992 CJS851990:CJS851992 BZW851990:BZW851992 BQA851990:BQA851992 BGE851990:BGE851992 AWI851990:AWI851992 AMM851990:AMM851992 ACQ851990:ACQ851992 SU851990:SU851992 IY851990:IY851992 D851990:D851992 WVK786454:WVK786456 WLO786454:WLO786456 WBS786454:WBS786456 VRW786454:VRW786456 VIA786454:VIA786456 UYE786454:UYE786456 UOI786454:UOI786456 UEM786454:UEM786456 TUQ786454:TUQ786456 TKU786454:TKU786456 TAY786454:TAY786456 SRC786454:SRC786456 SHG786454:SHG786456 RXK786454:RXK786456 RNO786454:RNO786456 RDS786454:RDS786456 QTW786454:QTW786456 QKA786454:QKA786456 QAE786454:QAE786456 PQI786454:PQI786456 PGM786454:PGM786456 OWQ786454:OWQ786456 OMU786454:OMU786456 OCY786454:OCY786456 NTC786454:NTC786456 NJG786454:NJG786456 MZK786454:MZK786456 MPO786454:MPO786456 MFS786454:MFS786456 LVW786454:LVW786456 LMA786454:LMA786456 LCE786454:LCE786456 KSI786454:KSI786456 KIM786454:KIM786456 JYQ786454:JYQ786456 JOU786454:JOU786456 JEY786454:JEY786456 IVC786454:IVC786456 ILG786454:ILG786456 IBK786454:IBK786456 HRO786454:HRO786456 HHS786454:HHS786456 GXW786454:GXW786456 GOA786454:GOA786456 GEE786454:GEE786456 FUI786454:FUI786456 FKM786454:FKM786456 FAQ786454:FAQ786456 EQU786454:EQU786456 EGY786454:EGY786456 DXC786454:DXC786456 DNG786454:DNG786456 DDK786454:DDK786456 CTO786454:CTO786456 CJS786454:CJS786456 BZW786454:BZW786456 BQA786454:BQA786456 BGE786454:BGE786456 AWI786454:AWI786456 AMM786454:AMM786456 ACQ786454:ACQ786456 SU786454:SU786456 IY786454:IY786456 D786454:D786456 WVK720918:WVK720920 WLO720918:WLO720920 WBS720918:WBS720920 VRW720918:VRW720920 VIA720918:VIA720920 UYE720918:UYE720920 UOI720918:UOI720920 UEM720918:UEM720920 TUQ720918:TUQ720920 TKU720918:TKU720920 TAY720918:TAY720920 SRC720918:SRC720920 SHG720918:SHG720920 RXK720918:RXK720920 RNO720918:RNO720920 RDS720918:RDS720920 QTW720918:QTW720920 QKA720918:QKA720920 QAE720918:QAE720920 PQI720918:PQI720920 PGM720918:PGM720920 OWQ720918:OWQ720920 OMU720918:OMU720920 OCY720918:OCY720920 NTC720918:NTC720920 NJG720918:NJG720920 MZK720918:MZK720920 MPO720918:MPO720920 MFS720918:MFS720920 LVW720918:LVW720920 LMA720918:LMA720920 LCE720918:LCE720920 KSI720918:KSI720920 KIM720918:KIM720920 JYQ720918:JYQ720920 JOU720918:JOU720920 JEY720918:JEY720920 IVC720918:IVC720920 ILG720918:ILG720920 IBK720918:IBK720920 HRO720918:HRO720920 HHS720918:HHS720920 GXW720918:GXW720920 GOA720918:GOA720920 GEE720918:GEE720920 FUI720918:FUI720920 FKM720918:FKM720920 FAQ720918:FAQ720920 EQU720918:EQU720920 EGY720918:EGY720920 DXC720918:DXC720920 DNG720918:DNG720920 DDK720918:DDK720920 CTO720918:CTO720920 CJS720918:CJS720920 BZW720918:BZW720920 BQA720918:BQA720920 BGE720918:BGE720920 AWI720918:AWI720920 AMM720918:AMM720920 ACQ720918:ACQ720920 SU720918:SU720920 IY720918:IY720920 D720918:D720920 WVK655382:WVK655384 WLO655382:WLO655384 WBS655382:WBS655384 VRW655382:VRW655384 VIA655382:VIA655384 UYE655382:UYE655384 UOI655382:UOI655384 UEM655382:UEM655384 TUQ655382:TUQ655384 TKU655382:TKU655384 TAY655382:TAY655384 SRC655382:SRC655384 SHG655382:SHG655384 RXK655382:RXK655384 RNO655382:RNO655384 RDS655382:RDS655384 QTW655382:QTW655384 QKA655382:QKA655384 QAE655382:QAE655384 PQI655382:PQI655384 PGM655382:PGM655384 OWQ655382:OWQ655384 OMU655382:OMU655384 OCY655382:OCY655384 NTC655382:NTC655384 NJG655382:NJG655384 MZK655382:MZK655384 MPO655382:MPO655384 MFS655382:MFS655384 LVW655382:LVW655384 LMA655382:LMA655384 LCE655382:LCE655384 KSI655382:KSI655384 KIM655382:KIM655384 JYQ655382:JYQ655384 JOU655382:JOU655384 JEY655382:JEY655384 IVC655382:IVC655384 ILG655382:ILG655384 IBK655382:IBK655384 HRO655382:HRO655384 HHS655382:HHS655384 GXW655382:GXW655384 GOA655382:GOA655384 GEE655382:GEE655384 FUI655382:FUI655384 FKM655382:FKM655384 FAQ655382:FAQ655384 EQU655382:EQU655384 EGY655382:EGY655384 DXC655382:DXC655384 DNG655382:DNG655384 DDK655382:DDK655384 CTO655382:CTO655384 CJS655382:CJS655384 BZW655382:BZW655384 BQA655382:BQA655384 BGE655382:BGE655384 AWI655382:AWI655384 AMM655382:AMM655384 ACQ655382:ACQ655384 SU655382:SU655384 IY655382:IY655384 D655382:D655384 WVK589846:WVK589848 WLO589846:WLO589848 WBS589846:WBS589848 VRW589846:VRW589848 VIA589846:VIA589848 UYE589846:UYE589848 UOI589846:UOI589848 UEM589846:UEM589848 TUQ589846:TUQ589848 TKU589846:TKU589848 TAY589846:TAY589848 SRC589846:SRC589848 SHG589846:SHG589848 RXK589846:RXK589848 RNO589846:RNO589848 RDS589846:RDS589848 QTW589846:QTW589848 QKA589846:QKA589848 QAE589846:QAE589848 PQI589846:PQI589848 PGM589846:PGM589848 OWQ589846:OWQ589848 OMU589846:OMU589848 OCY589846:OCY589848 NTC589846:NTC589848 NJG589846:NJG589848 MZK589846:MZK589848 MPO589846:MPO589848 MFS589846:MFS589848 LVW589846:LVW589848 LMA589846:LMA589848 LCE589846:LCE589848 KSI589846:KSI589848 KIM589846:KIM589848 JYQ589846:JYQ589848 JOU589846:JOU589848 JEY589846:JEY589848 IVC589846:IVC589848 ILG589846:ILG589848 IBK589846:IBK589848 HRO589846:HRO589848 HHS589846:HHS589848 GXW589846:GXW589848 GOA589846:GOA589848 GEE589846:GEE589848 FUI589846:FUI589848 FKM589846:FKM589848 FAQ589846:FAQ589848 EQU589846:EQU589848 EGY589846:EGY589848 DXC589846:DXC589848 DNG589846:DNG589848 DDK589846:DDK589848 CTO589846:CTO589848 CJS589846:CJS589848 BZW589846:BZW589848 BQA589846:BQA589848 BGE589846:BGE589848 AWI589846:AWI589848 AMM589846:AMM589848 ACQ589846:ACQ589848 SU589846:SU589848 IY589846:IY589848 D589846:D589848 WVK524310:WVK524312 WLO524310:WLO524312 WBS524310:WBS524312 VRW524310:VRW524312 VIA524310:VIA524312 UYE524310:UYE524312 UOI524310:UOI524312 UEM524310:UEM524312 TUQ524310:TUQ524312 TKU524310:TKU524312 TAY524310:TAY524312 SRC524310:SRC524312 SHG524310:SHG524312 RXK524310:RXK524312 RNO524310:RNO524312 RDS524310:RDS524312 QTW524310:QTW524312 QKA524310:QKA524312 QAE524310:QAE524312 PQI524310:PQI524312 PGM524310:PGM524312 OWQ524310:OWQ524312 OMU524310:OMU524312 OCY524310:OCY524312 NTC524310:NTC524312 NJG524310:NJG524312 MZK524310:MZK524312 MPO524310:MPO524312 MFS524310:MFS524312 LVW524310:LVW524312 LMA524310:LMA524312 LCE524310:LCE524312 KSI524310:KSI524312 KIM524310:KIM524312 JYQ524310:JYQ524312 JOU524310:JOU524312 JEY524310:JEY524312 IVC524310:IVC524312 ILG524310:ILG524312 IBK524310:IBK524312 HRO524310:HRO524312 HHS524310:HHS524312 GXW524310:GXW524312 GOA524310:GOA524312 GEE524310:GEE524312 FUI524310:FUI524312 FKM524310:FKM524312 FAQ524310:FAQ524312 EQU524310:EQU524312 EGY524310:EGY524312 DXC524310:DXC524312 DNG524310:DNG524312 DDK524310:DDK524312 CTO524310:CTO524312 CJS524310:CJS524312 BZW524310:BZW524312 BQA524310:BQA524312 BGE524310:BGE524312 AWI524310:AWI524312 AMM524310:AMM524312 ACQ524310:ACQ524312 SU524310:SU524312 IY524310:IY524312 D524310:D524312 WVK458774:WVK458776 WLO458774:WLO458776 WBS458774:WBS458776 VRW458774:VRW458776 VIA458774:VIA458776 UYE458774:UYE458776 UOI458774:UOI458776 UEM458774:UEM458776 TUQ458774:TUQ458776 TKU458774:TKU458776 TAY458774:TAY458776 SRC458774:SRC458776 SHG458774:SHG458776 RXK458774:RXK458776 RNO458774:RNO458776 RDS458774:RDS458776 QTW458774:QTW458776 QKA458774:QKA458776 QAE458774:QAE458776 PQI458774:PQI458776 PGM458774:PGM458776 OWQ458774:OWQ458776 OMU458774:OMU458776 OCY458774:OCY458776 NTC458774:NTC458776 NJG458774:NJG458776 MZK458774:MZK458776 MPO458774:MPO458776 MFS458774:MFS458776 LVW458774:LVW458776 LMA458774:LMA458776 LCE458774:LCE458776 KSI458774:KSI458776 KIM458774:KIM458776 JYQ458774:JYQ458776 JOU458774:JOU458776 JEY458774:JEY458776 IVC458774:IVC458776 ILG458774:ILG458776 IBK458774:IBK458776 HRO458774:HRO458776 HHS458774:HHS458776 GXW458774:GXW458776 GOA458774:GOA458776 GEE458774:GEE458776 FUI458774:FUI458776 FKM458774:FKM458776 FAQ458774:FAQ458776 EQU458774:EQU458776 EGY458774:EGY458776 DXC458774:DXC458776 DNG458774:DNG458776 DDK458774:DDK458776 CTO458774:CTO458776 CJS458774:CJS458776 BZW458774:BZW458776 BQA458774:BQA458776 BGE458774:BGE458776 AWI458774:AWI458776 AMM458774:AMM458776 ACQ458774:ACQ458776 SU458774:SU458776 IY458774:IY458776 D458774:D458776 WVK393238:WVK393240 WLO393238:WLO393240 WBS393238:WBS393240 VRW393238:VRW393240 VIA393238:VIA393240 UYE393238:UYE393240 UOI393238:UOI393240 UEM393238:UEM393240 TUQ393238:TUQ393240 TKU393238:TKU393240 TAY393238:TAY393240 SRC393238:SRC393240 SHG393238:SHG393240 RXK393238:RXK393240 RNO393238:RNO393240 RDS393238:RDS393240 QTW393238:QTW393240 QKA393238:QKA393240 QAE393238:QAE393240 PQI393238:PQI393240 PGM393238:PGM393240 OWQ393238:OWQ393240 OMU393238:OMU393240 OCY393238:OCY393240 NTC393238:NTC393240 NJG393238:NJG393240 MZK393238:MZK393240 MPO393238:MPO393240 MFS393238:MFS393240 LVW393238:LVW393240 LMA393238:LMA393240 LCE393238:LCE393240 KSI393238:KSI393240 KIM393238:KIM393240 JYQ393238:JYQ393240 JOU393238:JOU393240 JEY393238:JEY393240 IVC393238:IVC393240 ILG393238:ILG393240 IBK393238:IBK393240 HRO393238:HRO393240 HHS393238:HHS393240 GXW393238:GXW393240 GOA393238:GOA393240 GEE393238:GEE393240 FUI393238:FUI393240 FKM393238:FKM393240 FAQ393238:FAQ393240 EQU393238:EQU393240 EGY393238:EGY393240 DXC393238:DXC393240 DNG393238:DNG393240 DDK393238:DDK393240 CTO393238:CTO393240 CJS393238:CJS393240 BZW393238:BZW393240 BQA393238:BQA393240 BGE393238:BGE393240 AWI393238:AWI393240 AMM393238:AMM393240 ACQ393238:ACQ393240 SU393238:SU393240 IY393238:IY393240 D393238:D393240 WVK327702:WVK327704 WLO327702:WLO327704 WBS327702:WBS327704 VRW327702:VRW327704 VIA327702:VIA327704 UYE327702:UYE327704 UOI327702:UOI327704 UEM327702:UEM327704 TUQ327702:TUQ327704 TKU327702:TKU327704 TAY327702:TAY327704 SRC327702:SRC327704 SHG327702:SHG327704 RXK327702:RXK327704 RNO327702:RNO327704 RDS327702:RDS327704 QTW327702:QTW327704 QKA327702:QKA327704 QAE327702:QAE327704 PQI327702:PQI327704 PGM327702:PGM327704 OWQ327702:OWQ327704 OMU327702:OMU327704 OCY327702:OCY327704 NTC327702:NTC327704 NJG327702:NJG327704 MZK327702:MZK327704 MPO327702:MPO327704 MFS327702:MFS327704 LVW327702:LVW327704 LMA327702:LMA327704 LCE327702:LCE327704 KSI327702:KSI327704 KIM327702:KIM327704 JYQ327702:JYQ327704 JOU327702:JOU327704 JEY327702:JEY327704 IVC327702:IVC327704 ILG327702:ILG327704 IBK327702:IBK327704 HRO327702:HRO327704 HHS327702:HHS327704 GXW327702:GXW327704 GOA327702:GOA327704 GEE327702:GEE327704 FUI327702:FUI327704 FKM327702:FKM327704 FAQ327702:FAQ327704 EQU327702:EQU327704 EGY327702:EGY327704 DXC327702:DXC327704 DNG327702:DNG327704 DDK327702:DDK327704 CTO327702:CTO327704 CJS327702:CJS327704 BZW327702:BZW327704 BQA327702:BQA327704 BGE327702:BGE327704 AWI327702:AWI327704 AMM327702:AMM327704 ACQ327702:ACQ327704 SU327702:SU327704 IY327702:IY327704 D327702:D327704 WVK262166:WVK262168 WLO262166:WLO262168 WBS262166:WBS262168 VRW262166:VRW262168 VIA262166:VIA262168 UYE262166:UYE262168 UOI262166:UOI262168 UEM262166:UEM262168 TUQ262166:TUQ262168 TKU262166:TKU262168 TAY262166:TAY262168 SRC262166:SRC262168 SHG262166:SHG262168 RXK262166:RXK262168 RNO262166:RNO262168 RDS262166:RDS262168 QTW262166:QTW262168 QKA262166:QKA262168 QAE262166:QAE262168 PQI262166:PQI262168 PGM262166:PGM262168 OWQ262166:OWQ262168 OMU262166:OMU262168 OCY262166:OCY262168 NTC262166:NTC262168 NJG262166:NJG262168 MZK262166:MZK262168 MPO262166:MPO262168 MFS262166:MFS262168 LVW262166:LVW262168 LMA262166:LMA262168 LCE262166:LCE262168 KSI262166:KSI262168 KIM262166:KIM262168 JYQ262166:JYQ262168 JOU262166:JOU262168 JEY262166:JEY262168 IVC262166:IVC262168 ILG262166:ILG262168 IBK262166:IBK262168 HRO262166:HRO262168 HHS262166:HHS262168 GXW262166:GXW262168 GOA262166:GOA262168 GEE262166:GEE262168 FUI262166:FUI262168 FKM262166:FKM262168 FAQ262166:FAQ262168 EQU262166:EQU262168 EGY262166:EGY262168 DXC262166:DXC262168 DNG262166:DNG262168 DDK262166:DDK262168 CTO262166:CTO262168 CJS262166:CJS262168 BZW262166:BZW262168 BQA262166:BQA262168 BGE262166:BGE262168 AWI262166:AWI262168 AMM262166:AMM262168 ACQ262166:ACQ262168 SU262166:SU262168 IY262166:IY262168 D262166:D262168 WVK196630:WVK196632 WLO196630:WLO196632 WBS196630:WBS196632 VRW196630:VRW196632 VIA196630:VIA196632 UYE196630:UYE196632 UOI196630:UOI196632 UEM196630:UEM196632 TUQ196630:TUQ196632 TKU196630:TKU196632 TAY196630:TAY196632 SRC196630:SRC196632 SHG196630:SHG196632 RXK196630:RXK196632 RNO196630:RNO196632 RDS196630:RDS196632 QTW196630:QTW196632 QKA196630:QKA196632 QAE196630:QAE196632 PQI196630:PQI196632 PGM196630:PGM196632 OWQ196630:OWQ196632 OMU196630:OMU196632 OCY196630:OCY196632 NTC196630:NTC196632 NJG196630:NJG196632 MZK196630:MZK196632 MPO196630:MPO196632 MFS196630:MFS196632 LVW196630:LVW196632 LMA196630:LMA196632 LCE196630:LCE196632 KSI196630:KSI196632 KIM196630:KIM196632 JYQ196630:JYQ196632 JOU196630:JOU196632 JEY196630:JEY196632 IVC196630:IVC196632 ILG196630:ILG196632 IBK196630:IBK196632 HRO196630:HRO196632 HHS196630:HHS196632 GXW196630:GXW196632 GOA196630:GOA196632 GEE196630:GEE196632 FUI196630:FUI196632 FKM196630:FKM196632 FAQ196630:FAQ196632 EQU196630:EQU196632 EGY196630:EGY196632 DXC196630:DXC196632 DNG196630:DNG196632 DDK196630:DDK196632 CTO196630:CTO196632 CJS196630:CJS196632 BZW196630:BZW196632 BQA196630:BQA196632 BGE196630:BGE196632 AWI196630:AWI196632 AMM196630:AMM196632 ACQ196630:ACQ196632 SU196630:SU196632 IY196630:IY196632 D196630:D196632 WVK131094:WVK131096 WLO131094:WLO131096 WBS131094:WBS131096 VRW131094:VRW131096 VIA131094:VIA131096 UYE131094:UYE131096 UOI131094:UOI131096 UEM131094:UEM131096 TUQ131094:TUQ131096 TKU131094:TKU131096 TAY131094:TAY131096 SRC131094:SRC131096 SHG131094:SHG131096 RXK131094:RXK131096 RNO131094:RNO131096 RDS131094:RDS131096 QTW131094:QTW131096 QKA131094:QKA131096 QAE131094:QAE131096 PQI131094:PQI131096 PGM131094:PGM131096 OWQ131094:OWQ131096 OMU131094:OMU131096 OCY131094:OCY131096 NTC131094:NTC131096 NJG131094:NJG131096 MZK131094:MZK131096 MPO131094:MPO131096 MFS131094:MFS131096 LVW131094:LVW131096 LMA131094:LMA131096 LCE131094:LCE131096 KSI131094:KSI131096 KIM131094:KIM131096 JYQ131094:JYQ131096 JOU131094:JOU131096 JEY131094:JEY131096 IVC131094:IVC131096 ILG131094:ILG131096 IBK131094:IBK131096 HRO131094:HRO131096 HHS131094:HHS131096 GXW131094:GXW131096 GOA131094:GOA131096 GEE131094:GEE131096 FUI131094:FUI131096 FKM131094:FKM131096 FAQ131094:FAQ131096 EQU131094:EQU131096 EGY131094:EGY131096 DXC131094:DXC131096 DNG131094:DNG131096 DDK131094:DDK131096 CTO131094:CTO131096 CJS131094:CJS131096 BZW131094:BZW131096 BQA131094:BQA131096 BGE131094:BGE131096 AWI131094:AWI131096 AMM131094:AMM131096 ACQ131094:ACQ131096 SU131094:SU131096 IY131094:IY131096 D131094:D131096 WVK65558:WVK65560 WLO65558:WLO65560 WBS65558:WBS65560 VRW65558:VRW65560 VIA65558:VIA65560 UYE65558:UYE65560 UOI65558:UOI65560 UEM65558:UEM65560 TUQ65558:TUQ65560 TKU65558:TKU65560 TAY65558:TAY65560 SRC65558:SRC65560 SHG65558:SHG65560 RXK65558:RXK65560 RNO65558:RNO65560 RDS65558:RDS65560 QTW65558:QTW65560 QKA65558:QKA65560 QAE65558:QAE65560 PQI65558:PQI65560 PGM65558:PGM65560 OWQ65558:OWQ65560 OMU65558:OMU65560 OCY65558:OCY65560 NTC65558:NTC65560 NJG65558:NJG65560 MZK65558:MZK65560 MPO65558:MPO65560 MFS65558:MFS65560 LVW65558:LVW65560 LMA65558:LMA65560 LCE65558:LCE65560 KSI65558:KSI65560 KIM65558:KIM65560 JYQ65558:JYQ65560 JOU65558:JOU65560 JEY65558:JEY65560 IVC65558:IVC65560 ILG65558:ILG65560 IBK65558:IBK65560 HRO65558:HRO65560 HHS65558:HHS65560 GXW65558:GXW65560 GOA65558:GOA65560 GEE65558:GEE65560 FUI65558:FUI65560 FKM65558:FKM65560 FAQ65558:FAQ65560 EQU65558:EQU65560 EGY65558:EGY65560 DXC65558:DXC65560 DNG65558:DNG65560 DDK65558:DDK65560 CTO65558:CTO65560 CJS65558:CJS65560 BZW65558:BZW65560 BQA65558:BQA65560 BGE65558:BGE65560 AWI65558:AWI65560 AMM65558:AMM65560 ACQ65558:ACQ65560 SU65558:SU65560 IY65558:IY65560 D65558:D65560 WVK50:WVK60 WLO50:WLO60 WBS50:WBS60 VRW50:VRW60 VIA50:VIA60 UYE50:UYE60 UOI50:UOI60 UEM50:UEM60 TUQ50:TUQ60 TKU50:TKU60 TAY50:TAY60 SRC50:SRC60 SHG50:SHG60 RXK50:RXK60 RNO50:RNO60 RDS50:RDS60 QTW50:QTW60 QKA50:QKA60 QAE50:QAE60 PQI50:PQI60 PGM50:PGM60 OWQ50:OWQ60 OMU50:OMU60 OCY50:OCY60 NTC50:NTC60 NJG50:NJG60 MZK50:MZK60 MPO50:MPO60 MFS50:MFS60 LVW50:LVW60 LMA50:LMA60 LCE50:LCE60 KSI50:KSI60 KIM50:KIM60 JYQ50:JYQ60 JOU50:JOU60 JEY50:JEY60 IVC50:IVC60 ILG50:ILG60 IBK50:IBK60 HRO50:HRO60 HHS50:HHS60 GXW50:GXW60 GOA50:GOA60 GEE50:GEE60 FUI50:FUI60 FKM50:FKM60 FAQ50:FAQ60 EQU50:EQU60 EGY50:EGY60 DXC50:DXC60 DNG50:DNG60 DDK50:DDK60 CTO50:CTO60 CJS50:CJS60 BZW50:BZW60 BQA50:BQA60 BGE50:BGE60 AWI50:AWI60 AMM50:AMM60 ACQ50:ACQ60 SU50:SU60 IY50:IY60">
      <formula1>$D$15:$D$17</formula1>
    </dataValidation>
    <dataValidation type="list" allowBlank="1" showInputMessage="1" showErrorMessage="1" sqref="E50:E60 WVL983095:WVL983097 WLP983095:WLP983097 WBT983095:WBT983097 VRX983095:VRX983097 VIB983095:VIB983097 UYF983095:UYF983097 UOJ983095:UOJ983097 UEN983095:UEN983097 TUR983095:TUR983097 TKV983095:TKV983097 TAZ983095:TAZ983097 SRD983095:SRD983097 SHH983095:SHH983097 RXL983095:RXL983097 RNP983095:RNP983097 RDT983095:RDT983097 QTX983095:QTX983097 QKB983095:QKB983097 QAF983095:QAF983097 PQJ983095:PQJ983097 PGN983095:PGN983097 OWR983095:OWR983097 OMV983095:OMV983097 OCZ983095:OCZ983097 NTD983095:NTD983097 NJH983095:NJH983097 MZL983095:MZL983097 MPP983095:MPP983097 MFT983095:MFT983097 LVX983095:LVX983097 LMB983095:LMB983097 LCF983095:LCF983097 KSJ983095:KSJ983097 KIN983095:KIN983097 JYR983095:JYR983097 JOV983095:JOV983097 JEZ983095:JEZ983097 IVD983095:IVD983097 ILH983095:ILH983097 IBL983095:IBL983097 HRP983095:HRP983097 HHT983095:HHT983097 GXX983095:GXX983097 GOB983095:GOB983097 GEF983095:GEF983097 FUJ983095:FUJ983097 FKN983095:FKN983097 FAR983095:FAR983097 EQV983095:EQV983097 EGZ983095:EGZ983097 DXD983095:DXD983097 DNH983095:DNH983097 DDL983095:DDL983097 CTP983095:CTP983097 CJT983095:CJT983097 BZX983095:BZX983097 BQB983095:BQB983097 BGF983095:BGF983097 AWJ983095:AWJ983097 AMN983095:AMN983097 ACR983095:ACR983097 SV983095:SV983097 IZ983095:IZ983097 E983095:E983097 WVL917559:WVL917561 WLP917559:WLP917561 WBT917559:WBT917561 VRX917559:VRX917561 VIB917559:VIB917561 UYF917559:UYF917561 UOJ917559:UOJ917561 UEN917559:UEN917561 TUR917559:TUR917561 TKV917559:TKV917561 TAZ917559:TAZ917561 SRD917559:SRD917561 SHH917559:SHH917561 RXL917559:RXL917561 RNP917559:RNP917561 RDT917559:RDT917561 QTX917559:QTX917561 QKB917559:QKB917561 QAF917559:QAF917561 PQJ917559:PQJ917561 PGN917559:PGN917561 OWR917559:OWR917561 OMV917559:OMV917561 OCZ917559:OCZ917561 NTD917559:NTD917561 NJH917559:NJH917561 MZL917559:MZL917561 MPP917559:MPP917561 MFT917559:MFT917561 LVX917559:LVX917561 LMB917559:LMB917561 LCF917559:LCF917561 KSJ917559:KSJ917561 KIN917559:KIN917561 JYR917559:JYR917561 JOV917559:JOV917561 JEZ917559:JEZ917561 IVD917559:IVD917561 ILH917559:ILH917561 IBL917559:IBL917561 HRP917559:HRP917561 HHT917559:HHT917561 GXX917559:GXX917561 GOB917559:GOB917561 GEF917559:GEF917561 FUJ917559:FUJ917561 FKN917559:FKN917561 FAR917559:FAR917561 EQV917559:EQV917561 EGZ917559:EGZ917561 DXD917559:DXD917561 DNH917559:DNH917561 DDL917559:DDL917561 CTP917559:CTP917561 CJT917559:CJT917561 BZX917559:BZX917561 BQB917559:BQB917561 BGF917559:BGF917561 AWJ917559:AWJ917561 AMN917559:AMN917561 ACR917559:ACR917561 SV917559:SV917561 IZ917559:IZ917561 E917559:E917561 WVL852023:WVL852025 WLP852023:WLP852025 WBT852023:WBT852025 VRX852023:VRX852025 VIB852023:VIB852025 UYF852023:UYF852025 UOJ852023:UOJ852025 UEN852023:UEN852025 TUR852023:TUR852025 TKV852023:TKV852025 TAZ852023:TAZ852025 SRD852023:SRD852025 SHH852023:SHH852025 RXL852023:RXL852025 RNP852023:RNP852025 RDT852023:RDT852025 QTX852023:QTX852025 QKB852023:QKB852025 QAF852023:QAF852025 PQJ852023:PQJ852025 PGN852023:PGN852025 OWR852023:OWR852025 OMV852023:OMV852025 OCZ852023:OCZ852025 NTD852023:NTD852025 NJH852023:NJH852025 MZL852023:MZL852025 MPP852023:MPP852025 MFT852023:MFT852025 LVX852023:LVX852025 LMB852023:LMB852025 LCF852023:LCF852025 KSJ852023:KSJ852025 KIN852023:KIN852025 JYR852023:JYR852025 JOV852023:JOV852025 JEZ852023:JEZ852025 IVD852023:IVD852025 ILH852023:ILH852025 IBL852023:IBL852025 HRP852023:HRP852025 HHT852023:HHT852025 GXX852023:GXX852025 GOB852023:GOB852025 GEF852023:GEF852025 FUJ852023:FUJ852025 FKN852023:FKN852025 FAR852023:FAR852025 EQV852023:EQV852025 EGZ852023:EGZ852025 DXD852023:DXD852025 DNH852023:DNH852025 DDL852023:DDL852025 CTP852023:CTP852025 CJT852023:CJT852025 BZX852023:BZX852025 BQB852023:BQB852025 BGF852023:BGF852025 AWJ852023:AWJ852025 AMN852023:AMN852025 ACR852023:ACR852025 SV852023:SV852025 IZ852023:IZ852025 E852023:E852025 WVL786487:WVL786489 WLP786487:WLP786489 WBT786487:WBT786489 VRX786487:VRX786489 VIB786487:VIB786489 UYF786487:UYF786489 UOJ786487:UOJ786489 UEN786487:UEN786489 TUR786487:TUR786489 TKV786487:TKV786489 TAZ786487:TAZ786489 SRD786487:SRD786489 SHH786487:SHH786489 RXL786487:RXL786489 RNP786487:RNP786489 RDT786487:RDT786489 QTX786487:QTX786489 QKB786487:QKB786489 QAF786487:QAF786489 PQJ786487:PQJ786489 PGN786487:PGN786489 OWR786487:OWR786489 OMV786487:OMV786489 OCZ786487:OCZ786489 NTD786487:NTD786489 NJH786487:NJH786489 MZL786487:MZL786489 MPP786487:MPP786489 MFT786487:MFT786489 LVX786487:LVX786489 LMB786487:LMB786489 LCF786487:LCF786489 KSJ786487:KSJ786489 KIN786487:KIN786489 JYR786487:JYR786489 JOV786487:JOV786489 JEZ786487:JEZ786489 IVD786487:IVD786489 ILH786487:ILH786489 IBL786487:IBL786489 HRP786487:HRP786489 HHT786487:HHT786489 GXX786487:GXX786489 GOB786487:GOB786489 GEF786487:GEF786489 FUJ786487:FUJ786489 FKN786487:FKN786489 FAR786487:FAR786489 EQV786487:EQV786489 EGZ786487:EGZ786489 DXD786487:DXD786489 DNH786487:DNH786489 DDL786487:DDL786489 CTP786487:CTP786489 CJT786487:CJT786489 BZX786487:BZX786489 BQB786487:BQB786489 BGF786487:BGF786489 AWJ786487:AWJ786489 AMN786487:AMN786489 ACR786487:ACR786489 SV786487:SV786489 IZ786487:IZ786489 E786487:E786489 WVL720951:WVL720953 WLP720951:WLP720953 WBT720951:WBT720953 VRX720951:VRX720953 VIB720951:VIB720953 UYF720951:UYF720953 UOJ720951:UOJ720953 UEN720951:UEN720953 TUR720951:TUR720953 TKV720951:TKV720953 TAZ720951:TAZ720953 SRD720951:SRD720953 SHH720951:SHH720953 RXL720951:RXL720953 RNP720951:RNP720953 RDT720951:RDT720953 QTX720951:QTX720953 QKB720951:QKB720953 QAF720951:QAF720953 PQJ720951:PQJ720953 PGN720951:PGN720953 OWR720951:OWR720953 OMV720951:OMV720953 OCZ720951:OCZ720953 NTD720951:NTD720953 NJH720951:NJH720953 MZL720951:MZL720953 MPP720951:MPP720953 MFT720951:MFT720953 LVX720951:LVX720953 LMB720951:LMB720953 LCF720951:LCF720953 KSJ720951:KSJ720953 KIN720951:KIN720953 JYR720951:JYR720953 JOV720951:JOV720953 JEZ720951:JEZ720953 IVD720951:IVD720953 ILH720951:ILH720953 IBL720951:IBL720953 HRP720951:HRP720953 HHT720951:HHT720953 GXX720951:GXX720953 GOB720951:GOB720953 GEF720951:GEF720953 FUJ720951:FUJ720953 FKN720951:FKN720953 FAR720951:FAR720953 EQV720951:EQV720953 EGZ720951:EGZ720953 DXD720951:DXD720953 DNH720951:DNH720953 DDL720951:DDL720953 CTP720951:CTP720953 CJT720951:CJT720953 BZX720951:BZX720953 BQB720951:BQB720953 BGF720951:BGF720953 AWJ720951:AWJ720953 AMN720951:AMN720953 ACR720951:ACR720953 SV720951:SV720953 IZ720951:IZ720953 E720951:E720953 WVL655415:WVL655417 WLP655415:WLP655417 WBT655415:WBT655417 VRX655415:VRX655417 VIB655415:VIB655417 UYF655415:UYF655417 UOJ655415:UOJ655417 UEN655415:UEN655417 TUR655415:TUR655417 TKV655415:TKV655417 TAZ655415:TAZ655417 SRD655415:SRD655417 SHH655415:SHH655417 RXL655415:RXL655417 RNP655415:RNP655417 RDT655415:RDT655417 QTX655415:QTX655417 QKB655415:QKB655417 QAF655415:QAF655417 PQJ655415:PQJ655417 PGN655415:PGN655417 OWR655415:OWR655417 OMV655415:OMV655417 OCZ655415:OCZ655417 NTD655415:NTD655417 NJH655415:NJH655417 MZL655415:MZL655417 MPP655415:MPP655417 MFT655415:MFT655417 LVX655415:LVX655417 LMB655415:LMB655417 LCF655415:LCF655417 KSJ655415:KSJ655417 KIN655415:KIN655417 JYR655415:JYR655417 JOV655415:JOV655417 JEZ655415:JEZ655417 IVD655415:IVD655417 ILH655415:ILH655417 IBL655415:IBL655417 HRP655415:HRP655417 HHT655415:HHT655417 GXX655415:GXX655417 GOB655415:GOB655417 GEF655415:GEF655417 FUJ655415:FUJ655417 FKN655415:FKN655417 FAR655415:FAR655417 EQV655415:EQV655417 EGZ655415:EGZ655417 DXD655415:DXD655417 DNH655415:DNH655417 DDL655415:DDL655417 CTP655415:CTP655417 CJT655415:CJT655417 BZX655415:BZX655417 BQB655415:BQB655417 BGF655415:BGF655417 AWJ655415:AWJ655417 AMN655415:AMN655417 ACR655415:ACR655417 SV655415:SV655417 IZ655415:IZ655417 E655415:E655417 WVL589879:WVL589881 WLP589879:WLP589881 WBT589879:WBT589881 VRX589879:VRX589881 VIB589879:VIB589881 UYF589879:UYF589881 UOJ589879:UOJ589881 UEN589879:UEN589881 TUR589879:TUR589881 TKV589879:TKV589881 TAZ589879:TAZ589881 SRD589879:SRD589881 SHH589879:SHH589881 RXL589879:RXL589881 RNP589879:RNP589881 RDT589879:RDT589881 QTX589879:QTX589881 QKB589879:QKB589881 QAF589879:QAF589881 PQJ589879:PQJ589881 PGN589879:PGN589881 OWR589879:OWR589881 OMV589879:OMV589881 OCZ589879:OCZ589881 NTD589879:NTD589881 NJH589879:NJH589881 MZL589879:MZL589881 MPP589879:MPP589881 MFT589879:MFT589881 LVX589879:LVX589881 LMB589879:LMB589881 LCF589879:LCF589881 KSJ589879:KSJ589881 KIN589879:KIN589881 JYR589879:JYR589881 JOV589879:JOV589881 JEZ589879:JEZ589881 IVD589879:IVD589881 ILH589879:ILH589881 IBL589879:IBL589881 HRP589879:HRP589881 HHT589879:HHT589881 GXX589879:GXX589881 GOB589879:GOB589881 GEF589879:GEF589881 FUJ589879:FUJ589881 FKN589879:FKN589881 FAR589879:FAR589881 EQV589879:EQV589881 EGZ589879:EGZ589881 DXD589879:DXD589881 DNH589879:DNH589881 DDL589879:DDL589881 CTP589879:CTP589881 CJT589879:CJT589881 BZX589879:BZX589881 BQB589879:BQB589881 BGF589879:BGF589881 AWJ589879:AWJ589881 AMN589879:AMN589881 ACR589879:ACR589881 SV589879:SV589881 IZ589879:IZ589881 E589879:E589881 WVL524343:WVL524345 WLP524343:WLP524345 WBT524343:WBT524345 VRX524343:VRX524345 VIB524343:VIB524345 UYF524343:UYF524345 UOJ524343:UOJ524345 UEN524343:UEN524345 TUR524343:TUR524345 TKV524343:TKV524345 TAZ524343:TAZ524345 SRD524343:SRD524345 SHH524343:SHH524345 RXL524343:RXL524345 RNP524343:RNP524345 RDT524343:RDT524345 QTX524343:QTX524345 QKB524343:QKB524345 QAF524343:QAF524345 PQJ524343:PQJ524345 PGN524343:PGN524345 OWR524343:OWR524345 OMV524343:OMV524345 OCZ524343:OCZ524345 NTD524343:NTD524345 NJH524343:NJH524345 MZL524343:MZL524345 MPP524343:MPP524345 MFT524343:MFT524345 LVX524343:LVX524345 LMB524343:LMB524345 LCF524343:LCF524345 KSJ524343:KSJ524345 KIN524343:KIN524345 JYR524343:JYR524345 JOV524343:JOV524345 JEZ524343:JEZ524345 IVD524343:IVD524345 ILH524343:ILH524345 IBL524343:IBL524345 HRP524343:HRP524345 HHT524343:HHT524345 GXX524343:GXX524345 GOB524343:GOB524345 GEF524343:GEF524345 FUJ524343:FUJ524345 FKN524343:FKN524345 FAR524343:FAR524345 EQV524343:EQV524345 EGZ524343:EGZ524345 DXD524343:DXD524345 DNH524343:DNH524345 DDL524343:DDL524345 CTP524343:CTP524345 CJT524343:CJT524345 BZX524343:BZX524345 BQB524343:BQB524345 BGF524343:BGF524345 AWJ524343:AWJ524345 AMN524343:AMN524345 ACR524343:ACR524345 SV524343:SV524345 IZ524343:IZ524345 E524343:E524345 WVL458807:WVL458809 WLP458807:WLP458809 WBT458807:WBT458809 VRX458807:VRX458809 VIB458807:VIB458809 UYF458807:UYF458809 UOJ458807:UOJ458809 UEN458807:UEN458809 TUR458807:TUR458809 TKV458807:TKV458809 TAZ458807:TAZ458809 SRD458807:SRD458809 SHH458807:SHH458809 RXL458807:RXL458809 RNP458807:RNP458809 RDT458807:RDT458809 QTX458807:QTX458809 QKB458807:QKB458809 QAF458807:QAF458809 PQJ458807:PQJ458809 PGN458807:PGN458809 OWR458807:OWR458809 OMV458807:OMV458809 OCZ458807:OCZ458809 NTD458807:NTD458809 NJH458807:NJH458809 MZL458807:MZL458809 MPP458807:MPP458809 MFT458807:MFT458809 LVX458807:LVX458809 LMB458807:LMB458809 LCF458807:LCF458809 KSJ458807:KSJ458809 KIN458807:KIN458809 JYR458807:JYR458809 JOV458807:JOV458809 JEZ458807:JEZ458809 IVD458807:IVD458809 ILH458807:ILH458809 IBL458807:IBL458809 HRP458807:HRP458809 HHT458807:HHT458809 GXX458807:GXX458809 GOB458807:GOB458809 GEF458807:GEF458809 FUJ458807:FUJ458809 FKN458807:FKN458809 FAR458807:FAR458809 EQV458807:EQV458809 EGZ458807:EGZ458809 DXD458807:DXD458809 DNH458807:DNH458809 DDL458807:DDL458809 CTP458807:CTP458809 CJT458807:CJT458809 BZX458807:BZX458809 BQB458807:BQB458809 BGF458807:BGF458809 AWJ458807:AWJ458809 AMN458807:AMN458809 ACR458807:ACR458809 SV458807:SV458809 IZ458807:IZ458809 E458807:E458809 WVL393271:WVL393273 WLP393271:WLP393273 WBT393271:WBT393273 VRX393271:VRX393273 VIB393271:VIB393273 UYF393271:UYF393273 UOJ393271:UOJ393273 UEN393271:UEN393273 TUR393271:TUR393273 TKV393271:TKV393273 TAZ393271:TAZ393273 SRD393271:SRD393273 SHH393271:SHH393273 RXL393271:RXL393273 RNP393271:RNP393273 RDT393271:RDT393273 QTX393271:QTX393273 QKB393271:QKB393273 QAF393271:QAF393273 PQJ393271:PQJ393273 PGN393271:PGN393273 OWR393271:OWR393273 OMV393271:OMV393273 OCZ393271:OCZ393273 NTD393271:NTD393273 NJH393271:NJH393273 MZL393271:MZL393273 MPP393271:MPP393273 MFT393271:MFT393273 LVX393271:LVX393273 LMB393271:LMB393273 LCF393271:LCF393273 KSJ393271:KSJ393273 KIN393271:KIN393273 JYR393271:JYR393273 JOV393271:JOV393273 JEZ393271:JEZ393273 IVD393271:IVD393273 ILH393271:ILH393273 IBL393271:IBL393273 HRP393271:HRP393273 HHT393271:HHT393273 GXX393271:GXX393273 GOB393271:GOB393273 GEF393271:GEF393273 FUJ393271:FUJ393273 FKN393271:FKN393273 FAR393271:FAR393273 EQV393271:EQV393273 EGZ393271:EGZ393273 DXD393271:DXD393273 DNH393271:DNH393273 DDL393271:DDL393273 CTP393271:CTP393273 CJT393271:CJT393273 BZX393271:BZX393273 BQB393271:BQB393273 BGF393271:BGF393273 AWJ393271:AWJ393273 AMN393271:AMN393273 ACR393271:ACR393273 SV393271:SV393273 IZ393271:IZ393273 E393271:E393273 WVL327735:WVL327737 WLP327735:WLP327737 WBT327735:WBT327737 VRX327735:VRX327737 VIB327735:VIB327737 UYF327735:UYF327737 UOJ327735:UOJ327737 UEN327735:UEN327737 TUR327735:TUR327737 TKV327735:TKV327737 TAZ327735:TAZ327737 SRD327735:SRD327737 SHH327735:SHH327737 RXL327735:RXL327737 RNP327735:RNP327737 RDT327735:RDT327737 QTX327735:QTX327737 QKB327735:QKB327737 QAF327735:QAF327737 PQJ327735:PQJ327737 PGN327735:PGN327737 OWR327735:OWR327737 OMV327735:OMV327737 OCZ327735:OCZ327737 NTD327735:NTD327737 NJH327735:NJH327737 MZL327735:MZL327737 MPP327735:MPP327737 MFT327735:MFT327737 LVX327735:LVX327737 LMB327735:LMB327737 LCF327735:LCF327737 KSJ327735:KSJ327737 KIN327735:KIN327737 JYR327735:JYR327737 JOV327735:JOV327737 JEZ327735:JEZ327737 IVD327735:IVD327737 ILH327735:ILH327737 IBL327735:IBL327737 HRP327735:HRP327737 HHT327735:HHT327737 GXX327735:GXX327737 GOB327735:GOB327737 GEF327735:GEF327737 FUJ327735:FUJ327737 FKN327735:FKN327737 FAR327735:FAR327737 EQV327735:EQV327737 EGZ327735:EGZ327737 DXD327735:DXD327737 DNH327735:DNH327737 DDL327735:DDL327737 CTP327735:CTP327737 CJT327735:CJT327737 BZX327735:BZX327737 BQB327735:BQB327737 BGF327735:BGF327737 AWJ327735:AWJ327737 AMN327735:AMN327737 ACR327735:ACR327737 SV327735:SV327737 IZ327735:IZ327737 E327735:E327737 WVL262199:WVL262201 WLP262199:WLP262201 WBT262199:WBT262201 VRX262199:VRX262201 VIB262199:VIB262201 UYF262199:UYF262201 UOJ262199:UOJ262201 UEN262199:UEN262201 TUR262199:TUR262201 TKV262199:TKV262201 TAZ262199:TAZ262201 SRD262199:SRD262201 SHH262199:SHH262201 RXL262199:RXL262201 RNP262199:RNP262201 RDT262199:RDT262201 QTX262199:QTX262201 QKB262199:QKB262201 QAF262199:QAF262201 PQJ262199:PQJ262201 PGN262199:PGN262201 OWR262199:OWR262201 OMV262199:OMV262201 OCZ262199:OCZ262201 NTD262199:NTD262201 NJH262199:NJH262201 MZL262199:MZL262201 MPP262199:MPP262201 MFT262199:MFT262201 LVX262199:LVX262201 LMB262199:LMB262201 LCF262199:LCF262201 KSJ262199:KSJ262201 KIN262199:KIN262201 JYR262199:JYR262201 JOV262199:JOV262201 JEZ262199:JEZ262201 IVD262199:IVD262201 ILH262199:ILH262201 IBL262199:IBL262201 HRP262199:HRP262201 HHT262199:HHT262201 GXX262199:GXX262201 GOB262199:GOB262201 GEF262199:GEF262201 FUJ262199:FUJ262201 FKN262199:FKN262201 FAR262199:FAR262201 EQV262199:EQV262201 EGZ262199:EGZ262201 DXD262199:DXD262201 DNH262199:DNH262201 DDL262199:DDL262201 CTP262199:CTP262201 CJT262199:CJT262201 BZX262199:BZX262201 BQB262199:BQB262201 BGF262199:BGF262201 AWJ262199:AWJ262201 AMN262199:AMN262201 ACR262199:ACR262201 SV262199:SV262201 IZ262199:IZ262201 E262199:E262201 WVL196663:WVL196665 WLP196663:WLP196665 WBT196663:WBT196665 VRX196663:VRX196665 VIB196663:VIB196665 UYF196663:UYF196665 UOJ196663:UOJ196665 UEN196663:UEN196665 TUR196663:TUR196665 TKV196663:TKV196665 TAZ196663:TAZ196665 SRD196663:SRD196665 SHH196663:SHH196665 RXL196663:RXL196665 RNP196663:RNP196665 RDT196663:RDT196665 QTX196663:QTX196665 QKB196663:QKB196665 QAF196663:QAF196665 PQJ196663:PQJ196665 PGN196663:PGN196665 OWR196663:OWR196665 OMV196663:OMV196665 OCZ196663:OCZ196665 NTD196663:NTD196665 NJH196663:NJH196665 MZL196663:MZL196665 MPP196663:MPP196665 MFT196663:MFT196665 LVX196663:LVX196665 LMB196663:LMB196665 LCF196663:LCF196665 KSJ196663:KSJ196665 KIN196663:KIN196665 JYR196663:JYR196665 JOV196663:JOV196665 JEZ196663:JEZ196665 IVD196663:IVD196665 ILH196663:ILH196665 IBL196663:IBL196665 HRP196663:HRP196665 HHT196663:HHT196665 GXX196663:GXX196665 GOB196663:GOB196665 GEF196663:GEF196665 FUJ196663:FUJ196665 FKN196663:FKN196665 FAR196663:FAR196665 EQV196663:EQV196665 EGZ196663:EGZ196665 DXD196663:DXD196665 DNH196663:DNH196665 DDL196663:DDL196665 CTP196663:CTP196665 CJT196663:CJT196665 BZX196663:BZX196665 BQB196663:BQB196665 BGF196663:BGF196665 AWJ196663:AWJ196665 AMN196663:AMN196665 ACR196663:ACR196665 SV196663:SV196665 IZ196663:IZ196665 E196663:E196665 WVL131127:WVL131129 WLP131127:WLP131129 WBT131127:WBT131129 VRX131127:VRX131129 VIB131127:VIB131129 UYF131127:UYF131129 UOJ131127:UOJ131129 UEN131127:UEN131129 TUR131127:TUR131129 TKV131127:TKV131129 TAZ131127:TAZ131129 SRD131127:SRD131129 SHH131127:SHH131129 RXL131127:RXL131129 RNP131127:RNP131129 RDT131127:RDT131129 QTX131127:QTX131129 QKB131127:QKB131129 QAF131127:QAF131129 PQJ131127:PQJ131129 PGN131127:PGN131129 OWR131127:OWR131129 OMV131127:OMV131129 OCZ131127:OCZ131129 NTD131127:NTD131129 NJH131127:NJH131129 MZL131127:MZL131129 MPP131127:MPP131129 MFT131127:MFT131129 LVX131127:LVX131129 LMB131127:LMB131129 LCF131127:LCF131129 KSJ131127:KSJ131129 KIN131127:KIN131129 JYR131127:JYR131129 JOV131127:JOV131129 JEZ131127:JEZ131129 IVD131127:IVD131129 ILH131127:ILH131129 IBL131127:IBL131129 HRP131127:HRP131129 HHT131127:HHT131129 GXX131127:GXX131129 GOB131127:GOB131129 GEF131127:GEF131129 FUJ131127:FUJ131129 FKN131127:FKN131129 FAR131127:FAR131129 EQV131127:EQV131129 EGZ131127:EGZ131129 DXD131127:DXD131129 DNH131127:DNH131129 DDL131127:DDL131129 CTP131127:CTP131129 CJT131127:CJT131129 BZX131127:BZX131129 BQB131127:BQB131129 BGF131127:BGF131129 AWJ131127:AWJ131129 AMN131127:AMN131129 ACR131127:ACR131129 SV131127:SV131129 IZ131127:IZ131129 E131127:E131129 WVL65591:WVL65593 WLP65591:WLP65593 WBT65591:WBT65593 VRX65591:VRX65593 VIB65591:VIB65593 UYF65591:UYF65593 UOJ65591:UOJ65593 UEN65591:UEN65593 TUR65591:TUR65593 TKV65591:TKV65593 TAZ65591:TAZ65593 SRD65591:SRD65593 SHH65591:SHH65593 RXL65591:RXL65593 RNP65591:RNP65593 RDT65591:RDT65593 QTX65591:QTX65593 QKB65591:QKB65593 QAF65591:QAF65593 PQJ65591:PQJ65593 PGN65591:PGN65593 OWR65591:OWR65593 OMV65591:OMV65593 OCZ65591:OCZ65593 NTD65591:NTD65593 NJH65591:NJH65593 MZL65591:MZL65593 MPP65591:MPP65593 MFT65591:MFT65593 LVX65591:LVX65593 LMB65591:LMB65593 LCF65591:LCF65593 KSJ65591:KSJ65593 KIN65591:KIN65593 JYR65591:JYR65593 JOV65591:JOV65593 JEZ65591:JEZ65593 IVD65591:IVD65593 ILH65591:ILH65593 IBL65591:IBL65593 HRP65591:HRP65593 HHT65591:HHT65593 GXX65591:GXX65593 GOB65591:GOB65593 GEF65591:GEF65593 FUJ65591:FUJ65593 FKN65591:FKN65593 FAR65591:FAR65593 EQV65591:EQV65593 EGZ65591:EGZ65593 DXD65591:DXD65593 DNH65591:DNH65593 DDL65591:DDL65593 CTP65591:CTP65593 CJT65591:CJT65593 BZX65591:BZX65593 BQB65591:BQB65593 BGF65591:BGF65593 AWJ65591:AWJ65593 AMN65591:AMN65593 ACR65591:ACR65593 SV65591:SV65593 IZ65591:IZ65593 E65591:E65593 WVL983084:WVL983086 WLP983084:WLP983086 WBT983084:WBT983086 VRX983084:VRX983086 VIB983084:VIB983086 UYF983084:UYF983086 UOJ983084:UOJ983086 UEN983084:UEN983086 TUR983084:TUR983086 TKV983084:TKV983086 TAZ983084:TAZ983086 SRD983084:SRD983086 SHH983084:SHH983086 RXL983084:RXL983086 RNP983084:RNP983086 RDT983084:RDT983086 QTX983084:QTX983086 QKB983084:QKB983086 QAF983084:QAF983086 PQJ983084:PQJ983086 PGN983084:PGN983086 OWR983084:OWR983086 OMV983084:OMV983086 OCZ983084:OCZ983086 NTD983084:NTD983086 NJH983084:NJH983086 MZL983084:MZL983086 MPP983084:MPP983086 MFT983084:MFT983086 LVX983084:LVX983086 LMB983084:LMB983086 LCF983084:LCF983086 KSJ983084:KSJ983086 KIN983084:KIN983086 JYR983084:JYR983086 JOV983084:JOV983086 JEZ983084:JEZ983086 IVD983084:IVD983086 ILH983084:ILH983086 IBL983084:IBL983086 HRP983084:HRP983086 HHT983084:HHT983086 GXX983084:GXX983086 GOB983084:GOB983086 GEF983084:GEF983086 FUJ983084:FUJ983086 FKN983084:FKN983086 FAR983084:FAR983086 EQV983084:EQV983086 EGZ983084:EGZ983086 DXD983084:DXD983086 DNH983084:DNH983086 DDL983084:DDL983086 CTP983084:CTP983086 CJT983084:CJT983086 BZX983084:BZX983086 BQB983084:BQB983086 BGF983084:BGF983086 AWJ983084:AWJ983086 AMN983084:AMN983086 ACR983084:ACR983086 SV983084:SV983086 IZ983084:IZ983086 E983084:E983086 WVL917548:WVL917550 WLP917548:WLP917550 WBT917548:WBT917550 VRX917548:VRX917550 VIB917548:VIB917550 UYF917548:UYF917550 UOJ917548:UOJ917550 UEN917548:UEN917550 TUR917548:TUR917550 TKV917548:TKV917550 TAZ917548:TAZ917550 SRD917548:SRD917550 SHH917548:SHH917550 RXL917548:RXL917550 RNP917548:RNP917550 RDT917548:RDT917550 QTX917548:QTX917550 QKB917548:QKB917550 QAF917548:QAF917550 PQJ917548:PQJ917550 PGN917548:PGN917550 OWR917548:OWR917550 OMV917548:OMV917550 OCZ917548:OCZ917550 NTD917548:NTD917550 NJH917548:NJH917550 MZL917548:MZL917550 MPP917548:MPP917550 MFT917548:MFT917550 LVX917548:LVX917550 LMB917548:LMB917550 LCF917548:LCF917550 KSJ917548:KSJ917550 KIN917548:KIN917550 JYR917548:JYR917550 JOV917548:JOV917550 JEZ917548:JEZ917550 IVD917548:IVD917550 ILH917548:ILH917550 IBL917548:IBL917550 HRP917548:HRP917550 HHT917548:HHT917550 GXX917548:GXX917550 GOB917548:GOB917550 GEF917548:GEF917550 FUJ917548:FUJ917550 FKN917548:FKN917550 FAR917548:FAR917550 EQV917548:EQV917550 EGZ917548:EGZ917550 DXD917548:DXD917550 DNH917548:DNH917550 DDL917548:DDL917550 CTP917548:CTP917550 CJT917548:CJT917550 BZX917548:BZX917550 BQB917548:BQB917550 BGF917548:BGF917550 AWJ917548:AWJ917550 AMN917548:AMN917550 ACR917548:ACR917550 SV917548:SV917550 IZ917548:IZ917550 E917548:E917550 WVL852012:WVL852014 WLP852012:WLP852014 WBT852012:WBT852014 VRX852012:VRX852014 VIB852012:VIB852014 UYF852012:UYF852014 UOJ852012:UOJ852014 UEN852012:UEN852014 TUR852012:TUR852014 TKV852012:TKV852014 TAZ852012:TAZ852014 SRD852012:SRD852014 SHH852012:SHH852014 RXL852012:RXL852014 RNP852012:RNP852014 RDT852012:RDT852014 QTX852012:QTX852014 QKB852012:QKB852014 QAF852012:QAF852014 PQJ852012:PQJ852014 PGN852012:PGN852014 OWR852012:OWR852014 OMV852012:OMV852014 OCZ852012:OCZ852014 NTD852012:NTD852014 NJH852012:NJH852014 MZL852012:MZL852014 MPP852012:MPP852014 MFT852012:MFT852014 LVX852012:LVX852014 LMB852012:LMB852014 LCF852012:LCF852014 KSJ852012:KSJ852014 KIN852012:KIN852014 JYR852012:JYR852014 JOV852012:JOV852014 JEZ852012:JEZ852014 IVD852012:IVD852014 ILH852012:ILH852014 IBL852012:IBL852014 HRP852012:HRP852014 HHT852012:HHT852014 GXX852012:GXX852014 GOB852012:GOB852014 GEF852012:GEF852014 FUJ852012:FUJ852014 FKN852012:FKN852014 FAR852012:FAR852014 EQV852012:EQV852014 EGZ852012:EGZ852014 DXD852012:DXD852014 DNH852012:DNH852014 DDL852012:DDL852014 CTP852012:CTP852014 CJT852012:CJT852014 BZX852012:BZX852014 BQB852012:BQB852014 BGF852012:BGF852014 AWJ852012:AWJ852014 AMN852012:AMN852014 ACR852012:ACR852014 SV852012:SV852014 IZ852012:IZ852014 E852012:E852014 WVL786476:WVL786478 WLP786476:WLP786478 WBT786476:WBT786478 VRX786476:VRX786478 VIB786476:VIB786478 UYF786476:UYF786478 UOJ786476:UOJ786478 UEN786476:UEN786478 TUR786476:TUR786478 TKV786476:TKV786478 TAZ786476:TAZ786478 SRD786476:SRD786478 SHH786476:SHH786478 RXL786476:RXL786478 RNP786476:RNP786478 RDT786476:RDT786478 QTX786476:QTX786478 QKB786476:QKB786478 QAF786476:QAF786478 PQJ786476:PQJ786478 PGN786476:PGN786478 OWR786476:OWR786478 OMV786476:OMV786478 OCZ786476:OCZ786478 NTD786476:NTD786478 NJH786476:NJH786478 MZL786476:MZL786478 MPP786476:MPP786478 MFT786476:MFT786478 LVX786476:LVX786478 LMB786476:LMB786478 LCF786476:LCF786478 KSJ786476:KSJ786478 KIN786476:KIN786478 JYR786476:JYR786478 JOV786476:JOV786478 JEZ786476:JEZ786478 IVD786476:IVD786478 ILH786476:ILH786478 IBL786476:IBL786478 HRP786476:HRP786478 HHT786476:HHT786478 GXX786476:GXX786478 GOB786476:GOB786478 GEF786476:GEF786478 FUJ786476:FUJ786478 FKN786476:FKN786478 FAR786476:FAR786478 EQV786476:EQV786478 EGZ786476:EGZ786478 DXD786476:DXD786478 DNH786476:DNH786478 DDL786476:DDL786478 CTP786476:CTP786478 CJT786476:CJT786478 BZX786476:BZX786478 BQB786476:BQB786478 BGF786476:BGF786478 AWJ786476:AWJ786478 AMN786476:AMN786478 ACR786476:ACR786478 SV786476:SV786478 IZ786476:IZ786478 E786476:E786478 WVL720940:WVL720942 WLP720940:WLP720942 WBT720940:WBT720942 VRX720940:VRX720942 VIB720940:VIB720942 UYF720940:UYF720942 UOJ720940:UOJ720942 UEN720940:UEN720942 TUR720940:TUR720942 TKV720940:TKV720942 TAZ720940:TAZ720942 SRD720940:SRD720942 SHH720940:SHH720942 RXL720940:RXL720942 RNP720940:RNP720942 RDT720940:RDT720942 QTX720940:QTX720942 QKB720940:QKB720942 QAF720940:QAF720942 PQJ720940:PQJ720942 PGN720940:PGN720942 OWR720940:OWR720942 OMV720940:OMV720942 OCZ720940:OCZ720942 NTD720940:NTD720942 NJH720940:NJH720942 MZL720940:MZL720942 MPP720940:MPP720942 MFT720940:MFT720942 LVX720940:LVX720942 LMB720940:LMB720942 LCF720940:LCF720942 KSJ720940:KSJ720942 KIN720940:KIN720942 JYR720940:JYR720942 JOV720940:JOV720942 JEZ720940:JEZ720942 IVD720940:IVD720942 ILH720940:ILH720942 IBL720940:IBL720942 HRP720940:HRP720942 HHT720940:HHT720942 GXX720940:GXX720942 GOB720940:GOB720942 GEF720940:GEF720942 FUJ720940:FUJ720942 FKN720940:FKN720942 FAR720940:FAR720942 EQV720940:EQV720942 EGZ720940:EGZ720942 DXD720940:DXD720942 DNH720940:DNH720942 DDL720940:DDL720942 CTP720940:CTP720942 CJT720940:CJT720942 BZX720940:BZX720942 BQB720940:BQB720942 BGF720940:BGF720942 AWJ720940:AWJ720942 AMN720940:AMN720942 ACR720940:ACR720942 SV720940:SV720942 IZ720940:IZ720942 E720940:E720942 WVL655404:WVL655406 WLP655404:WLP655406 WBT655404:WBT655406 VRX655404:VRX655406 VIB655404:VIB655406 UYF655404:UYF655406 UOJ655404:UOJ655406 UEN655404:UEN655406 TUR655404:TUR655406 TKV655404:TKV655406 TAZ655404:TAZ655406 SRD655404:SRD655406 SHH655404:SHH655406 RXL655404:RXL655406 RNP655404:RNP655406 RDT655404:RDT655406 QTX655404:QTX655406 QKB655404:QKB655406 QAF655404:QAF655406 PQJ655404:PQJ655406 PGN655404:PGN655406 OWR655404:OWR655406 OMV655404:OMV655406 OCZ655404:OCZ655406 NTD655404:NTD655406 NJH655404:NJH655406 MZL655404:MZL655406 MPP655404:MPP655406 MFT655404:MFT655406 LVX655404:LVX655406 LMB655404:LMB655406 LCF655404:LCF655406 KSJ655404:KSJ655406 KIN655404:KIN655406 JYR655404:JYR655406 JOV655404:JOV655406 JEZ655404:JEZ655406 IVD655404:IVD655406 ILH655404:ILH655406 IBL655404:IBL655406 HRP655404:HRP655406 HHT655404:HHT655406 GXX655404:GXX655406 GOB655404:GOB655406 GEF655404:GEF655406 FUJ655404:FUJ655406 FKN655404:FKN655406 FAR655404:FAR655406 EQV655404:EQV655406 EGZ655404:EGZ655406 DXD655404:DXD655406 DNH655404:DNH655406 DDL655404:DDL655406 CTP655404:CTP655406 CJT655404:CJT655406 BZX655404:BZX655406 BQB655404:BQB655406 BGF655404:BGF655406 AWJ655404:AWJ655406 AMN655404:AMN655406 ACR655404:ACR655406 SV655404:SV655406 IZ655404:IZ655406 E655404:E655406 WVL589868:WVL589870 WLP589868:WLP589870 WBT589868:WBT589870 VRX589868:VRX589870 VIB589868:VIB589870 UYF589868:UYF589870 UOJ589868:UOJ589870 UEN589868:UEN589870 TUR589868:TUR589870 TKV589868:TKV589870 TAZ589868:TAZ589870 SRD589868:SRD589870 SHH589868:SHH589870 RXL589868:RXL589870 RNP589868:RNP589870 RDT589868:RDT589870 QTX589868:QTX589870 QKB589868:QKB589870 QAF589868:QAF589870 PQJ589868:PQJ589870 PGN589868:PGN589870 OWR589868:OWR589870 OMV589868:OMV589870 OCZ589868:OCZ589870 NTD589868:NTD589870 NJH589868:NJH589870 MZL589868:MZL589870 MPP589868:MPP589870 MFT589868:MFT589870 LVX589868:LVX589870 LMB589868:LMB589870 LCF589868:LCF589870 KSJ589868:KSJ589870 KIN589868:KIN589870 JYR589868:JYR589870 JOV589868:JOV589870 JEZ589868:JEZ589870 IVD589868:IVD589870 ILH589868:ILH589870 IBL589868:IBL589870 HRP589868:HRP589870 HHT589868:HHT589870 GXX589868:GXX589870 GOB589868:GOB589870 GEF589868:GEF589870 FUJ589868:FUJ589870 FKN589868:FKN589870 FAR589868:FAR589870 EQV589868:EQV589870 EGZ589868:EGZ589870 DXD589868:DXD589870 DNH589868:DNH589870 DDL589868:DDL589870 CTP589868:CTP589870 CJT589868:CJT589870 BZX589868:BZX589870 BQB589868:BQB589870 BGF589868:BGF589870 AWJ589868:AWJ589870 AMN589868:AMN589870 ACR589868:ACR589870 SV589868:SV589870 IZ589868:IZ589870 E589868:E589870 WVL524332:WVL524334 WLP524332:WLP524334 WBT524332:WBT524334 VRX524332:VRX524334 VIB524332:VIB524334 UYF524332:UYF524334 UOJ524332:UOJ524334 UEN524332:UEN524334 TUR524332:TUR524334 TKV524332:TKV524334 TAZ524332:TAZ524334 SRD524332:SRD524334 SHH524332:SHH524334 RXL524332:RXL524334 RNP524332:RNP524334 RDT524332:RDT524334 QTX524332:QTX524334 QKB524332:QKB524334 QAF524332:QAF524334 PQJ524332:PQJ524334 PGN524332:PGN524334 OWR524332:OWR524334 OMV524332:OMV524334 OCZ524332:OCZ524334 NTD524332:NTD524334 NJH524332:NJH524334 MZL524332:MZL524334 MPP524332:MPP524334 MFT524332:MFT524334 LVX524332:LVX524334 LMB524332:LMB524334 LCF524332:LCF524334 KSJ524332:KSJ524334 KIN524332:KIN524334 JYR524332:JYR524334 JOV524332:JOV524334 JEZ524332:JEZ524334 IVD524332:IVD524334 ILH524332:ILH524334 IBL524332:IBL524334 HRP524332:HRP524334 HHT524332:HHT524334 GXX524332:GXX524334 GOB524332:GOB524334 GEF524332:GEF524334 FUJ524332:FUJ524334 FKN524332:FKN524334 FAR524332:FAR524334 EQV524332:EQV524334 EGZ524332:EGZ524334 DXD524332:DXD524334 DNH524332:DNH524334 DDL524332:DDL524334 CTP524332:CTP524334 CJT524332:CJT524334 BZX524332:BZX524334 BQB524332:BQB524334 BGF524332:BGF524334 AWJ524332:AWJ524334 AMN524332:AMN524334 ACR524332:ACR524334 SV524332:SV524334 IZ524332:IZ524334 E524332:E524334 WVL458796:WVL458798 WLP458796:WLP458798 WBT458796:WBT458798 VRX458796:VRX458798 VIB458796:VIB458798 UYF458796:UYF458798 UOJ458796:UOJ458798 UEN458796:UEN458798 TUR458796:TUR458798 TKV458796:TKV458798 TAZ458796:TAZ458798 SRD458796:SRD458798 SHH458796:SHH458798 RXL458796:RXL458798 RNP458796:RNP458798 RDT458796:RDT458798 QTX458796:QTX458798 QKB458796:QKB458798 QAF458796:QAF458798 PQJ458796:PQJ458798 PGN458796:PGN458798 OWR458796:OWR458798 OMV458796:OMV458798 OCZ458796:OCZ458798 NTD458796:NTD458798 NJH458796:NJH458798 MZL458796:MZL458798 MPP458796:MPP458798 MFT458796:MFT458798 LVX458796:LVX458798 LMB458796:LMB458798 LCF458796:LCF458798 KSJ458796:KSJ458798 KIN458796:KIN458798 JYR458796:JYR458798 JOV458796:JOV458798 JEZ458796:JEZ458798 IVD458796:IVD458798 ILH458796:ILH458798 IBL458796:IBL458798 HRP458796:HRP458798 HHT458796:HHT458798 GXX458796:GXX458798 GOB458796:GOB458798 GEF458796:GEF458798 FUJ458796:FUJ458798 FKN458796:FKN458798 FAR458796:FAR458798 EQV458796:EQV458798 EGZ458796:EGZ458798 DXD458796:DXD458798 DNH458796:DNH458798 DDL458796:DDL458798 CTP458796:CTP458798 CJT458796:CJT458798 BZX458796:BZX458798 BQB458796:BQB458798 BGF458796:BGF458798 AWJ458796:AWJ458798 AMN458796:AMN458798 ACR458796:ACR458798 SV458796:SV458798 IZ458796:IZ458798 E458796:E458798 WVL393260:WVL393262 WLP393260:WLP393262 WBT393260:WBT393262 VRX393260:VRX393262 VIB393260:VIB393262 UYF393260:UYF393262 UOJ393260:UOJ393262 UEN393260:UEN393262 TUR393260:TUR393262 TKV393260:TKV393262 TAZ393260:TAZ393262 SRD393260:SRD393262 SHH393260:SHH393262 RXL393260:RXL393262 RNP393260:RNP393262 RDT393260:RDT393262 QTX393260:QTX393262 QKB393260:QKB393262 QAF393260:QAF393262 PQJ393260:PQJ393262 PGN393260:PGN393262 OWR393260:OWR393262 OMV393260:OMV393262 OCZ393260:OCZ393262 NTD393260:NTD393262 NJH393260:NJH393262 MZL393260:MZL393262 MPP393260:MPP393262 MFT393260:MFT393262 LVX393260:LVX393262 LMB393260:LMB393262 LCF393260:LCF393262 KSJ393260:KSJ393262 KIN393260:KIN393262 JYR393260:JYR393262 JOV393260:JOV393262 JEZ393260:JEZ393262 IVD393260:IVD393262 ILH393260:ILH393262 IBL393260:IBL393262 HRP393260:HRP393262 HHT393260:HHT393262 GXX393260:GXX393262 GOB393260:GOB393262 GEF393260:GEF393262 FUJ393260:FUJ393262 FKN393260:FKN393262 FAR393260:FAR393262 EQV393260:EQV393262 EGZ393260:EGZ393262 DXD393260:DXD393262 DNH393260:DNH393262 DDL393260:DDL393262 CTP393260:CTP393262 CJT393260:CJT393262 BZX393260:BZX393262 BQB393260:BQB393262 BGF393260:BGF393262 AWJ393260:AWJ393262 AMN393260:AMN393262 ACR393260:ACR393262 SV393260:SV393262 IZ393260:IZ393262 E393260:E393262 WVL327724:WVL327726 WLP327724:WLP327726 WBT327724:WBT327726 VRX327724:VRX327726 VIB327724:VIB327726 UYF327724:UYF327726 UOJ327724:UOJ327726 UEN327724:UEN327726 TUR327724:TUR327726 TKV327724:TKV327726 TAZ327724:TAZ327726 SRD327724:SRD327726 SHH327724:SHH327726 RXL327724:RXL327726 RNP327724:RNP327726 RDT327724:RDT327726 QTX327724:QTX327726 QKB327724:QKB327726 QAF327724:QAF327726 PQJ327724:PQJ327726 PGN327724:PGN327726 OWR327724:OWR327726 OMV327724:OMV327726 OCZ327724:OCZ327726 NTD327724:NTD327726 NJH327724:NJH327726 MZL327724:MZL327726 MPP327724:MPP327726 MFT327724:MFT327726 LVX327724:LVX327726 LMB327724:LMB327726 LCF327724:LCF327726 KSJ327724:KSJ327726 KIN327724:KIN327726 JYR327724:JYR327726 JOV327724:JOV327726 JEZ327724:JEZ327726 IVD327724:IVD327726 ILH327724:ILH327726 IBL327724:IBL327726 HRP327724:HRP327726 HHT327724:HHT327726 GXX327724:GXX327726 GOB327724:GOB327726 GEF327724:GEF327726 FUJ327724:FUJ327726 FKN327724:FKN327726 FAR327724:FAR327726 EQV327724:EQV327726 EGZ327724:EGZ327726 DXD327724:DXD327726 DNH327724:DNH327726 DDL327724:DDL327726 CTP327724:CTP327726 CJT327724:CJT327726 BZX327724:BZX327726 BQB327724:BQB327726 BGF327724:BGF327726 AWJ327724:AWJ327726 AMN327724:AMN327726 ACR327724:ACR327726 SV327724:SV327726 IZ327724:IZ327726 E327724:E327726 WVL262188:WVL262190 WLP262188:WLP262190 WBT262188:WBT262190 VRX262188:VRX262190 VIB262188:VIB262190 UYF262188:UYF262190 UOJ262188:UOJ262190 UEN262188:UEN262190 TUR262188:TUR262190 TKV262188:TKV262190 TAZ262188:TAZ262190 SRD262188:SRD262190 SHH262188:SHH262190 RXL262188:RXL262190 RNP262188:RNP262190 RDT262188:RDT262190 QTX262188:QTX262190 QKB262188:QKB262190 QAF262188:QAF262190 PQJ262188:PQJ262190 PGN262188:PGN262190 OWR262188:OWR262190 OMV262188:OMV262190 OCZ262188:OCZ262190 NTD262188:NTD262190 NJH262188:NJH262190 MZL262188:MZL262190 MPP262188:MPP262190 MFT262188:MFT262190 LVX262188:LVX262190 LMB262188:LMB262190 LCF262188:LCF262190 KSJ262188:KSJ262190 KIN262188:KIN262190 JYR262188:JYR262190 JOV262188:JOV262190 JEZ262188:JEZ262190 IVD262188:IVD262190 ILH262188:ILH262190 IBL262188:IBL262190 HRP262188:HRP262190 HHT262188:HHT262190 GXX262188:GXX262190 GOB262188:GOB262190 GEF262188:GEF262190 FUJ262188:FUJ262190 FKN262188:FKN262190 FAR262188:FAR262190 EQV262188:EQV262190 EGZ262188:EGZ262190 DXD262188:DXD262190 DNH262188:DNH262190 DDL262188:DDL262190 CTP262188:CTP262190 CJT262188:CJT262190 BZX262188:BZX262190 BQB262188:BQB262190 BGF262188:BGF262190 AWJ262188:AWJ262190 AMN262188:AMN262190 ACR262188:ACR262190 SV262188:SV262190 IZ262188:IZ262190 E262188:E262190 WVL196652:WVL196654 WLP196652:WLP196654 WBT196652:WBT196654 VRX196652:VRX196654 VIB196652:VIB196654 UYF196652:UYF196654 UOJ196652:UOJ196654 UEN196652:UEN196654 TUR196652:TUR196654 TKV196652:TKV196654 TAZ196652:TAZ196654 SRD196652:SRD196654 SHH196652:SHH196654 RXL196652:RXL196654 RNP196652:RNP196654 RDT196652:RDT196654 QTX196652:QTX196654 QKB196652:QKB196654 QAF196652:QAF196654 PQJ196652:PQJ196654 PGN196652:PGN196654 OWR196652:OWR196654 OMV196652:OMV196654 OCZ196652:OCZ196654 NTD196652:NTD196654 NJH196652:NJH196654 MZL196652:MZL196654 MPP196652:MPP196654 MFT196652:MFT196654 LVX196652:LVX196654 LMB196652:LMB196654 LCF196652:LCF196654 KSJ196652:KSJ196654 KIN196652:KIN196654 JYR196652:JYR196654 JOV196652:JOV196654 JEZ196652:JEZ196654 IVD196652:IVD196654 ILH196652:ILH196654 IBL196652:IBL196654 HRP196652:HRP196654 HHT196652:HHT196654 GXX196652:GXX196654 GOB196652:GOB196654 GEF196652:GEF196654 FUJ196652:FUJ196654 FKN196652:FKN196654 FAR196652:FAR196654 EQV196652:EQV196654 EGZ196652:EGZ196654 DXD196652:DXD196654 DNH196652:DNH196654 DDL196652:DDL196654 CTP196652:CTP196654 CJT196652:CJT196654 BZX196652:BZX196654 BQB196652:BQB196654 BGF196652:BGF196654 AWJ196652:AWJ196654 AMN196652:AMN196654 ACR196652:ACR196654 SV196652:SV196654 IZ196652:IZ196654 E196652:E196654 WVL131116:WVL131118 WLP131116:WLP131118 WBT131116:WBT131118 VRX131116:VRX131118 VIB131116:VIB131118 UYF131116:UYF131118 UOJ131116:UOJ131118 UEN131116:UEN131118 TUR131116:TUR131118 TKV131116:TKV131118 TAZ131116:TAZ131118 SRD131116:SRD131118 SHH131116:SHH131118 RXL131116:RXL131118 RNP131116:RNP131118 RDT131116:RDT131118 QTX131116:QTX131118 QKB131116:QKB131118 QAF131116:QAF131118 PQJ131116:PQJ131118 PGN131116:PGN131118 OWR131116:OWR131118 OMV131116:OMV131118 OCZ131116:OCZ131118 NTD131116:NTD131118 NJH131116:NJH131118 MZL131116:MZL131118 MPP131116:MPP131118 MFT131116:MFT131118 LVX131116:LVX131118 LMB131116:LMB131118 LCF131116:LCF131118 KSJ131116:KSJ131118 KIN131116:KIN131118 JYR131116:JYR131118 JOV131116:JOV131118 JEZ131116:JEZ131118 IVD131116:IVD131118 ILH131116:ILH131118 IBL131116:IBL131118 HRP131116:HRP131118 HHT131116:HHT131118 GXX131116:GXX131118 GOB131116:GOB131118 GEF131116:GEF131118 FUJ131116:FUJ131118 FKN131116:FKN131118 FAR131116:FAR131118 EQV131116:EQV131118 EGZ131116:EGZ131118 DXD131116:DXD131118 DNH131116:DNH131118 DDL131116:DDL131118 CTP131116:CTP131118 CJT131116:CJT131118 BZX131116:BZX131118 BQB131116:BQB131118 BGF131116:BGF131118 AWJ131116:AWJ131118 AMN131116:AMN131118 ACR131116:ACR131118 SV131116:SV131118 IZ131116:IZ131118 E131116:E131118 WVL65580:WVL65582 WLP65580:WLP65582 WBT65580:WBT65582 VRX65580:VRX65582 VIB65580:VIB65582 UYF65580:UYF65582 UOJ65580:UOJ65582 UEN65580:UEN65582 TUR65580:TUR65582 TKV65580:TKV65582 TAZ65580:TAZ65582 SRD65580:SRD65582 SHH65580:SHH65582 RXL65580:RXL65582 RNP65580:RNP65582 RDT65580:RDT65582 QTX65580:QTX65582 QKB65580:QKB65582 QAF65580:QAF65582 PQJ65580:PQJ65582 PGN65580:PGN65582 OWR65580:OWR65582 OMV65580:OMV65582 OCZ65580:OCZ65582 NTD65580:NTD65582 NJH65580:NJH65582 MZL65580:MZL65582 MPP65580:MPP65582 MFT65580:MFT65582 LVX65580:LVX65582 LMB65580:LMB65582 LCF65580:LCF65582 KSJ65580:KSJ65582 KIN65580:KIN65582 JYR65580:JYR65582 JOV65580:JOV65582 JEZ65580:JEZ65582 IVD65580:IVD65582 ILH65580:ILH65582 IBL65580:IBL65582 HRP65580:HRP65582 HHT65580:HHT65582 GXX65580:GXX65582 GOB65580:GOB65582 GEF65580:GEF65582 FUJ65580:FUJ65582 FKN65580:FKN65582 FAR65580:FAR65582 EQV65580:EQV65582 EGZ65580:EGZ65582 DXD65580:DXD65582 DNH65580:DNH65582 DDL65580:DDL65582 CTP65580:CTP65582 CJT65580:CJT65582 BZX65580:BZX65582 BQB65580:BQB65582 BGF65580:BGF65582 AWJ65580:AWJ65582 AMN65580:AMN65582 ACR65580:ACR65582 SV65580:SV65582 IZ65580:IZ65582 E65580:E65582 WVL983073:WVL983075 WLP983073:WLP983075 WBT983073:WBT983075 VRX983073:VRX983075 VIB983073:VIB983075 UYF983073:UYF983075 UOJ983073:UOJ983075 UEN983073:UEN983075 TUR983073:TUR983075 TKV983073:TKV983075 TAZ983073:TAZ983075 SRD983073:SRD983075 SHH983073:SHH983075 RXL983073:RXL983075 RNP983073:RNP983075 RDT983073:RDT983075 QTX983073:QTX983075 QKB983073:QKB983075 QAF983073:QAF983075 PQJ983073:PQJ983075 PGN983073:PGN983075 OWR983073:OWR983075 OMV983073:OMV983075 OCZ983073:OCZ983075 NTD983073:NTD983075 NJH983073:NJH983075 MZL983073:MZL983075 MPP983073:MPP983075 MFT983073:MFT983075 LVX983073:LVX983075 LMB983073:LMB983075 LCF983073:LCF983075 KSJ983073:KSJ983075 KIN983073:KIN983075 JYR983073:JYR983075 JOV983073:JOV983075 JEZ983073:JEZ983075 IVD983073:IVD983075 ILH983073:ILH983075 IBL983073:IBL983075 HRP983073:HRP983075 HHT983073:HHT983075 GXX983073:GXX983075 GOB983073:GOB983075 GEF983073:GEF983075 FUJ983073:FUJ983075 FKN983073:FKN983075 FAR983073:FAR983075 EQV983073:EQV983075 EGZ983073:EGZ983075 DXD983073:DXD983075 DNH983073:DNH983075 DDL983073:DDL983075 CTP983073:CTP983075 CJT983073:CJT983075 BZX983073:BZX983075 BQB983073:BQB983075 BGF983073:BGF983075 AWJ983073:AWJ983075 AMN983073:AMN983075 ACR983073:ACR983075 SV983073:SV983075 IZ983073:IZ983075 E983073:E983075 WVL917537:WVL917539 WLP917537:WLP917539 WBT917537:WBT917539 VRX917537:VRX917539 VIB917537:VIB917539 UYF917537:UYF917539 UOJ917537:UOJ917539 UEN917537:UEN917539 TUR917537:TUR917539 TKV917537:TKV917539 TAZ917537:TAZ917539 SRD917537:SRD917539 SHH917537:SHH917539 RXL917537:RXL917539 RNP917537:RNP917539 RDT917537:RDT917539 QTX917537:QTX917539 QKB917537:QKB917539 QAF917537:QAF917539 PQJ917537:PQJ917539 PGN917537:PGN917539 OWR917537:OWR917539 OMV917537:OMV917539 OCZ917537:OCZ917539 NTD917537:NTD917539 NJH917537:NJH917539 MZL917537:MZL917539 MPP917537:MPP917539 MFT917537:MFT917539 LVX917537:LVX917539 LMB917537:LMB917539 LCF917537:LCF917539 KSJ917537:KSJ917539 KIN917537:KIN917539 JYR917537:JYR917539 JOV917537:JOV917539 JEZ917537:JEZ917539 IVD917537:IVD917539 ILH917537:ILH917539 IBL917537:IBL917539 HRP917537:HRP917539 HHT917537:HHT917539 GXX917537:GXX917539 GOB917537:GOB917539 GEF917537:GEF917539 FUJ917537:FUJ917539 FKN917537:FKN917539 FAR917537:FAR917539 EQV917537:EQV917539 EGZ917537:EGZ917539 DXD917537:DXD917539 DNH917537:DNH917539 DDL917537:DDL917539 CTP917537:CTP917539 CJT917537:CJT917539 BZX917537:BZX917539 BQB917537:BQB917539 BGF917537:BGF917539 AWJ917537:AWJ917539 AMN917537:AMN917539 ACR917537:ACR917539 SV917537:SV917539 IZ917537:IZ917539 E917537:E917539 WVL852001:WVL852003 WLP852001:WLP852003 WBT852001:WBT852003 VRX852001:VRX852003 VIB852001:VIB852003 UYF852001:UYF852003 UOJ852001:UOJ852003 UEN852001:UEN852003 TUR852001:TUR852003 TKV852001:TKV852003 TAZ852001:TAZ852003 SRD852001:SRD852003 SHH852001:SHH852003 RXL852001:RXL852003 RNP852001:RNP852003 RDT852001:RDT852003 QTX852001:QTX852003 QKB852001:QKB852003 QAF852001:QAF852003 PQJ852001:PQJ852003 PGN852001:PGN852003 OWR852001:OWR852003 OMV852001:OMV852003 OCZ852001:OCZ852003 NTD852001:NTD852003 NJH852001:NJH852003 MZL852001:MZL852003 MPP852001:MPP852003 MFT852001:MFT852003 LVX852001:LVX852003 LMB852001:LMB852003 LCF852001:LCF852003 KSJ852001:KSJ852003 KIN852001:KIN852003 JYR852001:JYR852003 JOV852001:JOV852003 JEZ852001:JEZ852003 IVD852001:IVD852003 ILH852001:ILH852003 IBL852001:IBL852003 HRP852001:HRP852003 HHT852001:HHT852003 GXX852001:GXX852003 GOB852001:GOB852003 GEF852001:GEF852003 FUJ852001:FUJ852003 FKN852001:FKN852003 FAR852001:FAR852003 EQV852001:EQV852003 EGZ852001:EGZ852003 DXD852001:DXD852003 DNH852001:DNH852003 DDL852001:DDL852003 CTP852001:CTP852003 CJT852001:CJT852003 BZX852001:BZX852003 BQB852001:BQB852003 BGF852001:BGF852003 AWJ852001:AWJ852003 AMN852001:AMN852003 ACR852001:ACR852003 SV852001:SV852003 IZ852001:IZ852003 E852001:E852003 WVL786465:WVL786467 WLP786465:WLP786467 WBT786465:WBT786467 VRX786465:VRX786467 VIB786465:VIB786467 UYF786465:UYF786467 UOJ786465:UOJ786467 UEN786465:UEN786467 TUR786465:TUR786467 TKV786465:TKV786467 TAZ786465:TAZ786467 SRD786465:SRD786467 SHH786465:SHH786467 RXL786465:RXL786467 RNP786465:RNP786467 RDT786465:RDT786467 QTX786465:QTX786467 QKB786465:QKB786467 QAF786465:QAF786467 PQJ786465:PQJ786467 PGN786465:PGN786467 OWR786465:OWR786467 OMV786465:OMV786467 OCZ786465:OCZ786467 NTD786465:NTD786467 NJH786465:NJH786467 MZL786465:MZL786467 MPP786465:MPP786467 MFT786465:MFT786467 LVX786465:LVX786467 LMB786465:LMB786467 LCF786465:LCF786467 KSJ786465:KSJ786467 KIN786465:KIN786467 JYR786465:JYR786467 JOV786465:JOV786467 JEZ786465:JEZ786467 IVD786465:IVD786467 ILH786465:ILH786467 IBL786465:IBL786467 HRP786465:HRP786467 HHT786465:HHT786467 GXX786465:GXX786467 GOB786465:GOB786467 GEF786465:GEF786467 FUJ786465:FUJ786467 FKN786465:FKN786467 FAR786465:FAR786467 EQV786465:EQV786467 EGZ786465:EGZ786467 DXD786465:DXD786467 DNH786465:DNH786467 DDL786465:DDL786467 CTP786465:CTP786467 CJT786465:CJT786467 BZX786465:BZX786467 BQB786465:BQB786467 BGF786465:BGF786467 AWJ786465:AWJ786467 AMN786465:AMN786467 ACR786465:ACR786467 SV786465:SV786467 IZ786465:IZ786467 E786465:E786467 WVL720929:WVL720931 WLP720929:WLP720931 WBT720929:WBT720931 VRX720929:VRX720931 VIB720929:VIB720931 UYF720929:UYF720931 UOJ720929:UOJ720931 UEN720929:UEN720931 TUR720929:TUR720931 TKV720929:TKV720931 TAZ720929:TAZ720931 SRD720929:SRD720931 SHH720929:SHH720931 RXL720929:RXL720931 RNP720929:RNP720931 RDT720929:RDT720931 QTX720929:QTX720931 QKB720929:QKB720931 QAF720929:QAF720931 PQJ720929:PQJ720931 PGN720929:PGN720931 OWR720929:OWR720931 OMV720929:OMV720931 OCZ720929:OCZ720931 NTD720929:NTD720931 NJH720929:NJH720931 MZL720929:MZL720931 MPP720929:MPP720931 MFT720929:MFT720931 LVX720929:LVX720931 LMB720929:LMB720931 LCF720929:LCF720931 KSJ720929:KSJ720931 KIN720929:KIN720931 JYR720929:JYR720931 JOV720929:JOV720931 JEZ720929:JEZ720931 IVD720929:IVD720931 ILH720929:ILH720931 IBL720929:IBL720931 HRP720929:HRP720931 HHT720929:HHT720931 GXX720929:GXX720931 GOB720929:GOB720931 GEF720929:GEF720931 FUJ720929:FUJ720931 FKN720929:FKN720931 FAR720929:FAR720931 EQV720929:EQV720931 EGZ720929:EGZ720931 DXD720929:DXD720931 DNH720929:DNH720931 DDL720929:DDL720931 CTP720929:CTP720931 CJT720929:CJT720931 BZX720929:BZX720931 BQB720929:BQB720931 BGF720929:BGF720931 AWJ720929:AWJ720931 AMN720929:AMN720931 ACR720929:ACR720931 SV720929:SV720931 IZ720929:IZ720931 E720929:E720931 WVL655393:WVL655395 WLP655393:WLP655395 WBT655393:WBT655395 VRX655393:VRX655395 VIB655393:VIB655395 UYF655393:UYF655395 UOJ655393:UOJ655395 UEN655393:UEN655395 TUR655393:TUR655395 TKV655393:TKV655395 TAZ655393:TAZ655395 SRD655393:SRD655395 SHH655393:SHH655395 RXL655393:RXL655395 RNP655393:RNP655395 RDT655393:RDT655395 QTX655393:QTX655395 QKB655393:QKB655395 QAF655393:QAF655395 PQJ655393:PQJ655395 PGN655393:PGN655395 OWR655393:OWR655395 OMV655393:OMV655395 OCZ655393:OCZ655395 NTD655393:NTD655395 NJH655393:NJH655395 MZL655393:MZL655395 MPP655393:MPP655395 MFT655393:MFT655395 LVX655393:LVX655395 LMB655393:LMB655395 LCF655393:LCF655395 KSJ655393:KSJ655395 KIN655393:KIN655395 JYR655393:JYR655395 JOV655393:JOV655395 JEZ655393:JEZ655395 IVD655393:IVD655395 ILH655393:ILH655395 IBL655393:IBL655395 HRP655393:HRP655395 HHT655393:HHT655395 GXX655393:GXX655395 GOB655393:GOB655395 GEF655393:GEF655395 FUJ655393:FUJ655395 FKN655393:FKN655395 FAR655393:FAR655395 EQV655393:EQV655395 EGZ655393:EGZ655395 DXD655393:DXD655395 DNH655393:DNH655395 DDL655393:DDL655395 CTP655393:CTP655395 CJT655393:CJT655395 BZX655393:BZX655395 BQB655393:BQB655395 BGF655393:BGF655395 AWJ655393:AWJ655395 AMN655393:AMN655395 ACR655393:ACR655395 SV655393:SV655395 IZ655393:IZ655395 E655393:E655395 WVL589857:WVL589859 WLP589857:WLP589859 WBT589857:WBT589859 VRX589857:VRX589859 VIB589857:VIB589859 UYF589857:UYF589859 UOJ589857:UOJ589859 UEN589857:UEN589859 TUR589857:TUR589859 TKV589857:TKV589859 TAZ589857:TAZ589859 SRD589857:SRD589859 SHH589857:SHH589859 RXL589857:RXL589859 RNP589857:RNP589859 RDT589857:RDT589859 QTX589857:QTX589859 QKB589857:QKB589859 QAF589857:QAF589859 PQJ589857:PQJ589859 PGN589857:PGN589859 OWR589857:OWR589859 OMV589857:OMV589859 OCZ589857:OCZ589859 NTD589857:NTD589859 NJH589857:NJH589859 MZL589857:MZL589859 MPP589857:MPP589859 MFT589857:MFT589859 LVX589857:LVX589859 LMB589857:LMB589859 LCF589857:LCF589859 KSJ589857:KSJ589859 KIN589857:KIN589859 JYR589857:JYR589859 JOV589857:JOV589859 JEZ589857:JEZ589859 IVD589857:IVD589859 ILH589857:ILH589859 IBL589857:IBL589859 HRP589857:HRP589859 HHT589857:HHT589859 GXX589857:GXX589859 GOB589857:GOB589859 GEF589857:GEF589859 FUJ589857:FUJ589859 FKN589857:FKN589859 FAR589857:FAR589859 EQV589857:EQV589859 EGZ589857:EGZ589859 DXD589857:DXD589859 DNH589857:DNH589859 DDL589857:DDL589859 CTP589857:CTP589859 CJT589857:CJT589859 BZX589857:BZX589859 BQB589857:BQB589859 BGF589857:BGF589859 AWJ589857:AWJ589859 AMN589857:AMN589859 ACR589857:ACR589859 SV589857:SV589859 IZ589857:IZ589859 E589857:E589859 WVL524321:WVL524323 WLP524321:WLP524323 WBT524321:WBT524323 VRX524321:VRX524323 VIB524321:VIB524323 UYF524321:UYF524323 UOJ524321:UOJ524323 UEN524321:UEN524323 TUR524321:TUR524323 TKV524321:TKV524323 TAZ524321:TAZ524323 SRD524321:SRD524323 SHH524321:SHH524323 RXL524321:RXL524323 RNP524321:RNP524323 RDT524321:RDT524323 QTX524321:QTX524323 QKB524321:QKB524323 QAF524321:QAF524323 PQJ524321:PQJ524323 PGN524321:PGN524323 OWR524321:OWR524323 OMV524321:OMV524323 OCZ524321:OCZ524323 NTD524321:NTD524323 NJH524321:NJH524323 MZL524321:MZL524323 MPP524321:MPP524323 MFT524321:MFT524323 LVX524321:LVX524323 LMB524321:LMB524323 LCF524321:LCF524323 KSJ524321:KSJ524323 KIN524321:KIN524323 JYR524321:JYR524323 JOV524321:JOV524323 JEZ524321:JEZ524323 IVD524321:IVD524323 ILH524321:ILH524323 IBL524321:IBL524323 HRP524321:HRP524323 HHT524321:HHT524323 GXX524321:GXX524323 GOB524321:GOB524323 GEF524321:GEF524323 FUJ524321:FUJ524323 FKN524321:FKN524323 FAR524321:FAR524323 EQV524321:EQV524323 EGZ524321:EGZ524323 DXD524321:DXD524323 DNH524321:DNH524323 DDL524321:DDL524323 CTP524321:CTP524323 CJT524321:CJT524323 BZX524321:BZX524323 BQB524321:BQB524323 BGF524321:BGF524323 AWJ524321:AWJ524323 AMN524321:AMN524323 ACR524321:ACR524323 SV524321:SV524323 IZ524321:IZ524323 E524321:E524323 WVL458785:WVL458787 WLP458785:WLP458787 WBT458785:WBT458787 VRX458785:VRX458787 VIB458785:VIB458787 UYF458785:UYF458787 UOJ458785:UOJ458787 UEN458785:UEN458787 TUR458785:TUR458787 TKV458785:TKV458787 TAZ458785:TAZ458787 SRD458785:SRD458787 SHH458785:SHH458787 RXL458785:RXL458787 RNP458785:RNP458787 RDT458785:RDT458787 QTX458785:QTX458787 QKB458785:QKB458787 QAF458785:QAF458787 PQJ458785:PQJ458787 PGN458785:PGN458787 OWR458785:OWR458787 OMV458785:OMV458787 OCZ458785:OCZ458787 NTD458785:NTD458787 NJH458785:NJH458787 MZL458785:MZL458787 MPP458785:MPP458787 MFT458785:MFT458787 LVX458785:LVX458787 LMB458785:LMB458787 LCF458785:LCF458787 KSJ458785:KSJ458787 KIN458785:KIN458787 JYR458785:JYR458787 JOV458785:JOV458787 JEZ458785:JEZ458787 IVD458785:IVD458787 ILH458785:ILH458787 IBL458785:IBL458787 HRP458785:HRP458787 HHT458785:HHT458787 GXX458785:GXX458787 GOB458785:GOB458787 GEF458785:GEF458787 FUJ458785:FUJ458787 FKN458785:FKN458787 FAR458785:FAR458787 EQV458785:EQV458787 EGZ458785:EGZ458787 DXD458785:DXD458787 DNH458785:DNH458787 DDL458785:DDL458787 CTP458785:CTP458787 CJT458785:CJT458787 BZX458785:BZX458787 BQB458785:BQB458787 BGF458785:BGF458787 AWJ458785:AWJ458787 AMN458785:AMN458787 ACR458785:ACR458787 SV458785:SV458787 IZ458785:IZ458787 E458785:E458787 WVL393249:WVL393251 WLP393249:WLP393251 WBT393249:WBT393251 VRX393249:VRX393251 VIB393249:VIB393251 UYF393249:UYF393251 UOJ393249:UOJ393251 UEN393249:UEN393251 TUR393249:TUR393251 TKV393249:TKV393251 TAZ393249:TAZ393251 SRD393249:SRD393251 SHH393249:SHH393251 RXL393249:RXL393251 RNP393249:RNP393251 RDT393249:RDT393251 QTX393249:QTX393251 QKB393249:QKB393251 QAF393249:QAF393251 PQJ393249:PQJ393251 PGN393249:PGN393251 OWR393249:OWR393251 OMV393249:OMV393251 OCZ393249:OCZ393251 NTD393249:NTD393251 NJH393249:NJH393251 MZL393249:MZL393251 MPP393249:MPP393251 MFT393249:MFT393251 LVX393249:LVX393251 LMB393249:LMB393251 LCF393249:LCF393251 KSJ393249:KSJ393251 KIN393249:KIN393251 JYR393249:JYR393251 JOV393249:JOV393251 JEZ393249:JEZ393251 IVD393249:IVD393251 ILH393249:ILH393251 IBL393249:IBL393251 HRP393249:HRP393251 HHT393249:HHT393251 GXX393249:GXX393251 GOB393249:GOB393251 GEF393249:GEF393251 FUJ393249:FUJ393251 FKN393249:FKN393251 FAR393249:FAR393251 EQV393249:EQV393251 EGZ393249:EGZ393251 DXD393249:DXD393251 DNH393249:DNH393251 DDL393249:DDL393251 CTP393249:CTP393251 CJT393249:CJT393251 BZX393249:BZX393251 BQB393249:BQB393251 BGF393249:BGF393251 AWJ393249:AWJ393251 AMN393249:AMN393251 ACR393249:ACR393251 SV393249:SV393251 IZ393249:IZ393251 E393249:E393251 WVL327713:WVL327715 WLP327713:WLP327715 WBT327713:WBT327715 VRX327713:VRX327715 VIB327713:VIB327715 UYF327713:UYF327715 UOJ327713:UOJ327715 UEN327713:UEN327715 TUR327713:TUR327715 TKV327713:TKV327715 TAZ327713:TAZ327715 SRD327713:SRD327715 SHH327713:SHH327715 RXL327713:RXL327715 RNP327713:RNP327715 RDT327713:RDT327715 QTX327713:QTX327715 QKB327713:QKB327715 QAF327713:QAF327715 PQJ327713:PQJ327715 PGN327713:PGN327715 OWR327713:OWR327715 OMV327713:OMV327715 OCZ327713:OCZ327715 NTD327713:NTD327715 NJH327713:NJH327715 MZL327713:MZL327715 MPP327713:MPP327715 MFT327713:MFT327715 LVX327713:LVX327715 LMB327713:LMB327715 LCF327713:LCF327715 KSJ327713:KSJ327715 KIN327713:KIN327715 JYR327713:JYR327715 JOV327713:JOV327715 JEZ327713:JEZ327715 IVD327713:IVD327715 ILH327713:ILH327715 IBL327713:IBL327715 HRP327713:HRP327715 HHT327713:HHT327715 GXX327713:GXX327715 GOB327713:GOB327715 GEF327713:GEF327715 FUJ327713:FUJ327715 FKN327713:FKN327715 FAR327713:FAR327715 EQV327713:EQV327715 EGZ327713:EGZ327715 DXD327713:DXD327715 DNH327713:DNH327715 DDL327713:DDL327715 CTP327713:CTP327715 CJT327713:CJT327715 BZX327713:BZX327715 BQB327713:BQB327715 BGF327713:BGF327715 AWJ327713:AWJ327715 AMN327713:AMN327715 ACR327713:ACR327715 SV327713:SV327715 IZ327713:IZ327715 E327713:E327715 WVL262177:WVL262179 WLP262177:WLP262179 WBT262177:WBT262179 VRX262177:VRX262179 VIB262177:VIB262179 UYF262177:UYF262179 UOJ262177:UOJ262179 UEN262177:UEN262179 TUR262177:TUR262179 TKV262177:TKV262179 TAZ262177:TAZ262179 SRD262177:SRD262179 SHH262177:SHH262179 RXL262177:RXL262179 RNP262177:RNP262179 RDT262177:RDT262179 QTX262177:QTX262179 QKB262177:QKB262179 QAF262177:QAF262179 PQJ262177:PQJ262179 PGN262177:PGN262179 OWR262177:OWR262179 OMV262177:OMV262179 OCZ262177:OCZ262179 NTD262177:NTD262179 NJH262177:NJH262179 MZL262177:MZL262179 MPP262177:MPP262179 MFT262177:MFT262179 LVX262177:LVX262179 LMB262177:LMB262179 LCF262177:LCF262179 KSJ262177:KSJ262179 KIN262177:KIN262179 JYR262177:JYR262179 JOV262177:JOV262179 JEZ262177:JEZ262179 IVD262177:IVD262179 ILH262177:ILH262179 IBL262177:IBL262179 HRP262177:HRP262179 HHT262177:HHT262179 GXX262177:GXX262179 GOB262177:GOB262179 GEF262177:GEF262179 FUJ262177:FUJ262179 FKN262177:FKN262179 FAR262177:FAR262179 EQV262177:EQV262179 EGZ262177:EGZ262179 DXD262177:DXD262179 DNH262177:DNH262179 DDL262177:DDL262179 CTP262177:CTP262179 CJT262177:CJT262179 BZX262177:BZX262179 BQB262177:BQB262179 BGF262177:BGF262179 AWJ262177:AWJ262179 AMN262177:AMN262179 ACR262177:ACR262179 SV262177:SV262179 IZ262177:IZ262179 E262177:E262179 WVL196641:WVL196643 WLP196641:WLP196643 WBT196641:WBT196643 VRX196641:VRX196643 VIB196641:VIB196643 UYF196641:UYF196643 UOJ196641:UOJ196643 UEN196641:UEN196643 TUR196641:TUR196643 TKV196641:TKV196643 TAZ196641:TAZ196643 SRD196641:SRD196643 SHH196641:SHH196643 RXL196641:RXL196643 RNP196641:RNP196643 RDT196641:RDT196643 QTX196641:QTX196643 QKB196641:QKB196643 QAF196641:QAF196643 PQJ196641:PQJ196643 PGN196641:PGN196643 OWR196641:OWR196643 OMV196641:OMV196643 OCZ196641:OCZ196643 NTD196641:NTD196643 NJH196641:NJH196643 MZL196641:MZL196643 MPP196641:MPP196643 MFT196641:MFT196643 LVX196641:LVX196643 LMB196641:LMB196643 LCF196641:LCF196643 KSJ196641:KSJ196643 KIN196641:KIN196643 JYR196641:JYR196643 JOV196641:JOV196643 JEZ196641:JEZ196643 IVD196641:IVD196643 ILH196641:ILH196643 IBL196641:IBL196643 HRP196641:HRP196643 HHT196641:HHT196643 GXX196641:GXX196643 GOB196641:GOB196643 GEF196641:GEF196643 FUJ196641:FUJ196643 FKN196641:FKN196643 FAR196641:FAR196643 EQV196641:EQV196643 EGZ196641:EGZ196643 DXD196641:DXD196643 DNH196641:DNH196643 DDL196641:DDL196643 CTP196641:CTP196643 CJT196641:CJT196643 BZX196641:BZX196643 BQB196641:BQB196643 BGF196641:BGF196643 AWJ196641:AWJ196643 AMN196641:AMN196643 ACR196641:ACR196643 SV196641:SV196643 IZ196641:IZ196643 E196641:E196643 WVL131105:WVL131107 WLP131105:WLP131107 WBT131105:WBT131107 VRX131105:VRX131107 VIB131105:VIB131107 UYF131105:UYF131107 UOJ131105:UOJ131107 UEN131105:UEN131107 TUR131105:TUR131107 TKV131105:TKV131107 TAZ131105:TAZ131107 SRD131105:SRD131107 SHH131105:SHH131107 RXL131105:RXL131107 RNP131105:RNP131107 RDT131105:RDT131107 QTX131105:QTX131107 QKB131105:QKB131107 QAF131105:QAF131107 PQJ131105:PQJ131107 PGN131105:PGN131107 OWR131105:OWR131107 OMV131105:OMV131107 OCZ131105:OCZ131107 NTD131105:NTD131107 NJH131105:NJH131107 MZL131105:MZL131107 MPP131105:MPP131107 MFT131105:MFT131107 LVX131105:LVX131107 LMB131105:LMB131107 LCF131105:LCF131107 KSJ131105:KSJ131107 KIN131105:KIN131107 JYR131105:JYR131107 JOV131105:JOV131107 JEZ131105:JEZ131107 IVD131105:IVD131107 ILH131105:ILH131107 IBL131105:IBL131107 HRP131105:HRP131107 HHT131105:HHT131107 GXX131105:GXX131107 GOB131105:GOB131107 GEF131105:GEF131107 FUJ131105:FUJ131107 FKN131105:FKN131107 FAR131105:FAR131107 EQV131105:EQV131107 EGZ131105:EGZ131107 DXD131105:DXD131107 DNH131105:DNH131107 DDL131105:DDL131107 CTP131105:CTP131107 CJT131105:CJT131107 BZX131105:BZX131107 BQB131105:BQB131107 BGF131105:BGF131107 AWJ131105:AWJ131107 AMN131105:AMN131107 ACR131105:ACR131107 SV131105:SV131107 IZ131105:IZ131107 E131105:E131107 WVL65569:WVL65571 WLP65569:WLP65571 WBT65569:WBT65571 VRX65569:VRX65571 VIB65569:VIB65571 UYF65569:UYF65571 UOJ65569:UOJ65571 UEN65569:UEN65571 TUR65569:TUR65571 TKV65569:TKV65571 TAZ65569:TAZ65571 SRD65569:SRD65571 SHH65569:SHH65571 RXL65569:RXL65571 RNP65569:RNP65571 RDT65569:RDT65571 QTX65569:QTX65571 QKB65569:QKB65571 QAF65569:QAF65571 PQJ65569:PQJ65571 PGN65569:PGN65571 OWR65569:OWR65571 OMV65569:OMV65571 OCZ65569:OCZ65571 NTD65569:NTD65571 NJH65569:NJH65571 MZL65569:MZL65571 MPP65569:MPP65571 MFT65569:MFT65571 LVX65569:LVX65571 LMB65569:LMB65571 LCF65569:LCF65571 KSJ65569:KSJ65571 KIN65569:KIN65571 JYR65569:JYR65571 JOV65569:JOV65571 JEZ65569:JEZ65571 IVD65569:IVD65571 ILH65569:ILH65571 IBL65569:IBL65571 HRP65569:HRP65571 HHT65569:HHT65571 GXX65569:GXX65571 GOB65569:GOB65571 GEF65569:GEF65571 FUJ65569:FUJ65571 FKN65569:FKN65571 FAR65569:FAR65571 EQV65569:EQV65571 EGZ65569:EGZ65571 DXD65569:DXD65571 DNH65569:DNH65571 DDL65569:DDL65571 CTP65569:CTP65571 CJT65569:CJT65571 BZX65569:BZX65571 BQB65569:BQB65571 BGF65569:BGF65571 AWJ65569:AWJ65571 AMN65569:AMN65571 ACR65569:ACR65571 SV65569:SV65571 IZ65569:IZ65571 E65569:E65571 WVL983062:WVL983064 WLP983062:WLP983064 WBT983062:WBT983064 VRX983062:VRX983064 VIB983062:VIB983064 UYF983062:UYF983064 UOJ983062:UOJ983064 UEN983062:UEN983064 TUR983062:TUR983064 TKV983062:TKV983064 TAZ983062:TAZ983064 SRD983062:SRD983064 SHH983062:SHH983064 RXL983062:RXL983064 RNP983062:RNP983064 RDT983062:RDT983064 QTX983062:QTX983064 QKB983062:QKB983064 QAF983062:QAF983064 PQJ983062:PQJ983064 PGN983062:PGN983064 OWR983062:OWR983064 OMV983062:OMV983064 OCZ983062:OCZ983064 NTD983062:NTD983064 NJH983062:NJH983064 MZL983062:MZL983064 MPP983062:MPP983064 MFT983062:MFT983064 LVX983062:LVX983064 LMB983062:LMB983064 LCF983062:LCF983064 KSJ983062:KSJ983064 KIN983062:KIN983064 JYR983062:JYR983064 JOV983062:JOV983064 JEZ983062:JEZ983064 IVD983062:IVD983064 ILH983062:ILH983064 IBL983062:IBL983064 HRP983062:HRP983064 HHT983062:HHT983064 GXX983062:GXX983064 GOB983062:GOB983064 GEF983062:GEF983064 FUJ983062:FUJ983064 FKN983062:FKN983064 FAR983062:FAR983064 EQV983062:EQV983064 EGZ983062:EGZ983064 DXD983062:DXD983064 DNH983062:DNH983064 DDL983062:DDL983064 CTP983062:CTP983064 CJT983062:CJT983064 BZX983062:BZX983064 BQB983062:BQB983064 BGF983062:BGF983064 AWJ983062:AWJ983064 AMN983062:AMN983064 ACR983062:ACR983064 SV983062:SV983064 IZ983062:IZ983064 E983062:E983064 WVL917526:WVL917528 WLP917526:WLP917528 WBT917526:WBT917528 VRX917526:VRX917528 VIB917526:VIB917528 UYF917526:UYF917528 UOJ917526:UOJ917528 UEN917526:UEN917528 TUR917526:TUR917528 TKV917526:TKV917528 TAZ917526:TAZ917528 SRD917526:SRD917528 SHH917526:SHH917528 RXL917526:RXL917528 RNP917526:RNP917528 RDT917526:RDT917528 QTX917526:QTX917528 QKB917526:QKB917528 QAF917526:QAF917528 PQJ917526:PQJ917528 PGN917526:PGN917528 OWR917526:OWR917528 OMV917526:OMV917528 OCZ917526:OCZ917528 NTD917526:NTD917528 NJH917526:NJH917528 MZL917526:MZL917528 MPP917526:MPP917528 MFT917526:MFT917528 LVX917526:LVX917528 LMB917526:LMB917528 LCF917526:LCF917528 KSJ917526:KSJ917528 KIN917526:KIN917528 JYR917526:JYR917528 JOV917526:JOV917528 JEZ917526:JEZ917528 IVD917526:IVD917528 ILH917526:ILH917528 IBL917526:IBL917528 HRP917526:HRP917528 HHT917526:HHT917528 GXX917526:GXX917528 GOB917526:GOB917528 GEF917526:GEF917528 FUJ917526:FUJ917528 FKN917526:FKN917528 FAR917526:FAR917528 EQV917526:EQV917528 EGZ917526:EGZ917528 DXD917526:DXD917528 DNH917526:DNH917528 DDL917526:DDL917528 CTP917526:CTP917528 CJT917526:CJT917528 BZX917526:BZX917528 BQB917526:BQB917528 BGF917526:BGF917528 AWJ917526:AWJ917528 AMN917526:AMN917528 ACR917526:ACR917528 SV917526:SV917528 IZ917526:IZ917528 E917526:E917528 WVL851990:WVL851992 WLP851990:WLP851992 WBT851990:WBT851992 VRX851990:VRX851992 VIB851990:VIB851992 UYF851990:UYF851992 UOJ851990:UOJ851992 UEN851990:UEN851992 TUR851990:TUR851992 TKV851990:TKV851992 TAZ851990:TAZ851992 SRD851990:SRD851992 SHH851990:SHH851992 RXL851990:RXL851992 RNP851990:RNP851992 RDT851990:RDT851992 QTX851990:QTX851992 QKB851990:QKB851992 QAF851990:QAF851992 PQJ851990:PQJ851992 PGN851990:PGN851992 OWR851990:OWR851992 OMV851990:OMV851992 OCZ851990:OCZ851992 NTD851990:NTD851992 NJH851990:NJH851992 MZL851990:MZL851992 MPP851990:MPP851992 MFT851990:MFT851992 LVX851990:LVX851992 LMB851990:LMB851992 LCF851990:LCF851992 KSJ851990:KSJ851992 KIN851990:KIN851992 JYR851990:JYR851992 JOV851990:JOV851992 JEZ851990:JEZ851992 IVD851990:IVD851992 ILH851990:ILH851992 IBL851990:IBL851992 HRP851990:HRP851992 HHT851990:HHT851992 GXX851990:GXX851992 GOB851990:GOB851992 GEF851990:GEF851992 FUJ851990:FUJ851992 FKN851990:FKN851992 FAR851990:FAR851992 EQV851990:EQV851992 EGZ851990:EGZ851992 DXD851990:DXD851992 DNH851990:DNH851992 DDL851990:DDL851992 CTP851990:CTP851992 CJT851990:CJT851992 BZX851990:BZX851992 BQB851990:BQB851992 BGF851990:BGF851992 AWJ851990:AWJ851992 AMN851990:AMN851992 ACR851990:ACR851992 SV851990:SV851992 IZ851990:IZ851992 E851990:E851992 WVL786454:WVL786456 WLP786454:WLP786456 WBT786454:WBT786456 VRX786454:VRX786456 VIB786454:VIB786456 UYF786454:UYF786456 UOJ786454:UOJ786456 UEN786454:UEN786456 TUR786454:TUR786456 TKV786454:TKV786456 TAZ786454:TAZ786456 SRD786454:SRD786456 SHH786454:SHH786456 RXL786454:RXL786456 RNP786454:RNP786456 RDT786454:RDT786456 QTX786454:QTX786456 QKB786454:QKB786456 QAF786454:QAF786456 PQJ786454:PQJ786456 PGN786454:PGN786456 OWR786454:OWR786456 OMV786454:OMV786456 OCZ786454:OCZ786456 NTD786454:NTD786456 NJH786454:NJH786456 MZL786454:MZL786456 MPP786454:MPP786456 MFT786454:MFT786456 LVX786454:LVX786456 LMB786454:LMB786456 LCF786454:LCF786456 KSJ786454:KSJ786456 KIN786454:KIN786456 JYR786454:JYR786456 JOV786454:JOV786456 JEZ786454:JEZ786456 IVD786454:IVD786456 ILH786454:ILH786456 IBL786454:IBL786456 HRP786454:HRP786456 HHT786454:HHT786456 GXX786454:GXX786456 GOB786454:GOB786456 GEF786454:GEF786456 FUJ786454:FUJ786456 FKN786454:FKN786456 FAR786454:FAR786456 EQV786454:EQV786456 EGZ786454:EGZ786456 DXD786454:DXD786456 DNH786454:DNH786456 DDL786454:DDL786456 CTP786454:CTP786456 CJT786454:CJT786456 BZX786454:BZX786456 BQB786454:BQB786456 BGF786454:BGF786456 AWJ786454:AWJ786456 AMN786454:AMN786456 ACR786454:ACR786456 SV786454:SV786456 IZ786454:IZ786456 E786454:E786456 WVL720918:WVL720920 WLP720918:WLP720920 WBT720918:WBT720920 VRX720918:VRX720920 VIB720918:VIB720920 UYF720918:UYF720920 UOJ720918:UOJ720920 UEN720918:UEN720920 TUR720918:TUR720920 TKV720918:TKV720920 TAZ720918:TAZ720920 SRD720918:SRD720920 SHH720918:SHH720920 RXL720918:RXL720920 RNP720918:RNP720920 RDT720918:RDT720920 QTX720918:QTX720920 QKB720918:QKB720920 QAF720918:QAF720920 PQJ720918:PQJ720920 PGN720918:PGN720920 OWR720918:OWR720920 OMV720918:OMV720920 OCZ720918:OCZ720920 NTD720918:NTD720920 NJH720918:NJH720920 MZL720918:MZL720920 MPP720918:MPP720920 MFT720918:MFT720920 LVX720918:LVX720920 LMB720918:LMB720920 LCF720918:LCF720920 KSJ720918:KSJ720920 KIN720918:KIN720920 JYR720918:JYR720920 JOV720918:JOV720920 JEZ720918:JEZ720920 IVD720918:IVD720920 ILH720918:ILH720920 IBL720918:IBL720920 HRP720918:HRP720920 HHT720918:HHT720920 GXX720918:GXX720920 GOB720918:GOB720920 GEF720918:GEF720920 FUJ720918:FUJ720920 FKN720918:FKN720920 FAR720918:FAR720920 EQV720918:EQV720920 EGZ720918:EGZ720920 DXD720918:DXD720920 DNH720918:DNH720920 DDL720918:DDL720920 CTP720918:CTP720920 CJT720918:CJT720920 BZX720918:BZX720920 BQB720918:BQB720920 BGF720918:BGF720920 AWJ720918:AWJ720920 AMN720918:AMN720920 ACR720918:ACR720920 SV720918:SV720920 IZ720918:IZ720920 E720918:E720920 WVL655382:WVL655384 WLP655382:WLP655384 WBT655382:WBT655384 VRX655382:VRX655384 VIB655382:VIB655384 UYF655382:UYF655384 UOJ655382:UOJ655384 UEN655382:UEN655384 TUR655382:TUR655384 TKV655382:TKV655384 TAZ655382:TAZ655384 SRD655382:SRD655384 SHH655382:SHH655384 RXL655382:RXL655384 RNP655382:RNP655384 RDT655382:RDT655384 QTX655382:QTX655384 QKB655382:QKB655384 QAF655382:QAF655384 PQJ655382:PQJ655384 PGN655382:PGN655384 OWR655382:OWR655384 OMV655382:OMV655384 OCZ655382:OCZ655384 NTD655382:NTD655384 NJH655382:NJH655384 MZL655382:MZL655384 MPP655382:MPP655384 MFT655382:MFT655384 LVX655382:LVX655384 LMB655382:LMB655384 LCF655382:LCF655384 KSJ655382:KSJ655384 KIN655382:KIN655384 JYR655382:JYR655384 JOV655382:JOV655384 JEZ655382:JEZ655384 IVD655382:IVD655384 ILH655382:ILH655384 IBL655382:IBL655384 HRP655382:HRP655384 HHT655382:HHT655384 GXX655382:GXX655384 GOB655382:GOB655384 GEF655382:GEF655384 FUJ655382:FUJ655384 FKN655382:FKN655384 FAR655382:FAR655384 EQV655382:EQV655384 EGZ655382:EGZ655384 DXD655382:DXD655384 DNH655382:DNH655384 DDL655382:DDL655384 CTP655382:CTP655384 CJT655382:CJT655384 BZX655382:BZX655384 BQB655382:BQB655384 BGF655382:BGF655384 AWJ655382:AWJ655384 AMN655382:AMN655384 ACR655382:ACR655384 SV655382:SV655384 IZ655382:IZ655384 E655382:E655384 WVL589846:WVL589848 WLP589846:WLP589848 WBT589846:WBT589848 VRX589846:VRX589848 VIB589846:VIB589848 UYF589846:UYF589848 UOJ589846:UOJ589848 UEN589846:UEN589848 TUR589846:TUR589848 TKV589846:TKV589848 TAZ589846:TAZ589848 SRD589846:SRD589848 SHH589846:SHH589848 RXL589846:RXL589848 RNP589846:RNP589848 RDT589846:RDT589848 QTX589846:QTX589848 QKB589846:QKB589848 QAF589846:QAF589848 PQJ589846:PQJ589848 PGN589846:PGN589848 OWR589846:OWR589848 OMV589846:OMV589848 OCZ589846:OCZ589848 NTD589846:NTD589848 NJH589846:NJH589848 MZL589846:MZL589848 MPP589846:MPP589848 MFT589846:MFT589848 LVX589846:LVX589848 LMB589846:LMB589848 LCF589846:LCF589848 KSJ589846:KSJ589848 KIN589846:KIN589848 JYR589846:JYR589848 JOV589846:JOV589848 JEZ589846:JEZ589848 IVD589846:IVD589848 ILH589846:ILH589848 IBL589846:IBL589848 HRP589846:HRP589848 HHT589846:HHT589848 GXX589846:GXX589848 GOB589846:GOB589848 GEF589846:GEF589848 FUJ589846:FUJ589848 FKN589846:FKN589848 FAR589846:FAR589848 EQV589846:EQV589848 EGZ589846:EGZ589848 DXD589846:DXD589848 DNH589846:DNH589848 DDL589846:DDL589848 CTP589846:CTP589848 CJT589846:CJT589848 BZX589846:BZX589848 BQB589846:BQB589848 BGF589846:BGF589848 AWJ589846:AWJ589848 AMN589846:AMN589848 ACR589846:ACR589848 SV589846:SV589848 IZ589846:IZ589848 E589846:E589848 WVL524310:WVL524312 WLP524310:WLP524312 WBT524310:WBT524312 VRX524310:VRX524312 VIB524310:VIB524312 UYF524310:UYF524312 UOJ524310:UOJ524312 UEN524310:UEN524312 TUR524310:TUR524312 TKV524310:TKV524312 TAZ524310:TAZ524312 SRD524310:SRD524312 SHH524310:SHH524312 RXL524310:RXL524312 RNP524310:RNP524312 RDT524310:RDT524312 QTX524310:QTX524312 QKB524310:QKB524312 QAF524310:QAF524312 PQJ524310:PQJ524312 PGN524310:PGN524312 OWR524310:OWR524312 OMV524310:OMV524312 OCZ524310:OCZ524312 NTD524310:NTD524312 NJH524310:NJH524312 MZL524310:MZL524312 MPP524310:MPP524312 MFT524310:MFT524312 LVX524310:LVX524312 LMB524310:LMB524312 LCF524310:LCF524312 KSJ524310:KSJ524312 KIN524310:KIN524312 JYR524310:JYR524312 JOV524310:JOV524312 JEZ524310:JEZ524312 IVD524310:IVD524312 ILH524310:ILH524312 IBL524310:IBL524312 HRP524310:HRP524312 HHT524310:HHT524312 GXX524310:GXX524312 GOB524310:GOB524312 GEF524310:GEF524312 FUJ524310:FUJ524312 FKN524310:FKN524312 FAR524310:FAR524312 EQV524310:EQV524312 EGZ524310:EGZ524312 DXD524310:DXD524312 DNH524310:DNH524312 DDL524310:DDL524312 CTP524310:CTP524312 CJT524310:CJT524312 BZX524310:BZX524312 BQB524310:BQB524312 BGF524310:BGF524312 AWJ524310:AWJ524312 AMN524310:AMN524312 ACR524310:ACR524312 SV524310:SV524312 IZ524310:IZ524312 E524310:E524312 WVL458774:WVL458776 WLP458774:WLP458776 WBT458774:WBT458776 VRX458774:VRX458776 VIB458774:VIB458776 UYF458774:UYF458776 UOJ458774:UOJ458776 UEN458774:UEN458776 TUR458774:TUR458776 TKV458774:TKV458776 TAZ458774:TAZ458776 SRD458774:SRD458776 SHH458774:SHH458776 RXL458774:RXL458776 RNP458774:RNP458776 RDT458774:RDT458776 QTX458774:QTX458776 QKB458774:QKB458776 QAF458774:QAF458776 PQJ458774:PQJ458776 PGN458774:PGN458776 OWR458774:OWR458776 OMV458774:OMV458776 OCZ458774:OCZ458776 NTD458774:NTD458776 NJH458774:NJH458776 MZL458774:MZL458776 MPP458774:MPP458776 MFT458774:MFT458776 LVX458774:LVX458776 LMB458774:LMB458776 LCF458774:LCF458776 KSJ458774:KSJ458776 KIN458774:KIN458776 JYR458774:JYR458776 JOV458774:JOV458776 JEZ458774:JEZ458776 IVD458774:IVD458776 ILH458774:ILH458776 IBL458774:IBL458776 HRP458774:HRP458776 HHT458774:HHT458776 GXX458774:GXX458776 GOB458774:GOB458776 GEF458774:GEF458776 FUJ458774:FUJ458776 FKN458774:FKN458776 FAR458774:FAR458776 EQV458774:EQV458776 EGZ458774:EGZ458776 DXD458774:DXD458776 DNH458774:DNH458776 DDL458774:DDL458776 CTP458774:CTP458776 CJT458774:CJT458776 BZX458774:BZX458776 BQB458774:BQB458776 BGF458774:BGF458776 AWJ458774:AWJ458776 AMN458774:AMN458776 ACR458774:ACR458776 SV458774:SV458776 IZ458774:IZ458776 E458774:E458776 WVL393238:WVL393240 WLP393238:WLP393240 WBT393238:WBT393240 VRX393238:VRX393240 VIB393238:VIB393240 UYF393238:UYF393240 UOJ393238:UOJ393240 UEN393238:UEN393240 TUR393238:TUR393240 TKV393238:TKV393240 TAZ393238:TAZ393240 SRD393238:SRD393240 SHH393238:SHH393240 RXL393238:RXL393240 RNP393238:RNP393240 RDT393238:RDT393240 QTX393238:QTX393240 QKB393238:QKB393240 QAF393238:QAF393240 PQJ393238:PQJ393240 PGN393238:PGN393240 OWR393238:OWR393240 OMV393238:OMV393240 OCZ393238:OCZ393240 NTD393238:NTD393240 NJH393238:NJH393240 MZL393238:MZL393240 MPP393238:MPP393240 MFT393238:MFT393240 LVX393238:LVX393240 LMB393238:LMB393240 LCF393238:LCF393240 KSJ393238:KSJ393240 KIN393238:KIN393240 JYR393238:JYR393240 JOV393238:JOV393240 JEZ393238:JEZ393240 IVD393238:IVD393240 ILH393238:ILH393240 IBL393238:IBL393240 HRP393238:HRP393240 HHT393238:HHT393240 GXX393238:GXX393240 GOB393238:GOB393240 GEF393238:GEF393240 FUJ393238:FUJ393240 FKN393238:FKN393240 FAR393238:FAR393240 EQV393238:EQV393240 EGZ393238:EGZ393240 DXD393238:DXD393240 DNH393238:DNH393240 DDL393238:DDL393240 CTP393238:CTP393240 CJT393238:CJT393240 BZX393238:BZX393240 BQB393238:BQB393240 BGF393238:BGF393240 AWJ393238:AWJ393240 AMN393238:AMN393240 ACR393238:ACR393240 SV393238:SV393240 IZ393238:IZ393240 E393238:E393240 WVL327702:WVL327704 WLP327702:WLP327704 WBT327702:WBT327704 VRX327702:VRX327704 VIB327702:VIB327704 UYF327702:UYF327704 UOJ327702:UOJ327704 UEN327702:UEN327704 TUR327702:TUR327704 TKV327702:TKV327704 TAZ327702:TAZ327704 SRD327702:SRD327704 SHH327702:SHH327704 RXL327702:RXL327704 RNP327702:RNP327704 RDT327702:RDT327704 QTX327702:QTX327704 QKB327702:QKB327704 QAF327702:QAF327704 PQJ327702:PQJ327704 PGN327702:PGN327704 OWR327702:OWR327704 OMV327702:OMV327704 OCZ327702:OCZ327704 NTD327702:NTD327704 NJH327702:NJH327704 MZL327702:MZL327704 MPP327702:MPP327704 MFT327702:MFT327704 LVX327702:LVX327704 LMB327702:LMB327704 LCF327702:LCF327704 KSJ327702:KSJ327704 KIN327702:KIN327704 JYR327702:JYR327704 JOV327702:JOV327704 JEZ327702:JEZ327704 IVD327702:IVD327704 ILH327702:ILH327704 IBL327702:IBL327704 HRP327702:HRP327704 HHT327702:HHT327704 GXX327702:GXX327704 GOB327702:GOB327704 GEF327702:GEF327704 FUJ327702:FUJ327704 FKN327702:FKN327704 FAR327702:FAR327704 EQV327702:EQV327704 EGZ327702:EGZ327704 DXD327702:DXD327704 DNH327702:DNH327704 DDL327702:DDL327704 CTP327702:CTP327704 CJT327702:CJT327704 BZX327702:BZX327704 BQB327702:BQB327704 BGF327702:BGF327704 AWJ327702:AWJ327704 AMN327702:AMN327704 ACR327702:ACR327704 SV327702:SV327704 IZ327702:IZ327704 E327702:E327704 WVL262166:WVL262168 WLP262166:WLP262168 WBT262166:WBT262168 VRX262166:VRX262168 VIB262166:VIB262168 UYF262166:UYF262168 UOJ262166:UOJ262168 UEN262166:UEN262168 TUR262166:TUR262168 TKV262166:TKV262168 TAZ262166:TAZ262168 SRD262166:SRD262168 SHH262166:SHH262168 RXL262166:RXL262168 RNP262166:RNP262168 RDT262166:RDT262168 QTX262166:QTX262168 QKB262166:QKB262168 QAF262166:QAF262168 PQJ262166:PQJ262168 PGN262166:PGN262168 OWR262166:OWR262168 OMV262166:OMV262168 OCZ262166:OCZ262168 NTD262166:NTD262168 NJH262166:NJH262168 MZL262166:MZL262168 MPP262166:MPP262168 MFT262166:MFT262168 LVX262166:LVX262168 LMB262166:LMB262168 LCF262166:LCF262168 KSJ262166:KSJ262168 KIN262166:KIN262168 JYR262166:JYR262168 JOV262166:JOV262168 JEZ262166:JEZ262168 IVD262166:IVD262168 ILH262166:ILH262168 IBL262166:IBL262168 HRP262166:HRP262168 HHT262166:HHT262168 GXX262166:GXX262168 GOB262166:GOB262168 GEF262166:GEF262168 FUJ262166:FUJ262168 FKN262166:FKN262168 FAR262166:FAR262168 EQV262166:EQV262168 EGZ262166:EGZ262168 DXD262166:DXD262168 DNH262166:DNH262168 DDL262166:DDL262168 CTP262166:CTP262168 CJT262166:CJT262168 BZX262166:BZX262168 BQB262166:BQB262168 BGF262166:BGF262168 AWJ262166:AWJ262168 AMN262166:AMN262168 ACR262166:ACR262168 SV262166:SV262168 IZ262166:IZ262168 E262166:E262168 WVL196630:WVL196632 WLP196630:WLP196632 WBT196630:WBT196632 VRX196630:VRX196632 VIB196630:VIB196632 UYF196630:UYF196632 UOJ196630:UOJ196632 UEN196630:UEN196632 TUR196630:TUR196632 TKV196630:TKV196632 TAZ196630:TAZ196632 SRD196630:SRD196632 SHH196630:SHH196632 RXL196630:RXL196632 RNP196630:RNP196632 RDT196630:RDT196632 QTX196630:QTX196632 QKB196630:QKB196632 QAF196630:QAF196632 PQJ196630:PQJ196632 PGN196630:PGN196632 OWR196630:OWR196632 OMV196630:OMV196632 OCZ196630:OCZ196632 NTD196630:NTD196632 NJH196630:NJH196632 MZL196630:MZL196632 MPP196630:MPP196632 MFT196630:MFT196632 LVX196630:LVX196632 LMB196630:LMB196632 LCF196630:LCF196632 KSJ196630:KSJ196632 KIN196630:KIN196632 JYR196630:JYR196632 JOV196630:JOV196632 JEZ196630:JEZ196632 IVD196630:IVD196632 ILH196630:ILH196632 IBL196630:IBL196632 HRP196630:HRP196632 HHT196630:HHT196632 GXX196630:GXX196632 GOB196630:GOB196632 GEF196630:GEF196632 FUJ196630:FUJ196632 FKN196630:FKN196632 FAR196630:FAR196632 EQV196630:EQV196632 EGZ196630:EGZ196632 DXD196630:DXD196632 DNH196630:DNH196632 DDL196630:DDL196632 CTP196630:CTP196632 CJT196630:CJT196632 BZX196630:BZX196632 BQB196630:BQB196632 BGF196630:BGF196632 AWJ196630:AWJ196632 AMN196630:AMN196632 ACR196630:ACR196632 SV196630:SV196632 IZ196630:IZ196632 E196630:E196632 WVL131094:WVL131096 WLP131094:WLP131096 WBT131094:WBT131096 VRX131094:VRX131096 VIB131094:VIB131096 UYF131094:UYF131096 UOJ131094:UOJ131096 UEN131094:UEN131096 TUR131094:TUR131096 TKV131094:TKV131096 TAZ131094:TAZ131096 SRD131094:SRD131096 SHH131094:SHH131096 RXL131094:RXL131096 RNP131094:RNP131096 RDT131094:RDT131096 QTX131094:QTX131096 QKB131094:QKB131096 QAF131094:QAF131096 PQJ131094:PQJ131096 PGN131094:PGN131096 OWR131094:OWR131096 OMV131094:OMV131096 OCZ131094:OCZ131096 NTD131094:NTD131096 NJH131094:NJH131096 MZL131094:MZL131096 MPP131094:MPP131096 MFT131094:MFT131096 LVX131094:LVX131096 LMB131094:LMB131096 LCF131094:LCF131096 KSJ131094:KSJ131096 KIN131094:KIN131096 JYR131094:JYR131096 JOV131094:JOV131096 JEZ131094:JEZ131096 IVD131094:IVD131096 ILH131094:ILH131096 IBL131094:IBL131096 HRP131094:HRP131096 HHT131094:HHT131096 GXX131094:GXX131096 GOB131094:GOB131096 GEF131094:GEF131096 FUJ131094:FUJ131096 FKN131094:FKN131096 FAR131094:FAR131096 EQV131094:EQV131096 EGZ131094:EGZ131096 DXD131094:DXD131096 DNH131094:DNH131096 DDL131094:DDL131096 CTP131094:CTP131096 CJT131094:CJT131096 BZX131094:BZX131096 BQB131094:BQB131096 BGF131094:BGF131096 AWJ131094:AWJ131096 AMN131094:AMN131096 ACR131094:ACR131096 SV131094:SV131096 IZ131094:IZ131096 E131094:E131096 WVL65558:WVL65560 WLP65558:WLP65560 WBT65558:WBT65560 VRX65558:VRX65560 VIB65558:VIB65560 UYF65558:UYF65560 UOJ65558:UOJ65560 UEN65558:UEN65560 TUR65558:TUR65560 TKV65558:TKV65560 TAZ65558:TAZ65560 SRD65558:SRD65560 SHH65558:SHH65560 RXL65558:RXL65560 RNP65558:RNP65560 RDT65558:RDT65560 QTX65558:QTX65560 QKB65558:QKB65560 QAF65558:QAF65560 PQJ65558:PQJ65560 PGN65558:PGN65560 OWR65558:OWR65560 OMV65558:OMV65560 OCZ65558:OCZ65560 NTD65558:NTD65560 NJH65558:NJH65560 MZL65558:MZL65560 MPP65558:MPP65560 MFT65558:MFT65560 LVX65558:LVX65560 LMB65558:LMB65560 LCF65558:LCF65560 KSJ65558:KSJ65560 KIN65558:KIN65560 JYR65558:JYR65560 JOV65558:JOV65560 JEZ65558:JEZ65560 IVD65558:IVD65560 ILH65558:ILH65560 IBL65558:IBL65560 HRP65558:HRP65560 HHT65558:HHT65560 GXX65558:GXX65560 GOB65558:GOB65560 GEF65558:GEF65560 FUJ65558:FUJ65560 FKN65558:FKN65560 FAR65558:FAR65560 EQV65558:EQV65560 EGZ65558:EGZ65560 DXD65558:DXD65560 DNH65558:DNH65560 DDL65558:DDL65560 CTP65558:CTP65560 CJT65558:CJT65560 BZX65558:BZX65560 BQB65558:BQB65560 BGF65558:BGF65560 AWJ65558:AWJ65560 AMN65558:AMN65560 ACR65558:ACR65560 SV65558:SV65560 IZ65558:IZ65560 E65558:E65560 WVL50:WVL60 WLP50:WLP60 WBT50:WBT60 VRX50:VRX60 VIB50:VIB60 UYF50:UYF60 UOJ50:UOJ60 UEN50:UEN60 TUR50:TUR60 TKV50:TKV60 TAZ50:TAZ60 SRD50:SRD60 SHH50:SHH60 RXL50:RXL60 RNP50:RNP60 RDT50:RDT60 QTX50:QTX60 QKB50:QKB60 QAF50:QAF60 PQJ50:PQJ60 PGN50:PGN60 OWR50:OWR60 OMV50:OMV60 OCZ50:OCZ60 NTD50:NTD60 NJH50:NJH60 MZL50:MZL60 MPP50:MPP60 MFT50:MFT60 LVX50:LVX60 LMB50:LMB60 LCF50:LCF60 KSJ50:KSJ60 KIN50:KIN60 JYR50:JYR60 JOV50:JOV60 JEZ50:JEZ60 IVD50:IVD60 ILH50:ILH60 IBL50:IBL60 HRP50:HRP60 HHT50:HHT60 GXX50:GXX60 GOB50:GOB60 GEF50:GEF60 FUJ50:FUJ60 FKN50:FKN60 FAR50:FAR60 EQV50:EQV60 EGZ50:EGZ60 DXD50:DXD60 DNH50:DNH60 DDL50:DDL60 CTP50:CTP60 CJT50:CJT60 BZX50:BZX60 BQB50:BQB60 BGF50:BGF60 AWJ50:AWJ60 AMN50:AMN60 ACR50:ACR60 SV50:SV60 IZ50:IZ60">
      <formula1>$D$19:$D$21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5"/>
  <sheetViews>
    <sheetView zoomScale="160" zoomScaleNormal="160" workbookViewId="0">
      <selection activeCell="A7" sqref="A7"/>
    </sheetView>
  </sheetViews>
  <sheetFormatPr defaultRowHeight="12" x14ac:dyDescent="0.2"/>
  <cols>
    <col min="1" max="1" width="6.5703125" style="12" customWidth="1"/>
    <col min="2" max="2" width="54.5703125" style="11" bestFit="1" customWidth="1"/>
    <col min="3" max="3" width="14.85546875" style="12" bestFit="1" customWidth="1"/>
    <col min="4" max="4" width="14.140625" style="11" customWidth="1"/>
    <col min="5" max="16384" width="9.140625" style="11"/>
  </cols>
  <sheetData>
    <row r="1" spans="1:4" ht="18.75" x14ac:dyDescent="0.3">
      <c r="A1" s="138" t="s">
        <v>144</v>
      </c>
      <c r="B1" s="139"/>
      <c r="C1" s="139"/>
      <c r="D1" s="139"/>
    </row>
    <row r="2" spans="1:4" ht="12.75" x14ac:dyDescent="0.2">
      <c r="A2" s="51"/>
      <c r="B2" s="52"/>
      <c r="C2" s="118" t="s">
        <v>33</v>
      </c>
      <c r="D2" s="118"/>
    </row>
    <row r="3" spans="1:4" ht="12.75" x14ac:dyDescent="0.2">
      <c r="A3" s="56" t="s">
        <v>124</v>
      </c>
      <c r="B3" s="56" t="s">
        <v>145</v>
      </c>
      <c r="C3" s="56" t="s">
        <v>146</v>
      </c>
      <c r="D3" s="56" t="s">
        <v>147</v>
      </c>
    </row>
    <row r="4" spans="1:4" ht="12.75" x14ac:dyDescent="0.2">
      <c r="A4" s="58">
        <v>1</v>
      </c>
      <c r="B4" s="59" t="s">
        <v>159</v>
      </c>
      <c r="C4" s="60"/>
      <c r="D4" s="42"/>
    </row>
    <row r="5" spans="1:4" ht="12.75" x14ac:dyDescent="0.2">
      <c r="A5" s="58">
        <v>2</v>
      </c>
      <c r="B5" s="59"/>
      <c r="C5" s="60"/>
      <c r="D5" s="42"/>
    </row>
    <row r="6" spans="1:4" ht="12.75" x14ac:dyDescent="0.2">
      <c r="A6" s="58">
        <v>3</v>
      </c>
      <c r="B6" s="59"/>
      <c r="C6" s="60"/>
      <c r="D6" s="42"/>
    </row>
    <row r="7" spans="1:4" ht="12.75" x14ac:dyDescent="0.2">
      <c r="A7" s="58">
        <v>4</v>
      </c>
      <c r="B7" s="59"/>
      <c r="C7" s="60"/>
      <c r="D7" s="42"/>
    </row>
    <row r="8" spans="1:4" ht="12.75" x14ac:dyDescent="0.2">
      <c r="A8" s="58">
        <v>5</v>
      </c>
      <c r="B8" s="59"/>
      <c r="C8" s="60"/>
      <c r="D8" s="42"/>
    </row>
    <row r="9" spans="1:4" ht="12.75" x14ac:dyDescent="0.2">
      <c r="A9" s="58">
        <v>6</v>
      </c>
      <c r="B9" s="59"/>
      <c r="C9" s="60"/>
      <c r="D9" s="42"/>
    </row>
    <row r="10" spans="1:4" ht="12.75" x14ac:dyDescent="0.2">
      <c r="A10" s="58">
        <v>7</v>
      </c>
      <c r="B10" s="59"/>
      <c r="C10" s="60"/>
      <c r="D10" s="42"/>
    </row>
    <row r="11" spans="1:4" ht="12.75" x14ac:dyDescent="0.2">
      <c r="A11" s="58">
        <v>8</v>
      </c>
      <c r="B11" s="59"/>
      <c r="C11" s="60"/>
      <c r="D11" s="42"/>
    </row>
    <row r="12" spans="1:4" ht="12.75" x14ac:dyDescent="0.2">
      <c r="A12" s="58">
        <v>9</v>
      </c>
      <c r="B12" s="59"/>
      <c r="C12" s="60"/>
      <c r="D12" s="42"/>
    </row>
    <row r="13" spans="1:4" ht="12.75" x14ac:dyDescent="0.2">
      <c r="A13" s="58">
        <v>10</v>
      </c>
      <c r="B13" s="59"/>
      <c r="C13" s="60"/>
      <c r="D13" s="42"/>
    </row>
    <row r="14" spans="1:4" ht="12.75" x14ac:dyDescent="0.2">
      <c r="A14" s="17"/>
      <c r="B14" s="16"/>
      <c r="C14" s="18"/>
      <c r="D14" s="16"/>
    </row>
    <row r="15" spans="1:4" x14ac:dyDescent="0.2">
      <c r="A15" s="11"/>
      <c r="C15" s="11"/>
    </row>
  </sheetData>
  <mergeCells count="2">
    <mergeCell ref="A1:D1"/>
    <mergeCell ref="C2:D2"/>
  </mergeCells>
  <conditionalFormatting sqref="A4:C13">
    <cfRule type="expression" dxfId="1" priority="22" stopIfTrue="1">
      <formula>OR(#REF!="Planned",#REF!="Unplanned")</formula>
    </cfRule>
    <cfRule type="expression" dxfId="0" priority="23" stopIfTrue="1">
      <formula>#REF!="Ongoing"</formula>
    </cfRule>
  </conditionalFormatting>
  <dataValidations count="1">
    <dataValidation type="list" allowBlank="1" showInputMessage="1" showErrorMessage="1" sqref="D4:D13">
      <formula1>"Sim,Não"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Z D u U M s 0 f s K o A A A A + A A A A B I A H A B D b 2 5 m a W c v U G F j a 2 F n Z S 5 4 b W w g o h g A K K A U A A A A A A A A A A A A A A A A A A A A A A A A A A A A h Y / R C o I w G I V f R X b v N p d W y O + E u k 2 I g u h 2 2 N K R T n G z + W 5 d 9 E i 9 Q k J Z 3 X V 5 D t + B 7 z x u d 0 i H u v K u s j O q 0 Q k K M E W e 1 H l z U r p I U G / P / h K l H L Y i v 4 h C e i O s T T w Y l a D S 2 j Y m x D m H 3 Q w 3 X U E Y p Q E 5 Z p t 9 X s p a + E o b K 3 Q u 0 W d 1 + r 9 C H A 4 v G c 7 w g u E o i u Y 4 D A M g U w 2 Z 0 l + E j c a Y A v k p Y d 1 X t u 8 k b 6 2 / 2 g G Z I p D 3 C / 4 E U E s D B B Q A A g A I A H G Q 7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k O 5 Q K I p H u A 4 A A A A R A A A A E w A c A E Z v c m 1 1 b G F z L 1 N l Y 3 R p b 2 4 x L m 0 g o h g A K K A U A A A A A A A A A A A A A A A A A A A A A A A A A A A A K 0 5 N L s n M z 1 M I h t C G 1 g B Q S w E C L Q A U A A I A C A B x k O 5 Q y z R + w q g A A A D 4 A A A A E g A A A A A A A A A A A A A A A A A A A A A A Q 2 9 u Z m l n L 1 B h Y 2 t h Z 2 U u e G 1 s U E s B A i 0 A F A A C A A g A c Z D u U A / K 6 a u k A A A A 6 Q A A A B M A A A A A A A A A A A A A A A A A 9 A A A A F t D b 2 5 0 Z W 5 0 X 1 R 5 c G V z X S 5 4 b W x Q S w E C L Q A U A A I A C A B x k O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H P c d R t q Z E 6 d 0 H y I Q A + l h A A A A A A C A A A A A A A Q Z g A A A A E A A C A A A A B C J N T F C E O o C z T W 9 e v M z m G b N E e C Y Y f 0 c d s t d e k u o k U n F A A A A A A O g A A A A A I A A C A A A A D y g s i 1 Z Y j s m D C L p y 4 H c y l o D d D o 1 w M B y U b q / P G 0 B T x t 0 l A A A A C 8 V 5 x g L 2 g j y R V 8 V y f S + r 4 Q E e q Y G d m U L + R a i M V z F j N v Z 5 l T q Z M m 2 K 8 K D T 6 g 3 E r F D B i B 2 F + O N + 7 d I d I z T z 5 i M Z Z A P B x G 6 Q p p 7 p D E p h 1 z / u 5 2 g 0 A A A A C y o J W Z D z m 8 + U Y B 1 b k G K X t 0 D d / E H 0 W L X 2 U 3 H N c f T T 0 i + 1 Q p M I z h S I o 4 C D y 4 f B A B Z d v O 7 3 E + r 1 M F r p 4 c m Y L 4 o Y G D < / D a t a M a s h u p > 
</file>

<file path=customXml/itemProps1.xml><?xml version="1.0" encoding="utf-8"?>
<ds:datastoreItem xmlns:ds="http://schemas.openxmlformats.org/officeDocument/2006/customXml" ds:itemID="{1FA0DCEA-EF16-41BA-9282-984940882F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Equipe</vt:lpstr>
      <vt:lpstr>Backlog Produto</vt:lpstr>
      <vt:lpstr>Planejamento</vt:lpstr>
      <vt:lpstr>Entregas</vt:lpstr>
      <vt:lpstr>Riscos</vt:lpstr>
      <vt:lpstr>Mudanças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Estimativas e Controle de Projeto</dc:title>
  <dc:creator>Felipe Nora Godinho</dc:creator>
  <cp:lastModifiedBy>Notebook</cp:lastModifiedBy>
  <dcterms:created xsi:type="dcterms:W3CDTF">2010-08-26T13:25:48Z</dcterms:created>
  <dcterms:modified xsi:type="dcterms:W3CDTF">2023-09-27T10:55:44Z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b0fcee18-cf1d-4aba-abfe-ef86e4f3a77d</vt:lpwstr>
  </property>
</Properties>
</file>