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600" yWindow="2880" windowWidth="33060" windowHeight="15440" activeTab="2"/>
  </bookViews>
  <sheets>
    <sheet name="Export Worksheet" sheetId="1" r:id="rId1"/>
    <sheet name="SQL" sheetId="2" r:id="rId2"/>
    <sheet name="IM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3" l="1"/>
  <c r="F5" i="3"/>
  <c r="J5" i="3"/>
  <c r="E5" i="3"/>
  <c r="F4" i="3"/>
  <c r="J4" i="3"/>
  <c r="E4" i="3"/>
  <c r="F3" i="3"/>
  <c r="J3" i="3"/>
  <c r="E3" i="3"/>
  <c r="F2" i="3"/>
  <c r="J2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" i="1"/>
</calcChain>
</file>

<file path=xl/sharedStrings.xml><?xml version="1.0" encoding="utf-8"?>
<sst xmlns="http://schemas.openxmlformats.org/spreadsheetml/2006/main" count="191" uniqueCount="59">
  <si>
    <t>SITECODE</t>
  </si>
  <si>
    <t>ABBREVIATION</t>
  </si>
  <si>
    <t>DNI_yog</t>
  </si>
  <si>
    <t>DESCRIPTION</t>
  </si>
  <si>
    <t>GROUP_EMAIL</t>
  </si>
  <si>
    <t>GROUP_NAME</t>
  </si>
  <si>
    <t>GROUP_STATUS</t>
  </si>
  <si>
    <t>DOMAIN_ID</t>
  </si>
  <si>
    <t>GROUP_TYPE</t>
  </si>
  <si>
    <t>GROUP_DESCRIPTION</t>
  </si>
  <si>
    <t>SITECODE_1</t>
  </si>
  <si>
    <t>ABBREVIATION_1</t>
  </si>
  <si>
    <t>GROUP_TYPEID</t>
  </si>
  <si>
    <t>UNIT</t>
  </si>
  <si>
    <t>BHS</t>
  </si>
  <si>
    <t>Berkeley High School</t>
  </si>
  <si>
    <t/>
  </si>
  <si>
    <t>StuSchoolYOG</t>
  </si>
  <si>
    <t>BHS Grade 9</t>
  </si>
  <si>
    <t>BHS Grade 10</t>
  </si>
  <si>
    <t>BHS Grade 11</t>
  </si>
  <si>
    <t>BHS Grade 12</t>
  </si>
  <si>
    <t>BTA</t>
  </si>
  <si>
    <t>Berkeley Technology Academy</t>
  </si>
  <si>
    <t>BTA Grade 10</t>
  </si>
  <si>
    <t>BTA Grade 11</t>
  </si>
  <si>
    <t>BTA Grade 12</t>
  </si>
  <si>
    <t>King</t>
  </si>
  <si>
    <t>Martin Luther King Middle School</t>
  </si>
  <si>
    <t>King Grade 6</t>
  </si>
  <si>
    <t>King Grade 7</t>
  </si>
  <si>
    <t>King Grade 8</t>
  </si>
  <si>
    <t>Long</t>
  </si>
  <si>
    <t>Longfellow Magnet Middle School</t>
  </si>
  <si>
    <t>Long Grade 6</t>
  </si>
  <si>
    <t>Long Grade 7</t>
  </si>
  <si>
    <t>Long Grade 8</t>
  </si>
  <si>
    <t>Will</t>
  </si>
  <si>
    <t>Willard Middle School</t>
  </si>
  <si>
    <t>Will Grade 6</t>
  </si>
  <si>
    <t>Will Grade 7</t>
  </si>
  <si>
    <t>Will Grade 8</t>
  </si>
  <si>
    <t>NPS</t>
  </si>
  <si>
    <t>Non-Public Schools</t>
  </si>
  <si>
    <t>NPS Grade 6</t>
  </si>
  <si>
    <t>NPS Grade 7</t>
  </si>
  <si>
    <t>NPS Grade 8</t>
  </si>
  <si>
    <t>NPS Grade 9</t>
  </si>
  <si>
    <t>NPS Grade 10</t>
  </si>
  <si>
    <t>NPS Grade 11</t>
  </si>
  <si>
    <t>NPS Grade 12</t>
  </si>
  <si>
    <t>SELECT dpt.sitecode
, s.ABBREVIATION DNI_abbreviation
, 2027 - (dpt.unit) AS DNI_yog
, s.DESCRIPTION DNI_description
, '' GROUP_EMAIL
, '' GROUP_NAME
, '' GROUP_STATUS
, '' DOMAIN_ID
, gt.GROUP_TYPE
, '' GROUP_DESCRIPTION
, s.SITECODE AS UNIQUE_ATTRIBUTE
, dpt.ABBREVIATION DNI_departmentabbreviation
, gt.GROUP_TYPEID
, dpt.unit
FROM departments AS dpt
JOIN sites AS s
	ON dpt.SITEID = s.siteid
JOIN group_types AS gt
	ON gt.GROUP_TYPE = 'StuSchoolYOG'
LEFT OUTER JOIN GROUPS AS g
	ON dpt.DEPARTMENTID = g.DEPARTMENT_ID
WHERE dpt.unit &gt; 5</t>
  </si>
  <si>
    <t>DEPARTMENT_ID</t>
  </si>
  <si>
    <t>USA High School</t>
  </si>
  <si>
    <t>USAH</t>
  </si>
  <si>
    <t>USAH Grade 9</t>
  </si>
  <si>
    <t>USAH Grade 10</t>
  </si>
  <si>
    <t>USAH Grade 11</t>
  </si>
  <si>
    <t>USAH Grade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</si>
</sst>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name val="Dialog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24"/>
  <sheetViews>
    <sheetView topLeftCell="K1" workbookViewId="0">
      <pane ySplit="1" topLeftCell="A2" activePane="bottomLeft" state="frozen"/>
      <selection pane="bottomLeft" sqref="A1:N24"/>
    </sheetView>
  </sheetViews>
  <sheetFormatPr baseColWidth="10" defaultColWidth="8.83203125" defaultRowHeight="14" x14ac:dyDescent="0"/>
  <cols>
    <col min="1" max="1" width="10.5" bestFit="1" customWidth="1"/>
    <col min="2" max="2" width="12.5" bestFit="1" customWidth="1"/>
    <col min="3" max="3" width="7.6640625" bestFit="1" customWidth="1"/>
    <col min="4" max="4" width="31.1640625" customWidth="1"/>
    <col min="5" max="5" width="23" customWidth="1"/>
    <col min="6" max="6" width="32.33203125" customWidth="1"/>
    <col min="7" max="7" width="15.33203125" customWidth="1"/>
    <col min="8" max="8" width="12.83203125" customWidth="1"/>
    <col min="9" max="9" width="11.83203125" bestFit="1" customWidth="1"/>
    <col min="10" max="10" width="46.1640625" bestFit="1" customWidth="1"/>
    <col min="11" max="11" width="10.5" bestFit="1" customWidth="1"/>
    <col min="12" max="12" width="14.33203125" bestFit="1" customWidth="1"/>
    <col min="13" max="13" width="12.83203125" bestFit="1" customWidth="1"/>
    <col min="14" max="14" width="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>
      <c r="A2" s="1">
        <v>131177</v>
      </c>
      <c r="B2" t="s">
        <v>14</v>
      </c>
      <c r="C2" s="1">
        <v>2018</v>
      </c>
      <c r="D2" t="s">
        <v>15</v>
      </c>
      <c r="E2" t="str">
        <f>CONCATENATE("y",B2,"-co-",C2,"-students")</f>
        <v>yBHS-co-2018-students</v>
      </c>
      <c r="F2" t="str">
        <f>CONCATENATE("Y-",D2, " Class of ",C2, " Students")</f>
        <v>Y-Berkeley High School Class of 2018 Students</v>
      </c>
      <c r="G2" t="s">
        <v>16</v>
      </c>
      <c r="H2" t="s">
        <v>16</v>
      </c>
      <c r="I2" t="s">
        <v>17</v>
      </c>
      <c r="J2" t="str">
        <f>CONCATENATE(F2, " (",L2, ")")</f>
        <v>Y-Berkeley High School Class of 2018 Students (BHS Grade 9)</v>
      </c>
      <c r="K2" s="1">
        <v>131177</v>
      </c>
      <c r="L2" t="s">
        <v>18</v>
      </c>
      <c r="M2" s="1">
        <v>4</v>
      </c>
      <c r="N2" s="1">
        <v>9</v>
      </c>
    </row>
    <row r="3" spans="1:14" ht="15">
      <c r="A3" s="1">
        <v>131177</v>
      </c>
      <c r="B3" t="s">
        <v>14</v>
      </c>
      <c r="C3" s="1">
        <v>2017</v>
      </c>
      <c r="D3" t="s">
        <v>15</v>
      </c>
      <c r="E3" t="str">
        <f t="shared" ref="E3:E24" si="0">CONCATENATE("y",B3,"-co-",C3,"-students")</f>
        <v>yBHS-co-2017-students</v>
      </c>
      <c r="F3" t="str">
        <f t="shared" ref="F3:F24" si="1">CONCATENATE("Y-",D3, " Class of ",C3, " Students")</f>
        <v>Y-Berkeley High School Class of 2017 Students</v>
      </c>
      <c r="G3" t="s">
        <v>16</v>
      </c>
      <c r="H3" t="s">
        <v>16</v>
      </c>
      <c r="I3" t="s">
        <v>17</v>
      </c>
      <c r="J3" t="str">
        <f t="shared" ref="J3:J24" si="2">CONCATENATE(F3, " (",L3, ")")</f>
        <v>Y-Berkeley High School Class of 2017 Students (BHS Grade 10)</v>
      </c>
      <c r="K3" s="1">
        <v>131177</v>
      </c>
      <c r="L3" t="s">
        <v>19</v>
      </c>
      <c r="M3" s="1">
        <v>4</v>
      </c>
      <c r="N3" s="1">
        <v>10</v>
      </c>
    </row>
    <row r="4" spans="1:14" ht="15">
      <c r="A4" s="1">
        <v>131177</v>
      </c>
      <c r="B4" t="s">
        <v>14</v>
      </c>
      <c r="C4" s="1">
        <v>2016</v>
      </c>
      <c r="D4" t="s">
        <v>15</v>
      </c>
      <c r="E4" t="str">
        <f t="shared" si="0"/>
        <v>yBHS-co-2016-students</v>
      </c>
      <c r="F4" t="str">
        <f t="shared" si="1"/>
        <v>Y-Berkeley High School Class of 2016 Students</v>
      </c>
      <c r="G4" t="s">
        <v>16</v>
      </c>
      <c r="H4" t="s">
        <v>16</v>
      </c>
      <c r="I4" t="s">
        <v>17</v>
      </c>
      <c r="J4" t="str">
        <f t="shared" si="2"/>
        <v>Y-Berkeley High School Class of 2016 Students (BHS Grade 11)</v>
      </c>
      <c r="K4" s="1">
        <v>131177</v>
      </c>
      <c r="L4" t="s">
        <v>20</v>
      </c>
      <c r="M4" s="1">
        <v>4</v>
      </c>
      <c r="N4" s="1">
        <v>11</v>
      </c>
    </row>
    <row r="5" spans="1:14" ht="15">
      <c r="A5" s="1">
        <v>131177</v>
      </c>
      <c r="B5" t="s">
        <v>14</v>
      </c>
      <c r="C5" s="1">
        <v>2015</v>
      </c>
      <c r="D5" t="s">
        <v>15</v>
      </c>
      <c r="E5" t="str">
        <f t="shared" si="0"/>
        <v>yBHS-co-2015-students</v>
      </c>
      <c r="F5" t="str">
        <f t="shared" si="1"/>
        <v>Y-Berkeley High School Class of 2015 Students</v>
      </c>
      <c r="G5" t="s">
        <v>16</v>
      </c>
      <c r="H5" t="s">
        <v>16</v>
      </c>
      <c r="I5" t="s">
        <v>17</v>
      </c>
      <c r="J5" t="str">
        <f t="shared" si="2"/>
        <v>Y-Berkeley High School Class of 2015 Students (BHS Grade 12)</v>
      </c>
      <c r="K5" s="1">
        <v>131177</v>
      </c>
      <c r="L5" t="s">
        <v>21</v>
      </c>
      <c r="M5" s="1">
        <v>4</v>
      </c>
      <c r="N5" s="1">
        <v>12</v>
      </c>
    </row>
    <row r="6" spans="1:14" ht="15">
      <c r="A6" s="1">
        <v>134924</v>
      </c>
      <c r="B6" t="s">
        <v>22</v>
      </c>
      <c r="C6" s="1">
        <v>2017</v>
      </c>
      <c r="D6" t="s">
        <v>23</v>
      </c>
      <c r="E6" t="str">
        <f t="shared" si="0"/>
        <v>yBTA-co-2017-students</v>
      </c>
      <c r="F6" t="str">
        <f t="shared" si="1"/>
        <v>Y-Berkeley Technology Academy Class of 2017 Students</v>
      </c>
      <c r="G6" t="s">
        <v>16</v>
      </c>
      <c r="H6" t="s">
        <v>16</v>
      </c>
      <c r="I6" t="s">
        <v>17</v>
      </c>
      <c r="J6" t="str">
        <f t="shared" si="2"/>
        <v>Y-Berkeley Technology Academy Class of 2017 Students (BTA Grade 10)</v>
      </c>
      <c r="K6" s="1">
        <v>134924</v>
      </c>
      <c r="L6" t="s">
        <v>24</v>
      </c>
      <c r="M6" s="1">
        <v>4</v>
      </c>
      <c r="N6" s="1">
        <v>10</v>
      </c>
    </row>
    <row r="7" spans="1:14" ht="15">
      <c r="A7" s="1">
        <v>134924</v>
      </c>
      <c r="B7" t="s">
        <v>22</v>
      </c>
      <c r="C7" s="1">
        <v>2016</v>
      </c>
      <c r="D7" t="s">
        <v>23</v>
      </c>
      <c r="E7" t="str">
        <f t="shared" si="0"/>
        <v>yBTA-co-2016-students</v>
      </c>
      <c r="F7" t="str">
        <f t="shared" si="1"/>
        <v>Y-Berkeley Technology Academy Class of 2016 Students</v>
      </c>
      <c r="G7" t="s">
        <v>16</v>
      </c>
      <c r="H7" t="s">
        <v>16</v>
      </c>
      <c r="I7" t="s">
        <v>17</v>
      </c>
      <c r="J7" t="str">
        <f t="shared" si="2"/>
        <v>Y-Berkeley Technology Academy Class of 2016 Students (BTA Grade 11)</v>
      </c>
      <c r="K7" s="1">
        <v>134924</v>
      </c>
      <c r="L7" t="s">
        <v>25</v>
      </c>
      <c r="M7" s="1">
        <v>4</v>
      </c>
      <c r="N7" s="1">
        <v>11</v>
      </c>
    </row>
    <row r="8" spans="1:14" ht="15">
      <c r="A8" s="1">
        <v>134924</v>
      </c>
      <c r="B8" t="s">
        <v>22</v>
      </c>
      <c r="C8" s="1">
        <v>2015</v>
      </c>
      <c r="D8" t="s">
        <v>23</v>
      </c>
      <c r="E8" t="str">
        <f t="shared" si="0"/>
        <v>yBTA-co-2015-students</v>
      </c>
      <c r="F8" t="str">
        <f t="shared" si="1"/>
        <v>Y-Berkeley Technology Academy Class of 2015 Students</v>
      </c>
      <c r="G8" t="s">
        <v>16</v>
      </c>
      <c r="H8" t="s">
        <v>16</v>
      </c>
      <c r="I8" t="s">
        <v>17</v>
      </c>
      <c r="J8" t="str">
        <f t="shared" si="2"/>
        <v>Y-Berkeley Technology Academy Class of 2015 Students (BTA Grade 12)</v>
      </c>
      <c r="K8" s="1">
        <v>134924</v>
      </c>
      <c r="L8" t="s">
        <v>26</v>
      </c>
      <c r="M8" s="1">
        <v>4</v>
      </c>
      <c r="N8" s="1">
        <v>12</v>
      </c>
    </row>
    <row r="9" spans="1:14" ht="15">
      <c r="A9" s="1">
        <v>6056857</v>
      </c>
      <c r="B9" t="s">
        <v>27</v>
      </c>
      <c r="C9" s="1">
        <v>2021</v>
      </c>
      <c r="D9" t="s">
        <v>28</v>
      </c>
      <c r="E9" t="str">
        <f t="shared" si="0"/>
        <v>yKing-co-2021-students</v>
      </c>
      <c r="F9" t="str">
        <f t="shared" si="1"/>
        <v>Y-Martin Luther King Middle School Class of 2021 Students</v>
      </c>
      <c r="G9" t="s">
        <v>16</v>
      </c>
      <c r="H9" t="s">
        <v>16</v>
      </c>
      <c r="I9" t="s">
        <v>17</v>
      </c>
      <c r="J9" t="str">
        <f t="shared" si="2"/>
        <v>Y-Martin Luther King Middle School Class of 2021 Students (King Grade 6)</v>
      </c>
      <c r="K9" s="1">
        <v>6056857</v>
      </c>
      <c r="L9" t="s">
        <v>29</v>
      </c>
      <c r="M9" s="1">
        <v>4</v>
      </c>
      <c r="N9" s="1">
        <v>6</v>
      </c>
    </row>
    <row r="10" spans="1:14" ht="15">
      <c r="A10" s="1">
        <v>6056857</v>
      </c>
      <c r="B10" t="s">
        <v>27</v>
      </c>
      <c r="C10" s="1">
        <v>2020</v>
      </c>
      <c r="D10" t="s">
        <v>28</v>
      </c>
      <c r="E10" t="str">
        <f t="shared" si="0"/>
        <v>yKing-co-2020-students</v>
      </c>
      <c r="F10" t="str">
        <f t="shared" si="1"/>
        <v>Y-Martin Luther King Middle School Class of 2020 Students</v>
      </c>
      <c r="G10" t="s">
        <v>16</v>
      </c>
      <c r="H10" t="s">
        <v>16</v>
      </c>
      <c r="I10" t="s">
        <v>17</v>
      </c>
      <c r="J10" t="str">
        <f t="shared" si="2"/>
        <v>Y-Martin Luther King Middle School Class of 2020 Students (King Grade 7)</v>
      </c>
      <c r="K10" s="1">
        <v>6056857</v>
      </c>
      <c r="L10" t="s">
        <v>30</v>
      </c>
      <c r="M10" s="1">
        <v>4</v>
      </c>
      <c r="N10" s="1">
        <v>7</v>
      </c>
    </row>
    <row r="11" spans="1:14" ht="15">
      <c r="A11" s="1">
        <v>6056857</v>
      </c>
      <c r="B11" t="s">
        <v>27</v>
      </c>
      <c r="C11" s="1">
        <v>2019</v>
      </c>
      <c r="D11" t="s">
        <v>28</v>
      </c>
      <c r="E11" t="str">
        <f t="shared" si="0"/>
        <v>yKing-co-2019-students</v>
      </c>
      <c r="F11" t="str">
        <f t="shared" si="1"/>
        <v>Y-Martin Luther King Middle School Class of 2019 Students</v>
      </c>
      <c r="G11" t="s">
        <v>16</v>
      </c>
      <c r="H11" t="s">
        <v>16</v>
      </c>
      <c r="I11" t="s">
        <v>17</v>
      </c>
      <c r="J11" t="str">
        <f t="shared" si="2"/>
        <v>Y-Martin Luther King Middle School Class of 2019 Students (King Grade 8)</v>
      </c>
      <c r="K11" s="1">
        <v>6056857</v>
      </c>
      <c r="L11" t="s">
        <v>31</v>
      </c>
      <c r="M11" s="1">
        <v>4</v>
      </c>
      <c r="N11" s="1">
        <v>8</v>
      </c>
    </row>
    <row r="12" spans="1:14" ht="15">
      <c r="A12" s="1">
        <v>6090294</v>
      </c>
      <c r="B12" t="s">
        <v>32</v>
      </c>
      <c r="C12" s="1">
        <v>2021</v>
      </c>
      <c r="D12" t="s">
        <v>33</v>
      </c>
      <c r="E12" t="str">
        <f t="shared" si="0"/>
        <v>yLong-co-2021-students</v>
      </c>
      <c r="F12" t="str">
        <f t="shared" si="1"/>
        <v>Y-Longfellow Magnet Middle School Class of 2021 Students</v>
      </c>
      <c r="G12" t="s">
        <v>16</v>
      </c>
      <c r="H12" t="s">
        <v>16</v>
      </c>
      <c r="I12" t="s">
        <v>17</v>
      </c>
      <c r="J12" t="str">
        <f t="shared" si="2"/>
        <v>Y-Longfellow Magnet Middle School Class of 2021 Students (Long Grade 6)</v>
      </c>
      <c r="K12" s="1">
        <v>6090294</v>
      </c>
      <c r="L12" t="s">
        <v>34</v>
      </c>
      <c r="M12" s="1">
        <v>4</v>
      </c>
      <c r="N12" s="1">
        <v>6</v>
      </c>
    </row>
    <row r="13" spans="1:14" ht="15">
      <c r="A13" s="1">
        <v>6090294</v>
      </c>
      <c r="B13" t="s">
        <v>32</v>
      </c>
      <c r="C13" s="1">
        <v>2020</v>
      </c>
      <c r="D13" t="s">
        <v>33</v>
      </c>
      <c r="E13" t="str">
        <f t="shared" si="0"/>
        <v>yLong-co-2020-students</v>
      </c>
      <c r="F13" t="str">
        <f t="shared" si="1"/>
        <v>Y-Longfellow Magnet Middle School Class of 2020 Students</v>
      </c>
      <c r="G13" t="s">
        <v>16</v>
      </c>
      <c r="H13" t="s">
        <v>16</v>
      </c>
      <c r="I13" t="s">
        <v>17</v>
      </c>
      <c r="J13" t="str">
        <f t="shared" si="2"/>
        <v>Y-Longfellow Magnet Middle School Class of 2020 Students (Long Grade 7)</v>
      </c>
      <c r="K13" s="1">
        <v>6090294</v>
      </c>
      <c r="L13" t="s">
        <v>35</v>
      </c>
      <c r="M13" s="1">
        <v>4</v>
      </c>
      <c r="N13" s="1">
        <v>7</v>
      </c>
    </row>
    <row r="14" spans="1:14" ht="15">
      <c r="A14" s="1">
        <v>6090294</v>
      </c>
      <c r="B14" t="s">
        <v>32</v>
      </c>
      <c r="C14" s="1">
        <v>2019</v>
      </c>
      <c r="D14" t="s">
        <v>33</v>
      </c>
      <c r="E14" t="str">
        <f t="shared" si="0"/>
        <v>yLong-co-2019-students</v>
      </c>
      <c r="F14" t="str">
        <f t="shared" si="1"/>
        <v>Y-Longfellow Magnet Middle School Class of 2019 Students</v>
      </c>
      <c r="G14" t="s">
        <v>16</v>
      </c>
      <c r="H14" t="s">
        <v>16</v>
      </c>
      <c r="I14" t="s">
        <v>17</v>
      </c>
      <c r="J14" t="str">
        <f t="shared" si="2"/>
        <v>Y-Longfellow Magnet Middle School Class of 2019 Students (Long Grade 8)</v>
      </c>
      <c r="K14" s="1">
        <v>6090294</v>
      </c>
      <c r="L14" t="s">
        <v>36</v>
      </c>
      <c r="M14" s="1">
        <v>4</v>
      </c>
      <c r="N14" s="1">
        <v>8</v>
      </c>
    </row>
    <row r="15" spans="1:14" ht="15">
      <c r="A15" s="1">
        <v>6056865</v>
      </c>
      <c r="B15" t="s">
        <v>37</v>
      </c>
      <c r="C15" s="1">
        <v>2021</v>
      </c>
      <c r="D15" t="s">
        <v>38</v>
      </c>
      <c r="E15" t="str">
        <f t="shared" si="0"/>
        <v>yWill-co-2021-students</v>
      </c>
      <c r="F15" t="str">
        <f t="shared" si="1"/>
        <v>Y-Willard Middle School Class of 2021 Students</v>
      </c>
      <c r="G15" t="s">
        <v>16</v>
      </c>
      <c r="H15" t="s">
        <v>16</v>
      </c>
      <c r="I15" t="s">
        <v>17</v>
      </c>
      <c r="J15" t="str">
        <f t="shared" si="2"/>
        <v>Y-Willard Middle School Class of 2021 Students (Will Grade 6)</v>
      </c>
      <c r="K15" s="1">
        <v>6056865</v>
      </c>
      <c r="L15" t="s">
        <v>39</v>
      </c>
      <c r="M15" s="1">
        <v>4</v>
      </c>
      <c r="N15" s="1">
        <v>6</v>
      </c>
    </row>
    <row r="16" spans="1:14" ht="15">
      <c r="A16" s="1">
        <v>6056865</v>
      </c>
      <c r="B16" t="s">
        <v>37</v>
      </c>
      <c r="C16" s="1">
        <v>2020</v>
      </c>
      <c r="D16" t="s">
        <v>38</v>
      </c>
      <c r="E16" t="str">
        <f t="shared" si="0"/>
        <v>yWill-co-2020-students</v>
      </c>
      <c r="F16" t="str">
        <f t="shared" si="1"/>
        <v>Y-Willard Middle School Class of 2020 Students</v>
      </c>
      <c r="G16" t="s">
        <v>16</v>
      </c>
      <c r="H16" t="s">
        <v>16</v>
      </c>
      <c r="I16" t="s">
        <v>17</v>
      </c>
      <c r="J16" t="str">
        <f t="shared" si="2"/>
        <v>Y-Willard Middle School Class of 2020 Students (Will Grade 7)</v>
      </c>
      <c r="K16" s="1">
        <v>6056865</v>
      </c>
      <c r="L16" t="s">
        <v>40</v>
      </c>
      <c r="M16" s="1">
        <v>4</v>
      </c>
      <c r="N16" s="1">
        <v>7</v>
      </c>
    </row>
    <row r="17" spans="1:14" ht="15">
      <c r="A17" s="1">
        <v>6056865</v>
      </c>
      <c r="B17" t="s">
        <v>37</v>
      </c>
      <c r="C17" s="1">
        <v>2019</v>
      </c>
      <c r="D17" t="s">
        <v>38</v>
      </c>
      <c r="E17" t="str">
        <f t="shared" si="0"/>
        <v>yWill-co-2019-students</v>
      </c>
      <c r="F17" t="str">
        <f t="shared" si="1"/>
        <v>Y-Willard Middle School Class of 2019 Students</v>
      </c>
      <c r="G17" t="s">
        <v>16</v>
      </c>
      <c r="H17" t="s">
        <v>16</v>
      </c>
      <c r="I17" t="s">
        <v>17</v>
      </c>
      <c r="J17" t="str">
        <f t="shared" si="2"/>
        <v>Y-Willard Middle School Class of 2019 Students (Will Grade 8)</v>
      </c>
      <c r="K17" s="1">
        <v>6056865</v>
      </c>
      <c r="L17" t="s">
        <v>41</v>
      </c>
      <c r="M17" s="1">
        <v>4</v>
      </c>
      <c r="N17" s="1">
        <v>8</v>
      </c>
    </row>
    <row r="18" spans="1:14" ht="15">
      <c r="A18" s="1">
        <v>6504</v>
      </c>
      <c r="B18" t="s">
        <v>42</v>
      </c>
      <c r="C18" s="1">
        <v>2021</v>
      </c>
      <c r="D18" t="s">
        <v>43</v>
      </c>
      <c r="E18" t="str">
        <f t="shared" si="0"/>
        <v>yNPS-co-2021-students</v>
      </c>
      <c r="F18" t="str">
        <f t="shared" si="1"/>
        <v>Y-Non-Public Schools Class of 2021 Students</v>
      </c>
      <c r="G18" t="s">
        <v>16</v>
      </c>
      <c r="H18" t="s">
        <v>16</v>
      </c>
      <c r="I18" t="s">
        <v>17</v>
      </c>
      <c r="J18" t="str">
        <f t="shared" si="2"/>
        <v>Y-Non-Public Schools Class of 2021 Students (NPS Grade 6)</v>
      </c>
      <c r="K18" s="1">
        <v>6504</v>
      </c>
      <c r="L18" t="s">
        <v>44</v>
      </c>
      <c r="M18" s="1">
        <v>4</v>
      </c>
      <c r="N18" s="1">
        <v>6</v>
      </c>
    </row>
    <row r="19" spans="1:14" ht="15">
      <c r="A19" s="1">
        <v>6504</v>
      </c>
      <c r="B19" t="s">
        <v>42</v>
      </c>
      <c r="C19" s="1">
        <v>2020</v>
      </c>
      <c r="D19" t="s">
        <v>43</v>
      </c>
      <c r="E19" t="str">
        <f t="shared" si="0"/>
        <v>yNPS-co-2020-students</v>
      </c>
      <c r="F19" t="str">
        <f t="shared" si="1"/>
        <v>Y-Non-Public Schools Class of 2020 Students</v>
      </c>
      <c r="G19" t="s">
        <v>16</v>
      </c>
      <c r="H19" t="s">
        <v>16</v>
      </c>
      <c r="I19" t="s">
        <v>17</v>
      </c>
      <c r="J19" t="str">
        <f t="shared" si="2"/>
        <v>Y-Non-Public Schools Class of 2020 Students (NPS Grade 7)</v>
      </c>
      <c r="K19" s="1">
        <v>6504</v>
      </c>
      <c r="L19" t="s">
        <v>45</v>
      </c>
      <c r="M19" s="1">
        <v>4</v>
      </c>
      <c r="N19" s="1">
        <v>7</v>
      </c>
    </row>
    <row r="20" spans="1:14" ht="15">
      <c r="A20" s="1">
        <v>6504</v>
      </c>
      <c r="B20" t="s">
        <v>42</v>
      </c>
      <c r="C20" s="1">
        <v>2019</v>
      </c>
      <c r="D20" t="s">
        <v>43</v>
      </c>
      <c r="E20" t="str">
        <f t="shared" si="0"/>
        <v>yNPS-co-2019-students</v>
      </c>
      <c r="F20" t="str">
        <f t="shared" si="1"/>
        <v>Y-Non-Public Schools Class of 2019 Students</v>
      </c>
      <c r="G20" t="s">
        <v>16</v>
      </c>
      <c r="H20" t="s">
        <v>16</v>
      </c>
      <c r="I20" t="s">
        <v>17</v>
      </c>
      <c r="J20" t="str">
        <f t="shared" si="2"/>
        <v>Y-Non-Public Schools Class of 2019 Students (NPS Grade 8)</v>
      </c>
      <c r="K20" s="1">
        <v>6504</v>
      </c>
      <c r="L20" t="s">
        <v>46</v>
      </c>
      <c r="M20" s="1">
        <v>4</v>
      </c>
      <c r="N20" s="1">
        <v>8</v>
      </c>
    </row>
    <row r="21" spans="1:14" ht="15">
      <c r="A21" s="1">
        <v>6504</v>
      </c>
      <c r="B21" t="s">
        <v>42</v>
      </c>
      <c r="C21" s="1">
        <v>2018</v>
      </c>
      <c r="D21" t="s">
        <v>43</v>
      </c>
      <c r="E21" t="str">
        <f t="shared" si="0"/>
        <v>yNPS-co-2018-students</v>
      </c>
      <c r="F21" t="str">
        <f t="shared" si="1"/>
        <v>Y-Non-Public Schools Class of 2018 Students</v>
      </c>
      <c r="G21" t="s">
        <v>16</v>
      </c>
      <c r="H21" t="s">
        <v>16</v>
      </c>
      <c r="I21" t="s">
        <v>17</v>
      </c>
      <c r="J21" t="str">
        <f t="shared" si="2"/>
        <v>Y-Non-Public Schools Class of 2018 Students (NPS Grade 9)</v>
      </c>
      <c r="K21" s="1">
        <v>6504</v>
      </c>
      <c r="L21" t="s">
        <v>47</v>
      </c>
      <c r="M21" s="1">
        <v>4</v>
      </c>
      <c r="N21" s="1">
        <v>9</v>
      </c>
    </row>
    <row r="22" spans="1:14" ht="15">
      <c r="A22" s="1">
        <v>6504</v>
      </c>
      <c r="B22" t="s">
        <v>42</v>
      </c>
      <c r="C22" s="1">
        <v>2017</v>
      </c>
      <c r="D22" t="s">
        <v>43</v>
      </c>
      <c r="E22" t="str">
        <f t="shared" si="0"/>
        <v>yNPS-co-2017-students</v>
      </c>
      <c r="F22" t="str">
        <f t="shared" si="1"/>
        <v>Y-Non-Public Schools Class of 2017 Students</v>
      </c>
      <c r="G22" t="s">
        <v>16</v>
      </c>
      <c r="H22" t="s">
        <v>16</v>
      </c>
      <c r="I22" t="s">
        <v>17</v>
      </c>
      <c r="J22" t="str">
        <f t="shared" si="2"/>
        <v>Y-Non-Public Schools Class of 2017 Students (NPS Grade 10)</v>
      </c>
      <c r="K22" s="1">
        <v>6504</v>
      </c>
      <c r="L22" t="s">
        <v>48</v>
      </c>
      <c r="M22" s="1">
        <v>4</v>
      </c>
      <c r="N22" s="1">
        <v>10</v>
      </c>
    </row>
    <row r="23" spans="1:14" ht="15">
      <c r="A23" s="1">
        <v>6504</v>
      </c>
      <c r="B23" t="s">
        <v>42</v>
      </c>
      <c r="C23" s="1">
        <v>2016</v>
      </c>
      <c r="D23" t="s">
        <v>43</v>
      </c>
      <c r="E23" t="str">
        <f t="shared" si="0"/>
        <v>yNPS-co-2016-students</v>
      </c>
      <c r="F23" t="str">
        <f t="shared" si="1"/>
        <v>Y-Non-Public Schools Class of 2016 Students</v>
      </c>
      <c r="G23" t="s">
        <v>16</v>
      </c>
      <c r="H23" t="s">
        <v>16</v>
      </c>
      <c r="I23" t="s">
        <v>17</v>
      </c>
      <c r="J23" t="str">
        <f t="shared" si="2"/>
        <v>Y-Non-Public Schools Class of 2016 Students (NPS Grade 11)</v>
      </c>
      <c r="K23" s="1">
        <v>6504</v>
      </c>
      <c r="L23" t="s">
        <v>49</v>
      </c>
      <c r="M23" s="1">
        <v>4</v>
      </c>
      <c r="N23" s="1">
        <v>11</v>
      </c>
    </row>
    <row r="24" spans="1:14" ht="15">
      <c r="A24" s="1">
        <v>6504</v>
      </c>
      <c r="B24" t="s">
        <v>42</v>
      </c>
      <c r="C24" s="1">
        <v>2015</v>
      </c>
      <c r="D24" t="s">
        <v>43</v>
      </c>
      <c r="E24" t="str">
        <f t="shared" si="0"/>
        <v>yNPS-co-2015-students</v>
      </c>
      <c r="F24" t="str">
        <f t="shared" si="1"/>
        <v>Y-Non-Public Schools Class of 2015 Students</v>
      </c>
      <c r="G24" t="s">
        <v>16</v>
      </c>
      <c r="H24" t="s">
        <v>16</v>
      </c>
      <c r="I24" t="s">
        <v>17</v>
      </c>
      <c r="J24" t="str">
        <f t="shared" si="2"/>
        <v>Y-Non-Public Schools Class of 2015 Students (NPS Grade 12)</v>
      </c>
      <c r="K24" s="1">
        <v>6504</v>
      </c>
      <c r="L24" t="s">
        <v>50</v>
      </c>
      <c r="M24" s="1">
        <v>4</v>
      </c>
      <c r="N24" s="1">
        <v>12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83203125" defaultRowHeight="14" x14ac:dyDescent="0"/>
  <sheetData>
    <row r="2" spans="1:1">
      <c r="A2" t="s">
        <v>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L5" sqref="L5"/>
    </sheetView>
  </sheetViews>
  <sheetFormatPr baseColWidth="10" defaultRowHeight="14" x14ac:dyDescent="0"/>
  <cols>
    <col min="1" max="1" width="10.5" bestFit="1" customWidth="1"/>
    <col min="2" max="2" width="12.5" bestFit="1" customWidth="1"/>
    <col min="3" max="3" width="7.6640625" bestFit="1" customWidth="1"/>
    <col min="4" max="4" width="29.1640625" customWidth="1"/>
    <col min="5" max="5" width="19.33203125" bestFit="1" customWidth="1"/>
    <col min="6" max="6" width="45.5" bestFit="1" customWidth="1"/>
    <col min="7" max="7" width="13.33203125" bestFit="1" customWidth="1"/>
    <col min="8" max="8" width="10.33203125" bestFit="1" customWidth="1"/>
    <col min="9" max="9" width="11.83203125" bestFit="1" customWidth="1"/>
    <col min="10" max="10" width="56.83203125" bestFit="1" customWidth="1"/>
    <col min="11" max="11" width="10.5" bestFit="1" customWidth="1"/>
    <col min="12" max="12" width="14.33203125" bestFit="1" customWidth="1"/>
    <col min="13" max="13" width="12.83203125" bestFit="1" customWidth="1"/>
    <col min="14" max="14" width="5" bestFit="1" customWidth="1"/>
  </cols>
  <sheetData>
    <row r="1" spans="1:14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>
      <c r="A2" s="1">
        <v>1234567</v>
      </c>
      <c r="B2" t="s">
        <v>54</v>
      </c>
      <c r="C2" s="1">
        <v>2018</v>
      </c>
      <c r="D2" t="s">
        <v>53</v>
      </c>
      <c r="E2" t="str">
        <f>CONCATENATE("y",B2,"-co-",C2,"-students")</f>
        <v>yUSAH-co-2018-students</v>
      </c>
      <c r="F2" t="str">
        <f>CONCATENATE("Y-",D2, " Class of ",C2, " Students")</f>
        <v>Y-USA High School Class of 2018 Students</v>
      </c>
      <c r="G2" t="s">
        <v>16</v>
      </c>
      <c r="H2" t="s">
        <v>16</v>
      </c>
      <c r="I2" t="s">
        <v>17</v>
      </c>
      <c r="J2" t="str">
        <f>CONCATENATE(F2, " (",L2, ")")</f>
        <v>Y-USA High School Class of 2018 Students (USAH Grade 9)</v>
      </c>
      <c r="K2" s="1">
        <v>131177</v>
      </c>
      <c r="L2" t="s">
        <v>55</v>
      </c>
      <c r="M2" s="1">
        <v>4</v>
      </c>
      <c r="N2" s="1">
        <v>9</v>
      </c>
    </row>
    <row r="3" spans="1:14" ht="15">
      <c r="A3" s="1">
        <v>1234567</v>
      </c>
      <c r="B3" t="s">
        <v>54</v>
      </c>
      <c r="C3" s="1">
        <v>2017</v>
      </c>
      <c r="D3" t="s">
        <v>53</v>
      </c>
      <c r="E3" t="str">
        <f t="shared" ref="E3:E5" si="0">CONCATENATE("y",B3,"-co-",C3,"-students")</f>
        <v>yUSAH-co-2017-students</v>
      </c>
      <c r="F3" t="str">
        <f t="shared" ref="F3:F5" si="1">CONCATENATE("Y-",D3, " Class of ",C3, " Students")</f>
        <v>Y-USA High School Class of 2017 Students</v>
      </c>
      <c r="G3" t="s">
        <v>16</v>
      </c>
      <c r="H3" t="s">
        <v>16</v>
      </c>
      <c r="I3" t="s">
        <v>17</v>
      </c>
      <c r="J3" t="str">
        <f t="shared" ref="J3:J5" si="2">CONCATENATE(F3, " (",L3, ")")</f>
        <v>Y-USA High School Class of 2017 Students (USAH Grade 10)</v>
      </c>
      <c r="K3" s="1">
        <v>131177</v>
      </c>
      <c r="L3" t="s">
        <v>56</v>
      </c>
      <c r="M3" s="1">
        <v>4</v>
      </c>
      <c r="N3" s="1">
        <v>10</v>
      </c>
    </row>
    <row r="4" spans="1:14" ht="15">
      <c r="A4" s="1">
        <v>1234567</v>
      </c>
      <c r="B4" t="s">
        <v>54</v>
      </c>
      <c r="C4" s="1">
        <v>2016</v>
      </c>
      <c r="D4" t="s">
        <v>53</v>
      </c>
      <c r="E4" t="str">
        <f t="shared" si="0"/>
        <v>yUSAH-co-2016-students</v>
      </c>
      <c r="F4" t="str">
        <f t="shared" si="1"/>
        <v>Y-USA High School Class of 2016 Students</v>
      </c>
      <c r="G4" t="s">
        <v>16</v>
      </c>
      <c r="H4" t="s">
        <v>16</v>
      </c>
      <c r="I4" t="s">
        <v>17</v>
      </c>
      <c r="J4" t="str">
        <f t="shared" si="2"/>
        <v>Y-USA High School Class of 2016 Students (USAH Grade 11)</v>
      </c>
      <c r="K4" s="1">
        <v>131177</v>
      </c>
      <c r="L4" t="s">
        <v>57</v>
      </c>
      <c r="M4" s="1">
        <v>4</v>
      </c>
      <c r="N4" s="1">
        <v>11</v>
      </c>
    </row>
    <row r="5" spans="1:14" ht="15">
      <c r="A5" s="1">
        <v>1234567</v>
      </c>
      <c r="B5" t="s">
        <v>54</v>
      </c>
      <c r="C5" s="1">
        <v>2015</v>
      </c>
      <c r="D5" t="s">
        <v>53</v>
      </c>
      <c r="E5" t="str">
        <f t="shared" si="0"/>
        <v>yUSAH-co-2015-students</v>
      </c>
      <c r="F5" t="str">
        <f t="shared" si="1"/>
        <v>Y-USA High School Class of 2015 Students</v>
      </c>
      <c r="G5" t="s">
        <v>16</v>
      </c>
      <c r="H5" t="s">
        <v>16</v>
      </c>
      <c r="I5" t="s">
        <v>17</v>
      </c>
      <c r="J5" t="str">
        <f t="shared" si="2"/>
        <v>Y-USA High School Class of 2015 Students (USAH Grade 12)</v>
      </c>
      <c r="K5" s="1">
        <v>131177</v>
      </c>
      <c r="L5" t="s">
        <v>58</v>
      </c>
      <c r="M5" s="1">
        <v>4</v>
      </c>
      <c r="N5" s="1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Worksheet</vt:lpstr>
      <vt:lpstr>SQL</vt:lpstr>
      <vt:lpstr>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Bradley Hilton</cp:lastModifiedBy>
  <dcterms:created xsi:type="dcterms:W3CDTF">2014-08-21T23:33:50Z</dcterms:created>
  <dcterms:modified xsi:type="dcterms:W3CDTF">2014-11-06T19:55:56Z</dcterms:modified>
</cp:coreProperties>
</file>