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fabre\Documents\www\plan_mondial_climat\data\poverty\"/>
    </mc:Choice>
  </mc:AlternateContent>
  <bookViews>
    <workbookView xWindow="0" yWindow="0" windowWidth="19140" windowHeight="4605"/>
  </bookViews>
  <sheets>
    <sheet name="WID_Data_01062024-074152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M3" i="1" l="1"/>
  <c r="Q3" i="1" s="1"/>
  <c r="N3" i="1"/>
  <c r="R3" i="1" s="1"/>
  <c r="K3" i="1"/>
  <c r="O3" i="1" s="1"/>
  <c r="M4" i="1"/>
  <c r="Q4" i="1" s="1"/>
  <c r="N4" i="1"/>
  <c r="R4" i="1" s="1"/>
  <c r="K4" i="1"/>
  <c r="O4" i="1" s="1"/>
</calcChain>
</file>

<file path=xl/sharedStrings.xml><?xml version="1.0" encoding="utf-8"?>
<sst xmlns="http://purl.oclc.org/ooxml/spreadsheetml/main" count="31" uniqueCount="19">
  <si>
    <t>Downloaded from wid.world on 01-06-2024 at 07:41:52</t>
  </si>
  <si>
    <t>Percentile</t>
  </si>
  <si>
    <t>Year</t>
  </si>
  <si>
    <t>aptinc_992_j_QY
Pre-tax national income 
P97-100 | average income or wealth | adults | equal split | Constant local | ppp | constant (2022)
European Union</t>
  </si>
  <si>
    <t>aptinc_992_j_QX
Pre-tax national income 
P97-100 | average income or wealth | adults | equal split | Constant local | ppp | constant (2022)
Western Europe</t>
  </si>
  <si>
    <t>aptinc_992_j_FR
Pre-tax national income 
P97-100 | average income or wealth | adults | equal split | Constant local | ppp | constant (2022)
France</t>
  </si>
  <si>
    <t>aptinc_992_j_DE
Pre-tax national income 
P97-100 | average income or wealth | adults | equal split | Constant local | ppp | constant (2022)
Germany</t>
  </si>
  <si>
    <t>tptinc_992_j_QY
Pre-tax national income 
P97-100 | threshold | adults | equal split | Constant local | ppp | constant (2022)
European Union</t>
  </si>
  <si>
    <t>tptinc_992_j_QX
Pre-tax national income 
P97-100 | threshold | adults | equal split | Constant local | ppp | constant (2022)
Western Europe</t>
  </si>
  <si>
    <t>tptinc_992_j_FR
Pre-tax national income 
P97-100 | threshold | adults | equal split | Constant local | ppp | constant (2022)
France</t>
  </si>
  <si>
    <t>tptinc_992_j_DE
Pre-tax national income 
P97-100 | threshold | adults | equal split | Constant local | ppp | constant (2022)
Germany</t>
  </si>
  <si>
    <t>p99p100</t>
  </si>
  <si>
    <t>p97p100</t>
  </si>
  <si>
    <t>EU</t>
  </si>
  <si>
    <t>Western Europe</t>
  </si>
  <si>
    <t>France</t>
  </si>
  <si>
    <t>Germany</t>
  </si>
  <si>
    <t>to be raised per adult</t>
  </si>
  <si>
    <t>tax needed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</si>
</sst>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A3DBD6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3A3E41"/>
      </start>
      <end style="medium">
        <color rgb="FF3A3E41"/>
      </end>
      <top style="medium">
        <color rgb="FF3A3E41"/>
      </top>
      <bottom style="medium">
        <color rgb="FF3A3E4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10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C4" sqref="C4"/>
    </sheetView>
  </sheetViews>
  <sheetFormatPr baseColWidth="10" defaultRowHeight="15" x14ac:dyDescent="0.25"/>
  <sheetData>
    <row r="1" spans="1:18" x14ac:dyDescent="0.25">
      <c r="A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13</v>
      </c>
      <c r="H1" t="s">
        <v>14</v>
      </c>
      <c r="I1" t="s">
        <v>15</v>
      </c>
      <c r="J1" t="s">
        <v>16</v>
      </c>
      <c r="K1" t="s">
        <v>13</v>
      </c>
      <c r="L1" t="s">
        <v>14</v>
      </c>
      <c r="M1" t="s">
        <v>15</v>
      </c>
      <c r="N1" t="s">
        <v>16</v>
      </c>
      <c r="O1" t="s">
        <v>13</v>
      </c>
      <c r="P1" t="s">
        <v>14</v>
      </c>
      <c r="Q1" t="s">
        <v>15</v>
      </c>
      <c r="R1" t="s">
        <v>16</v>
      </c>
    </row>
    <row r="2" spans="1:18" ht="15" customHeight="1" x14ac:dyDescent="0.25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4" t="s">
        <v>17</v>
      </c>
      <c r="L2" s="4"/>
      <c r="M2" s="4"/>
      <c r="N2" s="4"/>
      <c r="O2" s="5" t="s">
        <v>18</v>
      </c>
      <c r="P2" s="5"/>
      <c r="Q2" s="5"/>
      <c r="R2" s="5"/>
    </row>
    <row r="3" spans="1:18" x14ac:dyDescent="0.25">
      <c r="A3" t="s">
        <v>11</v>
      </c>
      <c r="B3">
        <v>2022</v>
      </c>
      <c r="C3">
        <v>427776</v>
      </c>
      <c r="D3">
        <v>464840</v>
      </c>
      <c r="E3">
        <v>537258</v>
      </c>
      <c r="F3">
        <v>477213</v>
      </c>
      <c r="G3">
        <v>181362.3</v>
      </c>
      <c r="H3">
        <v>196076.79999999999</v>
      </c>
      <c r="I3">
        <v>196107.7</v>
      </c>
      <c r="J3">
        <v>238961.3</v>
      </c>
      <c r="K3">
        <f>100*K5</f>
        <v>29695</v>
      </c>
      <c r="M3">
        <f t="shared" ref="M3:N3" si="0">100*M5</f>
        <v>11284</v>
      </c>
      <c r="N3">
        <f t="shared" si="0"/>
        <v>64761</v>
      </c>
      <c r="O3">
        <f>K3/(C3-G3)</f>
        <v>0.12050872171474232</v>
      </c>
      <c r="Q3">
        <f t="shared" ref="Q3:R4" si="1">M3/(E3-I3)</f>
        <v>3.3076330286093844E-2</v>
      </c>
      <c r="R3">
        <f t="shared" si="1"/>
        <v>0.2718175777969265</v>
      </c>
    </row>
    <row r="4" spans="1:18" x14ac:dyDescent="0.25">
      <c r="A4" t="s">
        <v>12</v>
      </c>
      <c r="B4">
        <v>2022</v>
      </c>
      <c r="C4">
        <v>240624.5</v>
      </c>
      <c r="D4">
        <v>258122.2</v>
      </c>
      <c r="E4">
        <v>280475.90000000002</v>
      </c>
      <c r="F4">
        <v>279231</v>
      </c>
      <c r="G4">
        <v>119588.4</v>
      </c>
      <c r="H4">
        <v>127140.3</v>
      </c>
      <c r="I4">
        <v>130285.8</v>
      </c>
      <c r="J4">
        <v>143177.20000000001</v>
      </c>
      <c r="K4" s="3">
        <f>K5*100/3</f>
        <v>9898.3333333333339</v>
      </c>
      <c r="L4" s="3"/>
      <c r="M4" s="3">
        <f t="shared" ref="M4:N4" si="2">M5*100/3</f>
        <v>3761.3333333333335</v>
      </c>
      <c r="N4" s="3">
        <f t="shared" si="2"/>
        <v>21587</v>
      </c>
      <c r="O4">
        <f>K4/(C4-G4)</f>
        <v>8.1780008884401706E-2</v>
      </c>
      <c r="Q4">
        <f t="shared" si="1"/>
        <v>2.5043816691868056E-2</v>
      </c>
      <c r="R4">
        <f t="shared" si="1"/>
        <v>0.15866517509985023</v>
      </c>
    </row>
    <row r="5" spans="1:18" x14ac:dyDescent="0.25">
      <c r="K5" s="3">
        <v>296.95</v>
      </c>
      <c r="L5" s="3"/>
      <c r="M5" s="3">
        <v>112.84</v>
      </c>
      <c r="N5" s="3">
        <v>647.61</v>
      </c>
    </row>
    <row r="12" spans="1:18" ht="15.75" thickBot="1" x14ac:dyDescent="0.3"/>
    <row r="13" spans="1:18" ht="15.75" thickBot="1" x14ac:dyDescent="0.3">
      <c r="C13" s="2"/>
      <c r="D13" s="2"/>
      <c r="E13" s="2"/>
      <c r="F13" s="2"/>
    </row>
  </sheetData>
  <mergeCells count="2">
    <mergeCell ref="K2:N2"/>
    <mergeCell ref="O2:R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WID_Data_01062024-074152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</dc:creator>
  <cp:lastModifiedBy>fabre</cp:lastModifiedBy>
  <dcterms:modified xsi:type="dcterms:W3CDTF">2024-06-01T08:29:28Z</dcterms:modified>
</cp:coreProperties>
</file>