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re\Downloads\"/>
    </mc:Choice>
  </mc:AlternateContent>
  <bookViews>
    <workbookView xWindow="240" yWindow="15" windowWidth="16095" windowHeight="9660"/>
  </bookViews>
  <sheets>
    <sheet name="hinc06" sheetId="1" r:id="rId1"/>
  </sheets>
  <definedNames>
    <definedName name="_xlnm.Print_Area" localSheetId="0">hinc06!$A$1:$AD$50</definedName>
  </definedNames>
  <calcPr calcId="162913"/>
</workbook>
</file>

<file path=xl/calcChain.xml><?xml version="1.0" encoding="utf-8"?>
<calcChain xmlns="http://schemas.openxmlformats.org/spreadsheetml/2006/main">
  <c r="F13" i="1" l="1"/>
  <c r="F14" i="1"/>
  <c r="F16" i="1"/>
  <c r="F18" i="1"/>
  <c r="F21" i="1"/>
  <c r="F25" i="1"/>
  <c r="F29" i="1"/>
  <c r="F32" i="1"/>
  <c r="F36" i="1"/>
  <c r="F48" i="1"/>
  <c r="F11" i="1"/>
  <c r="C10" i="1" l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9" i="1"/>
</calcChain>
</file>

<file path=xl/sharedStrings.xml><?xml version="1.0" encoding="utf-8"?>
<sst xmlns="http://schemas.openxmlformats.org/spreadsheetml/2006/main" count="124" uniqueCount="62">
  <si>
    <t>Table with row headers in column A and column headers in rows 6 through 7</t>
  </si>
  <si>
    <t>HINC-06. Income Distribution to $250,000 or More for Households: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</si>
  <si>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</si>
  <si>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</si>
  <si>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Households as of March of the following year. A.O.I.C. stands for alone or in combination. Standard errors calculated using replicate weights)</t>
  </si>
  <si>
    <t>All races</t>
  </si>
  <si>
    <t>Number</t>
  </si>
  <si>
    <t>Mean income (dollars)</t>
  </si>
  <si>
    <t>Standard error (dollars)</t>
  </si>
  <si>
    <t>White A.O.I.C.</t>
  </si>
  <si>
    <t>White alone</t>
  </si>
  <si>
    <t>White alone, not Hispanic</t>
  </si>
  <si>
    <t>Black A.O.I.C.</t>
  </si>
  <si>
    <t>Black alone</t>
  </si>
  <si>
    <t>Asian A.O.I.C.</t>
  </si>
  <si>
    <t>Asian alone</t>
  </si>
  <si>
    <t>Hispanic (any race)</t>
  </si>
  <si>
    <t>Income of Household</t>
  </si>
  <si>
    <t>$250,000 and over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</si>
  <si>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</si>
  <si>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t>(B)</t>
  </si>
  <si>
    <t>5000</t>
  </si>
  <si>
    <t>10000</t>
  </si>
  <si>
    <t>15000</t>
  </si>
  <si>
    <t>20000</t>
  </si>
  <si>
    <t>25000</t>
  </si>
  <si>
    <t>30000</t>
  </si>
  <si>
    <t>35000</t>
  </si>
  <si>
    <t>40000</t>
  </si>
  <si>
    <t>45000</t>
  </si>
  <si>
    <t>50000</t>
  </si>
  <si>
    <t>55000</t>
  </si>
  <si>
    <t>60000</t>
  </si>
  <si>
    <t>65000</t>
  </si>
  <si>
    <t>70000</t>
  </si>
  <si>
    <t>75000</t>
  </si>
  <si>
    <t>80000</t>
  </si>
  <si>
    <t>85000</t>
  </si>
  <si>
    <t>90000</t>
  </si>
  <si>
    <t>95000</t>
  </si>
  <si>
    <t>100000</t>
  </si>
  <si>
    <t>105000</t>
  </si>
  <si>
    <t>110000</t>
  </si>
  <si>
    <t>115000</t>
  </si>
  <si>
    <t>120000</t>
  </si>
  <si>
    <t>125000</t>
  </si>
  <si>
    <t>130000</t>
  </si>
  <si>
    <t>135000</t>
  </si>
  <si>
    <t>140000</t>
  </si>
  <si>
    <t>145000</t>
  </si>
  <si>
    <t>150000</t>
  </si>
  <si>
    <t>155000</t>
  </si>
  <si>
    <t>160000</t>
  </si>
  <si>
    <t>165000</t>
  </si>
  <si>
    <t>170000</t>
  </si>
  <si>
    <t>175000</t>
  </si>
  <si>
    <t>180000</t>
  </si>
  <si>
    <t>185000</t>
  </si>
  <si>
    <t>190000</t>
  </si>
  <si>
    <t>195000</t>
  </si>
  <si>
    <t>200000</t>
  </si>
  <si>
    <t>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</si>
</sst>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(\B\)"/>
    <numFmt numFmtId="166" formatCode="0.0%"/>
  </numFmts>
  <fonts count="11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4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wrapText="1"/>
    </xf>
    <xf numFmtId="3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wrapText="1"/>
    </xf>
    <xf numFmtId="164" fontId="6" fillId="0" borderId="2" xfId="0" applyNumberFormat="1" applyFont="1" applyBorder="1" applyAlignment="1">
      <alignment horizontal="right"/>
    </xf>
    <xf numFmtId="9" fontId="6" fillId="0" borderId="2" xfId="1" applyFont="1" applyBorder="1" applyAlignment="1">
      <alignment horizontal="right"/>
    </xf>
    <xf numFmtId="3" fontId="10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166" fontId="6" fillId="0" borderId="2" xfId="1" applyNumberFormat="1" applyFont="1" applyBorder="1" applyAlignment="1">
      <alignment horizontal="right"/>
    </xf>
    <xf numFmtId="9" fontId="10" fillId="0" borderId="2" xfId="1" applyFont="1" applyBorder="1" applyAlignment="1">
      <alignment horizontal="right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showGridLines="0" tabSelected="1" topLeftCell="A5" zoomScale="115" zoomScaleNormal="115" workbookViewId="0">
      <selection activeCell="F12" sqref="F12"/>
    </sheetView>
  </sheetViews>
  <sheetFormatPr baseColWidth="10" defaultColWidth="9.140625" defaultRowHeight="15" x14ac:dyDescent="0.25"/>
  <cols>
    <col min="1" max="1" width="27.5703125" customWidth="1"/>
    <col min="2" max="30" width="12.5703125" customWidth="1"/>
  </cols>
  <sheetData>
    <row r="1" spans="1:30" ht="3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15.7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5.75" customHeight="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ht="15.75" customHeight="1" x14ac:dyDescent="0.2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5.75" customHeight="1" x14ac:dyDescent="0.2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5">
      <c r="A6" s="8" t="s">
        <v>17</v>
      </c>
      <c r="B6" s="8" t="s">
        <v>5</v>
      </c>
      <c r="C6" s="8"/>
      <c r="D6" s="8"/>
      <c r="E6" s="8"/>
      <c r="F6" s="8"/>
      <c r="G6" s="8" t="s">
        <v>9</v>
      </c>
      <c r="H6" s="8"/>
      <c r="I6" s="8"/>
      <c r="J6" s="8" t="s">
        <v>10</v>
      </c>
      <c r="K6" s="8"/>
      <c r="L6" s="8"/>
      <c r="M6" s="8" t="s">
        <v>11</v>
      </c>
      <c r="N6" s="8"/>
      <c r="O6" s="8"/>
      <c r="P6" s="8" t="s">
        <v>12</v>
      </c>
      <c r="Q6" s="8"/>
      <c r="R6" s="8"/>
      <c r="S6" s="8" t="s">
        <v>13</v>
      </c>
      <c r="T6" s="8"/>
      <c r="U6" s="8"/>
      <c r="V6" s="8" t="s">
        <v>14</v>
      </c>
      <c r="W6" s="8"/>
      <c r="X6" s="8"/>
      <c r="Y6" s="8" t="s">
        <v>15</v>
      </c>
      <c r="Z6" s="8"/>
      <c r="AA6" s="8"/>
      <c r="AB6" s="8" t="s">
        <v>16</v>
      </c>
      <c r="AC6" s="8"/>
      <c r="AD6" s="8"/>
    </row>
    <row r="7" spans="1:30" ht="36" customHeight="1" x14ac:dyDescent="0.25">
      <c r="A7" s="8"/>
      <c r="B7" s="1" t="s">
        <v>6</v>
      </c>
      <c r="C7" s="1"/>
      <c r="D7" s="1" t="s">
        <v>7</v>
      </c>
      <c r="E7" s="1"/>
      <c r="F7" s="1"/>
      <c r="G7" s="1" t="s">
        <v>6</v>
      </c>
      <c r="H7" s="1" t="s">
        <v>7</v>
      </c>
      <c r="I7" s="1" t="s">
        <v>8</v>
      </c>
      <c r="J7" s="1" t="s">
        <v>6</v>
      </c>
      <c r="K7" s="1" t="s">
        <v>7</v>
      </c>
      <c r="L7" s="1" t="s">
        <v>8</v>
      </c>
      <c r="M7" s="1" t="s">
        <v>6</v>
      </c>
      <c r="N7" s="1" t="s">
        <v>7</v>
      </c>
      <c r="O7" s="1" t="s">
        <v>8</v>
      </c>
      <c r="P7" s="1" t="s">
        <v>6</v>
      </c>
      <c r="Q7" s="1" t="s">
        <v>7</v>
      </c>
      <c r="R7" s="1" t="s">
        <v>8</v>
      </c>
      <c r="S7" s="1" t="s">
        <v>6</v>
      </c>
      <c r="T7" s="1" t="s">
        <v>7</v>
      </c>
      <c r="U7" s="1" t="s">
        <v>8</v>
      </c>
      <c r="V7" s="1" t="s">
        <v>6</v>
      </c>
      <c r="W7" s="1" t="s">
        <v>7</v>
      </c>
      <c r="X7" s="1" t="s">
        <v>8</v>
      </c>
      <c r="Y7" s="1" t="s">
        <v>6</v>
      </c>
      <c r="Z7" s="1" t="s">
        <v>7</v>
      </c>
      <c r="AA7" s="1" t="s">
        <v>8</v>
      </c>
      <c r="AB7" s="1" t="s">
        <v>6</v>
      </c>
      <c r="AC7" s="1" t="s">
        <v>7</v>
      </c>
      <c r="AD7" s="1" t="s">
        <v>8</v>
      </c>
    </row>
    <row r="8" spans="1:30" x14ac:dyDescent="0.25">
      <c r="A8" s="2" t="s">
        <v>19</v>
      </c>
      <c r="B8" s="3">
        <v>128451</v>
      </c>
      <c r="C8" s="12"/>
      <c r="D8" s="3">
        <v>98088</v>
      </c>
      <c r="E8" s="3"/>
      <c r="F8" s="3"/>
      <c r="G8" s="3">
        <v>102601</v>
      </c>
      <c r="H8" s="3">
        <v>101481</v>
      </c>
      <c r="I8" s="3">
        <v>718</v>
      </c>
      <c r="J8" s="3">
        <v>100568</v>
      </c>
      <c r="K8" s="3">
        <v>101732</v>
      </c>
      <c r="L8" s="3">
        <v>725</v>
      </c>
      <c r="M8" s="3">
        <v>84868</v>
      </c>
      <c r="N8" s="3">
        <v>106659</v>
      </c>
      <c r="O8" s="3">
        <v>826</v>
      </c>
      <c r="P8" s="3">
        <v>18055</v>
      </c>
      <c r="Q8" s="3">
        <v>67924</v>
      </c>
      <c r="R8" s="3">
        <v>1167</v>
      </c>
      <c r="S8" s="3">
        <v>17054</v>
      </c>
      <c r="T8" s="3">
        <v>66553</v>
      </c>
      <c r="U8" s="3">
        <v>1144</v>
      </c>
      <c r="V8" s="3">
        <v>7334</v>
      </c>
      <c r="W8" s="3">
        <v>131643</v>
      </c>
      <c r="X8" s="3">
        <v>2640</v>
      </c>
      <c r="Y8" s="3">
        <v>6853</v>
      </c>
      <c r="Z8" s="3">
        <v>133111</v>
      </c>
      <c r="AA8" s="3">
        <v>2699</v>
      </c>
      <c r="AB8" s="3">
        <v>17667</v>
      </c>
      <c r="AC8" s="3">
        <v>75058</v>
      </c>
      <c r="AD8" s="3">
        <v>985</v>
      </c>
    </row>
    <row r="9" spans="1:30" x14ac:dyDescent="0.25">
      <c r="A9" s="4" t="s">
        <v>21</v>
      </c>
      <c r="B9" s="3">
        <v>3784</v>
      </c>
      <c r="C9" s="12">
        <f>SUM(B$9:B9)/B$8</f>
        <v>2.9458704097282233E-2</v>
      </c>
      <c r="D9" s="3">
        <v>1095</v>
      </c>
      <c r="E9" s="3"/>
      <c r="F9" s="3"/>
      <c r="G9" s="3">
        <v>2473</v>
      </c>
      <c r="H9" s="3">
        <v>1171</v>
      </c>
      <c r="I9" s="3">
        <v>62</v>
      </c>
      <c r="J9" s="3">
        <v>2430</v>
      </c>
      <c r="K9" s="3">
        <v>1187</v>
      </c>
      <c r="L9" s="3">
        <v>62</v>
      </c>
      <c r="M9" s="3">
        <v>1936</v>
      </c>
      <c r="N9" s="3">
        <v>1225</v>
      </c>
      <c r="O9" s="3">
        <v>67</v>
      </c>
      <c r="P9" s="3">
        <v>1020</v>
      </c>
      <c r="Q9" s="3">
        <v>1019</v>
      </c>
      <c r="R9" s="3">
        <v>78</v>
      </c>
      <c r="S9" s="3">
        <v>995</v>
      </c>
      <c r="T9" s="3">
        <v>1007</v>
      </c>
      <c r="U9" s="3">
        <v>80</v>
      </c>
      <c r="V9" s="3">
        <v>227</v>
      </c>
      <c r="W9" s="3">
        <v>814</v>
      </c>
      <c r="X9" s="3">
        <v>146</v>
      </c>
      <c r="Y9" s="3">
        <v>220</v>
      </c>
      <c r="Z9" s="3">
        <v>756</v>
      </c>
      <c r="AA9" s="3">
        <v>143</v>
      </c>
      <c r="AB9" s="3">
        <v>588</v>
      </c>
      <c r="AC9" s="3">
        <v>1043</v>
      </c>
      <c r="AD9" s="3">
        <v>98</v>
      </c>
    </row>
    <row r="10" spans="1:30" x14ac:dyDescent="0.25">
      <c r="A10" s="4" t="s">
        <v>22</v>
      </c>
      <c r="B10" s="3">
        <v>2702</v>
      </c>
      <c r="C10" s="12">
        <f>SUM(B$9:B10)/B$8</f>
        <v>5.0493962678375415E-2</v>
      </c>
      <c r="D10" s="3">
        <v>7917</v>
      </c>
      <c r="E10" s="3"/>
      <c r="F10" s="3"/>
      <c r="G10" s="3">
        <v>1819</v>
      </c>
      <c r="H10" s="3">
        <v>7817</v>
      </c>
      <c r="I10" s="3">
        <v>67</v>
      </c>
      <c r="J10" s="3">
        <v>1765</v>
      </c>
      <c r="K10" s="3">
        <v>7809</v>
      </c>
      <c r="L10" s="3">
        <v>68</v>
      </c>
      <c r="M10" s="3">
        <v>1339</v>
      </c>
      <c r="N10" s="3">
        <v>7812</v>
      </c>
      <c r="O10" s="3">
        <v>83</v>
      </c>
      <c r="P10" s="3">
        <v>768</v>
      </c>
      <c r="Q10" s="3">
        <v>8220</v>
      </c>
      <c r="R10" s="3">
        <v>91</v>
      </c>
      <c r="S10" s="3">
        <v>731</v>
      </c>
      <c r="T10" s="3">
        <v>8221</v>
      </c>
      <c r="U10" s="3">
        <v>94</v>
      </c>
      <c r="V10" s="3">
        <v>97</v>
      </c>
      <c r="W10" s="3">
        <v>7390</v>
      </c>
      <c r="X10" s="3">
        <v>215</v>
      </c>
      <c r="Y10" s="3">
        <v>87</v>
      </c>
      <c r="Z10" s="3">
        <v>7423</v>
      </c>
      <c r="AA10" s="3">
        <v>226</v>
      </c>
      <c r="AB10" s="3">
        <v>472</v>
      </c>
      <c r="AC10" s="3">
        <v>7821</v>
      </c>
      <c r="AD10" s="3">
        <v>111</v>
      </c>
    </row>
    <row r="11" spans="1:30" x14ac:dyDescent="0.25">
      <c r="A11" s="4" t="s">
        <v>23</v>
      </c>
      <c r="B11" s="3">
        <v>5141</v>
      </c>
      <c r="C11" s="12">
        <f>SUM(B$9:B11)/B$8</f>
        <v>9.0517006484963136E-2</v>
      </c>
      <c r="D11" s="3">
        <v>12413</v>
      </c>
      <c r="E11" s="6">
        <v>0.1</v>
      </c>
      <c r="F11" s="3">
        <f>A11+(A12-A11)*(E11-C11)/(C12-C11)</f>
        <v>16177.818603751693</v>
      </c>
      <c r="G11" s="3">
        <v>3705</v>
      </c>
      <c r="H11" s="3">
        <v>12428</v>
      </c>
      <c r="I11" s="3">
        <v>47</v>
      </c>
      <c r="J11" s="3">
        <v>3633</v>
      </c>
      <c r="K11" s="3">
        <v>12428</v>
      </c>
      <c r="L11" s="3">
        <v>47</v>
      </c>
      <c r="M11" s="3">
        <v>2925</v>
      </c>
      <c r="N11" s="3">
        <v>12449</v>
      </c>
      <c r="O11" s="3">
        <v>57</v>
      </c>
      <c r="P11" s="3">
        <v>1246</v>
      </c>
      <c r="Q11" s="3">
        <v>12362</v>
      </c>
      <c r="R11" s="3">
        <v>60</v>
      </c>
      <c r="S11" s="3">
        <v>1202</v>
      </c>
      <c r="T11" s="3">
        <v>12367</v>
      </c>
      <c r="U11" s="3">
        <v>59</v>
      </c>
      <c r="V11" s="3">
        <v>140</v>
      </c>
      <c r="W11" s="3">
        <v>12383</v>
      </c>
      <c r="X11" s="3">
        <v>182</v>
      </c>
      <c r="Y11" s="3">
        <v>136</v>
      </c>
      <c r="Z11" s="3">
        <v>12353</v>
      </c>
      <c r="AA11" s="3">
        <v>186</v>
      </c>
      <c r="AB11" s="3">
        <v>822</v>
      </c>
      <c r="AC11" s="3">
        <v>12341</v>
      </c>
      <c r="AD11" s="3">
        <v>73</v>
      </c>
    </row>
    <row r="12" spans="1:30" x14ac:dyDescent="0.25">
      <c r="A12" s="4" t="s">
        <v>24</v>
      </c>
      <c r="B12" s="3">
        <v>5171</v>
      </c>
      <c r="C12" s="12">
        <f>SUM(B$9:B12)/B$8</f>
        <v>0.13077360238534538</v>
      </c>
      <c r="D12" s="3">
        <v>17358</v>
      </c>
      <c r="E12" s="6"/>
      <c r="F12" s="3"/>
      <c r="G12" s="3">
        <v>3927</v>
      </c>
      <c r="H12" s="3">
        <v>17377</v>
      </c>
      <c r="I12" s="3">
        <v>37</v>
      </c>
      <c r="J12" s="3">
        <v>3826</v>
      </c>
      <c r="K12" s="3">
        <v>17386</v>
      </c>
      <c r="L12" s="3">
        <v>38</v>
      </c>
      <c r="M12" s="3">
        <v>3182</v>
      </c>
      <c r="N12" s="3">
        <v>17411</v>
      </c>
      <c r="O12" s="3">
        <v>44</v>
      </c>
      <c r="P12" s="3">
        <v>1028</v>
      </c>
      <c r="Q12" s="3">
        <v>17225</v>
      </c>
      <c r="R12" s="3">
        <v>66</v>
      </c>
      <c r="S12" s="3">
        <v>978</v>
      </c>
      <c r="T12" s="3">
        <v>17228</v>
      </c>
      <c r="U12" s="3">
        <v>66</v>
      </c>
      <c r="V12" s="3">
        <v>196</v>
      </c>
      <c r="W12" s="3">
        <v>17608</v>
      </c>
      <c r="X12" s="3">
        <v>151</v>
      </c>
      <c r="Y12" s="3">
        <v>181</v>
      </c>
      <c r="Z12" s="3">
        <v>17636</v>
      </c>
      <c r="AA12" s="3">
        <v>152</v>
      </c>
      <c r="AB12" s="3">
        <v>722</v>
      </c>
      <c r="AC12" s="3">
        <v>17265</v>
      </c>
      <c r="AD12" s="3">
        <v>85</v>
      </c>
    </row>
    <row r="13" spans="1:30" x14ac:dyDescent="0.25">
      <c r="A13" s="4" t="s">
        <v>25</v>
      </c>
      <c r="B13" s="3">
        <v>5066</v>
      </c>
      <c r="C13" s="12">
        <f>SUM(B$9:B13)/B$8</f>
        <v>0.1702127659574468</v>
      </c>
      <c r="D13" s="3">
        <v>22272</v>
      </c>
      <c r="E13" s="6">
        <v>0.2</v>
      </c>
      <c r="F13" s="3">
        <f t="shared" ref="F12:F48" si="0">A13+(A14-A13)*(E13-C13)/(C14-C13)</f>
        <v>28646.083476272157</v>
      </c>
      <c r="G13" s="3">
        <v>3832</v>
      </c>
      <c r="H13" s="3">
        <v>22257</v>
      </c>
      <c r="I13" s="3">
        <v>43</v>
      </c>
      <c r="J13" s="3">
        <v>3719</v>
      </c>
      <c r="K13" s="3">
        <v>22254</v>
      </c>
      <c r="L13" s="3">
        <v>43</v>
      </c>
      <c r="M13" s="3">
        <v>2984</v>
      </c>
      <c r="N13" s="3">
        <v>22285</v>
      </c>
      <c r="O13" s="3">
        <v>48</v>
      </c>
      <c r="P13" s="3">
        <v>1046</v>
      </c>
      <c r="Q13" s="3">
        <v>22313</v>
      </c>
      <c r="R13" s="3">
        <v>76</v>
      </c>
      <c r="S13" s="3">
        <v>978</v>
      </c>
      <c r="T13" s="3">
        <v>22294</v>
      </c>
      <c r="U13" s="3">
        <v>75</v>
      </c>
      <c r="V13" s="3">
        <v>176</v>
      </c>
      <c r="W13" s="3">
        <v>22382</v>
      </c>
      <c r="X13" s="3">
        <v>200</v>
      </c>
      <c r="Y13" s="3">
        <v>163</v>
      </c>
      <c r="Z13" s="3">
        <v>22291</v>
      </c>
      <c r="AA13" s="3">
        <v>199</v>
      </c>
      <c r="AB13" s="3">
        <v>825</v>
      </c>
      <c r="AC13" s="3">
        <v>22171</v>
      </c>
      <c r="AD13" s="3">
        <v>85</v>
      </c>
    </row>
    <row r="14" spans="1:30" x14ac:dyDescent="0.25">
      <c r="A14" s="4" t="s">
        <v>26</v>
      </c>
      <c r="B14" s="3">
        <v>5247</v>
      </c>
      <c r="C14" s="12">
        <f>SUM(B$9:B14)/B$8</f>
        <v>0.21106102716210851</v>
      </c>
      <c r="D14" s="3">
        <v>27054</v>
      </c>
      <c r="E14" s="6">
        <v>0.25</v>
      </c>
      <c r="F14" s="3">
        <f t="shared" si="0"/>
        <v>34582.87520615723</v>
      </c>
      <c r="G14" s="3">
        <v>3907</v>
      </c>
      <c r="H14" s="3">
        <v>27109</v>
      </c>
      <c r="I14" s="3">
        <v>39</v>
      </c>
      <c r="J14" s="3">
        <v>3799</v>
      </c>
      <c r="K14" s="3">
        <v>27115</v>
      </c>
      <c r="L14" s="3">
        <v>40</v>
      </c>
      <c r="M14" s="3">
        <v>2982</v>
      </c>
      <c r="N14" s="3">
        <v>27162</v>
      </c>
      <c r="O14" s="3">
        <v>46</v>
      </c>
      <c r="P14" s="3">
        <v>1088</v>
      </c>
      <c r="Q14" s="3">
        <v>26867</v>
      </c>
      <c r="R14" s="3">
        <v>78</v>
      </c>
      <c r="S14" s="3">
        <v>1040</v>
      </c>
      <c r="T14" s="3">
        <v>26877</v>
      </c>
      <c r="U14" s="3">
        <v>80</v>
      </c>
      <c r="V14" s="3">
        <v>216</v>
      </c>
      <c r="W14" s="3">
        <v>27059</v>
      </c>
      <c r="X14" s="3">
        <v>154</v>
      </c>
      <c r="Y14" s="3">
        <v>201</v>
      </c>
      <c r="Z14" s="3">
        <v>26981</v>
      </c>
      <c r="AA14" s="3">
        <v>156</v>
      </c>
      <c r="AB14" s="3">
        <v>908</v>
      </c>
      <c r="AC14" s="3">
        <v>26967</v>
      </c>
      <c r="AD14" s="3">
        <v>70</v>
      </c>
    </row>
    <row r="15" spans="1:30" x14ac:dyDescent="0.25">
      <c r="A15" s="4" t="s">
        <v>27</v>
      </c>
      <c r="B15" s="3">
        <v>5457</v>
      </c>
      <c r="C15" s="12">
        <f>SUM(B$9:B15)/B$8</f>
        <v>0.25354415302333183</v>
      </c>
      <c r="D15" s="7">
        <v>32165</v>
      </c>
      <c r="E15" s="13"/>
      <c r="F15" s="3"/>
      <c r="G15" s="3">
        <v>4298</v>
      </c>
      <c r="H15" s="3">
        <v>32194</v>
      </c>
      <c r="I15" s="3">
        <v>42</v>
      </c>
      <c r="J15" s="3">
        <v>4210</v>
      </c>
      <c r="K15" s="3">
        <v>32199</v>
      </c>
      <c r="L15" s="3">
        <v>41</v>
      </c>
      <c r="M15" s="3">
        <v>3377</v>
      </c>
      <c r="N15" s="3">
        <v>32261</v>
      </c>
      <c r="O15" s="3">
        <v>44</v>
      </c>
      <c r="P15" s="3">
        <v>957</v>
      </c>
      <c r="Q15" s="3">
        <v>32007</v>
      </c>
      <c r="R15" s="3">
        <v>86</v>
      </c>
      <c r="S15" s="3">
        <v>912</v>
      </c>
      <c r="T15" s="3">
        <v>32000</v>
      </c>
      <c r="U15" s="3">
        <v>88</v>
      </c>
      <c r="V15" s="3">
        <v>161</v>
      </c>
      <c r="W15" s="3">
        <v>32154</v>
      </c>
      <c r="X15" s="3">
        <v>175</v>
      </c>
      <c r="Y15" s="3">
        <v>153</v>
      </c>
      <c r="Z15" s="3">
        <v>32150</v>
      </c>
      <c r="AA15" s="3">
        <v>176</v>
      </c>
      <c r="AB15" s="3">
        <v>954</v>
      </c>
      <c r="AC15" s="3">
        <v>31992</v>
      </c>
      <c r="AD15" s="3">
        <v>88</v>
      </c>
    </row>
    <row r="16" spans="1:30" x14ac:dyDescent="0.25">
      <c r="A16" s="4" t="s">
        <v>28</v>
      </c>
      <c r="B16" s="3">
        <v>4702</v>
      </c>
      <c r="C16" s="12">
        <f>SUM(B$9:B16)/B$8</f>
        <v>0.29014955119072644</v>
      </c>
      <c r="D16" s="7">
        <v>37127</v>
      </c>
      <c r="E16" s="13">
        <v>0.3</v>
      </c>
      <c r="F16" s="3">
        <f t="shared" si="0"/>
        <v>41176.585456574292</v>
      </c>
      <c r="G16" s="3">
        <v>3600</v>
      </c>
      <c r="H16" s="3">
        <v>37154</v>
      </c>
      <c r="I16" s="3">
        <v>46</v>
      </c>
      <c r="J16" s="3">
        <v>3496</v>
      </c>
      <c r="K16" s="3">
        <v>37155</v>
      </c>
      <c r="L16" s="3">
        <v>46</v>
      </c>
      <c r="M16" s="3">
        <v>2768</v>
      </c>
      <c r="N16" s="3">
        <v>37204</v>
      </c>
      <c r="O16" s="3">
        <v>55</v>
      </c>
      <c r="P16" s="3">
        <v>852</v>
      </c>
      <c r="Q16" s="3">
        <v>37029</v>
      </c>
      <c r="R16" s="3">
        <v>97</v>
      </c>
      <c r="S16" s="3">
        <v>809</v>
      </c>
      <c r="T16" s="3">
        <v>37019</v>
      </c>
      <c r="U16" s="3">
        <v>100</v>
      </c>
      <c r="V16" s="3">
        <v>198</v>
      </c>
      <c r="W16" s="3">
        <v>37138</v>
      </c>
      <c r="X16" s="3">
        <v>178</v>
      </c>
      <c r="Y16" s="3">
        <v>190</v>
      </c>
      <c r="Z16" s="3">
        <v>37133</v>
      </c>
      <c r="AA16" s="3">
        <v>181</v>
      </c>
      <c r="AB16" s="3">
        <v>810</v>
      </c>
      <c r="AC16" s="3">
        <v>36947</v>
      </c>
      <c r="AD16" s="3">
        <v>78</v>
      </c>
    </row>
    <row r="17" spans="1:30" x14ac:dyDescent="0.25">
      <c r="A17" s="4" t="s">
        <v>29</v>
      </c>
      <c r="B17" s="3">
        <v>5377</v>
      </c>
      <c r="C17" s="12">
        <f>SUM(B$9:B17)/B$8</f>
        <v>0.3320098714684977</v>
      </c>
      <c r="D17" s="3">
        <v>41981</v>
      </c>
      <c r="E17" s="6"/>
      <c r="F17" s="3"/>
      <c r="G17" s="3">
        <v>4285</v>
      </c>
      <c r="H17" s="3">
        <v>42014</v>
      </c>
      <c r="I17" s="3">
        <v>40</v>
      </c>
      <c r="J17" s="3">
        <v>4204</v>
      </c>
      <c r="K17" s="3">
        <v>42012</v>
      </c>
      <c r="L17" s="3">
        <v>40</v>
      </c>
      <c r="M17" s="3">
        <v>3376</v>
      </c>
      <c r="N17" s="3">
        <v>42089</v>
      </c>
      <c r="O17" s="3">
        <v>44</v>
      </c>
      <c r="P17" s="3">
        <v>850</v>
      </c>
      <c r="Q17" s="3">
        <v>41821</v>
      </c>
      <c r="R17" s="3">
        <v>94</v>
      </c>
      <c r="S17" s="3">
        <v>816</v>
      </c>
      <c r="T17" s="3">
        <v>41832</v>
      </c>
      <c r="U17" s="3">
        <v>96</v>
      </c>
      <c r="V17" s="3">
        <v>215</v>
      </c>
      <c r="W17" s="3">
        <v>41991</v>
      </c>
      <c r="X17" s="3">
        <v>184</v>
      </c>
      <c r="Y17" s="3">
        <v>191</v>
      </c>
      <c r="Z17" s="3">
        <v>41830</v>
      </c>
      <c r="AA17" s="3">
        <v>176</v>
      </c>
      <c r="AB17" s="3">
        <v>911</v>
      </c>
      <c r="AC17" s="3">
        <v>41732</v>
      </c>
      <c r="AD17" s="3">
        <v>78</v>
      </c>
    </row>
    <row r="18" spans="1:30" x14ac:dyDescent="0.25">
      <c r="A18" s="4" t="s">
        <v>30</v>
      </c>
      <c r="B18" s="3">
        <v>4972</v>
      </c>
      <c r="C18" s="12">
        <f>SUM(B$9:B18)/B$8</f>
        <v>0.37071723848004295</v>
      </c>
      <c r="D18" s="3">
        <v>47098</v>
      </c>
      <c r="E18" s="6">
        <v>0.4</v>
      </c>
      <c r="F18" s="3">
        <f t="shared" si="0"/>
        <v>53849.948822927334</v>
      </c>
      <c r="G18" s="3">
        <v>3973</v>
      </c>
      <c r="H18" s="3">
        <v>47089</v>
      </c>
      <c r="I18" s="3">
        <v>45</v>
      </c>
      <c r="J18" s="3">
        <v>3904</v>
      </c>
      <c r="K18" s="3">
        <v>47095</v>
      </c>
      <c r="L18" s="3">
        <v>46</v>
      </c>
      <c r="M18" s="3">
        <v>3210</v>
      </c>
      <c r="N18" s="3">
        <v>47095</v>
      </c>
      <c r="O18" s="3">
        <v>53</v>
      </c>
      <c r="P18" s="3">
        <v>741</v>
      </c>
      <c r="Q18" s="3">
        <v>47181</v>
      </c>
      <c r="R18" s="3">
        <v>98</v>
      </c>
      <c r="S18" s="3">
        <v>707</v>
      </c>
      <c r="T18" s="3">
        <v>47205</v>
      </c>
      <c r="U18" s="3">
        <v>101</v>
      </c>
      <c r="V18" s="3">
        <v>218</v>
      </c>
      <c r="W18" s="3">
        <v>46977</v>
      </c>
      <c r="X18" s="3">
        <v>151</v>
      </c>
      <c r="Y18" s="3">
        <v>214</v>
      </c>
      <c r="Z18" s="3">
        <v>47000</v>
      </c>
      <c r="AA18" s="3">
        <v>153</v>
      </c>
      <c r="AB18" s="3">
        <v>775</v>
      </c>
      <c r="AC18" s="3">
        <v>47130</v>
      </c>
      <c r="AD18" s="3">
        <v>87</v>
      </c>
    </row>
    <row r="19" spans="1:30" x14ac:dyDescent="0.25">
      <c r="A19" s="4" t="s">
        <v>31</v>
      </c>
      <c r="B19" s="3">
        <v>4885</v>
      </c>
      <c r="C19" s="12">
        <f>SUM(B$9:B19)/B$8</f>
        <v>0.40874730441958412</v>
      </c>
      <c r="D19" s="3">
        <v>52000</v>
      </c>
      <c r="E19" s="6"/>
      <c r="F19" s="3"/>
      <c r="G19" s="3">
        <v>3896</v>
      </c>
      <c r="H19" s="3">
        <v>52041</v>
      </c>
      <c r="I19" s="3">
        <v>43</v>
      </c>
      <c r="J19" s="3">
        <v>3805</v>
      </c>
      <c r="K19" s="3">
        <v>52046</v>
      </c>
      <c r="L19" s="3">
        <v>45</v>
      </c>
      <c r="M19" s="3">
        <v>3019</v>
      </c>
      <c r="N19" s="3">
        <v>52062</v>
      </c>
      <c r="O19" s="3">
        <v>52</v>
      </c>
      <c r="P19" s="3">
        <v>740</v>
      </c>
      <c r="Q19" s="3">
        <v>51915</v>
      </c>
      <c r="R19" s="3">
        <v>98</v>
      </c>
      <c r="S19" s="3">
        <v>699</v>
      </c>
      <c r="T19" s="3">
        <v>51875</v>
      </c>
      <c r="U19" s="3">
        <v>101</v>
      </c>
      <c r="V19" s="3">
        <v>221</v>
      </c>
      <c r="W19" s="3">
        <v>51809</v>
      </c>
      <c r="X19" s="3">
        <v>187</v>
      </c>
      <c r="Y19" s="3">
        <v>198</v>
      </c>
      <c r="Z19" s="3">
        <v>51870</v>
      </c>
      <c r="AA19" s="3">
        <v>187</v>
      </c>
      <c r="AB19" s="3">
        <v>869</v>
      </c>
      <c r="AC19" s="3">
        <v>51983</v>
      </c>
      <c r="AD19" s="3">
        <v>83</v>
      </c>
    </row>
    <row r="20" spans="1:30" x14ac:dyDescent="0.25">
      <c r="A20" s="4" t="s">
        <v>32</v>
      </c>
      <c r="B20" s="3">
        <v>4364</v>
      </c>
      <c r="C20" s="12">
        <f>SUM(B$9:B20)/B$8</f>
        <v>0.44272134899689375</v>
      </c>
      <c r="D20" s="3">
        <v>57148</v>
      </c>
      <c r="E20" s="6"/>
      <c r="F20" s="3"/>
      <c r="G20" s="3">
        <v>3545</v>
      </c>
      <c r="H20" s="3">
        <v>57187</v>
      </c>
      <c r="I20" s="3">
        <v>51</v>
      </c>
      <c r="J20" s="3">
        <v>3473</v>
      </c>
      <c r="K20" s="3">
        <v>57182</v>
      </c>
      <c r="L20" s="3">
        <v>50</v>
      </c>
      <c r="M20" s="3">
        <v>2887</v>
      </c>
      <c r="N20" s="3">
        <v>57223</v>
      </c>
      <c r="O20" s="3">
        <v>56</v>
      </c>
      <c r="P20" s="3">
        <v>639</v>
      </c>
      <c r="Q20" s="3">
        <v>57052</v>
      </c>
      <c r="R20" s="3">
        <v>91</v>
      </c>
      <c r="S20" s="3">
        <v>584</v>
      </c>
      <c r="T20" s="3">
        <v>57011</v>
      </c>
      <c r="U20" s="3">
        <v>97</v>
      </c>
      <c r="V20" s="3">
        <v>191</v>
      </c>
      <c r="W20" s="3">
        <v>56933</v>
      </c>
      <c r="X20" s="3">
        <v>170</v>
      </c>
      <c r="Y20" s="3">
        <v>176</v>
      </c>
      <c r="Z20" s="3">
        <v>56962</v>
      </c>
      <c r="AA20" s="3">
        <v>172</v>
      </c>
      <c r="AB20" s="3">
        <v>672</v>
      </c>
      <c r="AC20" s="3">
        <v>56938</v>
      </c>
      <c r="AD20" s="3">
        <v>93</v>
      </c>
    </row>
    <row r="21" spans="1:30" x14ac:dyDescent="0.25">
      <c r="A21" s="4" t="s">
        <v>33</v>
      </c>
      <c r="B21" s="3">
        <v>4531</v>
      </c>
      <c r="C21" s="12">
        <f>SUM(B$9:B21)/B$8</f>
        <v>0.47799550022965953</v>
      </c>
      <c r="D21" s="7">
        <v>61985</v>
      </c>
      <c r="E21" s="13">
        <v>0.5</v>
      </c>
      <c r="F21" s="3">
        <f t="shared" si="0"/>
        <v>68866.621067031461</v>
      </c>
      <c r="G21" s="3">
        <v>3696</v>
      </c>
      <c r="H21" s="3">
        <v>62029</v>
      </c>
      <c r="I21" s="3">
        <v>44</v>
      </c>
      <c r="J21" s="3">
        <v>3622</v>
      </c>
      <c r="K21" s="3">
        <v>62024</v>
      </c>
      <c r="L21" s="3">
        <v>44</v>
      </c>
      <c r="M21" s="3">
        <v>2974</v>
      </c>
      <c r="N21" s="3">
        <v>62054</v>
      </c>
      <c r="O21" s="3">
        <v>51</v>
      </c>
      <c r="P21" s="3">
        <v>627</v>
      </c>
      <c r="Q21" s="3">
        <v>61945</v>
      </c>
      <c r="R21" s="3">
        <v>100</v>
      </c>
      <c r="S21" s="3">
        <v>584</v>
      </c>
      <c r="T21" s="3">
        <v>61911</v>
      </c>
      <c r="U21" s="3">
        <v>108</v>
      </c>
      <c r="V21" s="3">
        <v>210</v>
      </c>
      <c r="W21" s="3">
        <v>61483</v>
      </c>
      <c r="X21" s="3">
        <v>178</v>
      </c>
      <c r="Y21" s="3">
        <v>190</v>
      </c>
      <c r="Z21" s="3">
        <v>61460</v>
      </c>
      <c r="AA21" s="3">
        <v>164</v>
      </c>
      <c r="AB21" s="3">
        <v>727</v>
      </c>
      <c r="AC21" s="3">
        <v>61859</v>
      </c>
      <c r="AD21" s="3">
        <v>87</v>
      </c>
    </row>
    <row r="22" spans="1:30" x14ac:dyDescent="0.25">
      <c r="A22" s="4" t="s">
        <v>34</v>
      </c>
      <c r="B22" s="3">
        <v>3655</v>
      </c>
      <c r="C22" s="12">
        <f>SUM(B$9:B22)/B$8</f>
        <v>0.5064499303236254</v>
      </c>
      <c r="D22" s="7">
        <v>67147</v>
      </c>
      <c r="E22" s="13"/>
      <c r="F22" s="3"/>
      <c r="G22" s="3">
        <v>2957</v>
      </c>
      <c r="H22" s="3">
        <v>67160</v>
      </c>
      <c r="I22" s="3">
        <v>48</v>
      </c>
      <c r="J22" s="3">
        <v>2889</v>
      </c>
      <c r="K22" s="3">
        <v>67165</v>
      </c>
      <c r="L22" s="3">
        <v>49</v>
      </c>
      <c r="M22" s="3">
        <v>2348</v>
      </c>
      <c r="N22" s="3">
        <v>67179</v>
      </c>
      <c r="O22" s="3">
        <v>56</v>
      </c>
      <c r="P22" s="3">
        <v>524</v>
      </c>
      <c r="Q22" s="3">
        <v>67114</v>
      </c>
      <c r="R22" s="3">
        <v>104</v>
      </c>
      <c r="S22" s="3">
        <v>506</v>
      </c>
      <c r="T22" s="3">
        <v>67127</v>
      </c>
      <c r="U22" s="3">
        <v>108</v>
      </c>
      <c r="V22" s="3">
        <v>174</v>
      </c>
      <c r="W22" s="3">
        <v>67043</v>
      </c>
      <c r="X22" s="3">
        <v>195</v>
      </c>
      <c r="Y22" s="3">
        <v>139</v>
      </c>
      <c r="Z22" s="3">
        <v>67161</v>
      </c>
      <c r="AA22" s="3">
        <v>213</v>
      </c>
      <c r="AB22" s="3">
        <v>616</v>
      </c>
      <c r="AC22" s="3">
        <v>67054</v>
      </c>
      <c r="AD22" s="3">
        <v>90</v>
      </c>
    </row>
    <row r="23" spans="1:30" x14ac:dyDescent="0.25">
      <c r="A23" s="4" t="s">
        <v>35</v>
      </c>
      <c r="B23" s="3">
        <v>3807</v>
      </c>
      <c r="C23" s="12">
        <f>SUM(B$9:B23)/B$8</f>
        <v>0.53608769102615006</v>
      </c>
      <c r="D23" s="3">
        <v>72099</v>
      </c>
      <c r="E23" s="6"/>
      <c r="F23" s="3"/>
      <c r="G23" s="3">
        <v>3087</v>
      </c>
      <c r="H23" s="3">
        <v>72143</v>
      </c>
      <c r="I23" s="3">
        <v>43</v>
      </c>
      <c r="J23" s="3">
        <v>3022</v>
      </c>
      <c r="K23" s="3">
        <v>72150</v>
      </c>
      <c r="L23" s="3">
        <v>44</v>
      </c>
      <c r="M23" s="3">
        <v>2525</v>
      </c>
      <c r="N23" s="3">
        <v>72178</v>
      </c>
      <c r="O23" s="3">
        <v>50</v>
      </c>
      <c r="P23" s="3">
        <v>522</v>
      </c>
      <c r="Q23" s="3">
        <v>71893</v>
      </c>
      <c r="R23" s="3">
        <v>102</v>
      </c>
      <c r="S23" s="3">
        <v>489</v>
      </c>
      <c r="T23" s="3">
        <v>71888</v>
      </c>
      <c r="U23" s="3">
        <v>109</v>
      </c>
      <c r="V23" s="3">
        <v>199</v>
      </c>
      <c r="W23" s="3">
        <v>71736</v>
      </c>
      <c r="X23" s="3">
        <v>168</v>
      </c>
      <c r="Y23" s="3">
        <v>179</v>
      </c>
      <c r="Z23" s="3">
        <v>71787</v>
      </c>
      <c r="AA23" s="3">
        <v>184</v>
      </c>
      <c r="AB23" s="3">
        <v>569</v>
      </c>
      <c r="AC23" s="3">
        <v>72000</v>
      </c>
      <c r="AD23" s="3">
        <v>100</v>
      </c>
    </row>
    <row r="24" spans="1:30" x14ac:dyDescent="0.25">
      <c r="A24" s="4" t="s">
        <v>36</v>
      </c>
      <c r="B24" s="3">
        <v>3549</v>
      </c>
      <c r="C24" s="12">
        <f>SUM(B$9:B24)/B$8</f>
        <v>0.56371690372204186</v>
      </c>
      <c r="D24" s="3">
        <v>77015</v>
      </c>
      <c r="E24" s="6"/>
      <c r="F24" s="3"/>
      <c r="G24" s="3">
        <v>2935</v>
      </c>
      <c r="H24" s="3">
        <v>77015</v>
      </c>
      <c r="I24" s="3">
        <v>51</v>
      </c>
      <c r="J24" s="3">
        <v>2897</v>
      </c>
      <c r="K24" s="3">
        <v>77005</v>
      </c>
      <c r="L24" s="3">
        <v>51</v>
      </c>
      <c r="M24" s="3">
        <v>2420</v>
      </c>
      <c r="N24" s="3">
        <v>77050</v>
      </c>
      <c r="O24" s="3">
        <v>57</v>
      </c>
      <c r="P24" s="3">
        <v>389</v>
      </c>
      <c r="Q24" s="3">
        <v>77168</v>
      </c>
      <c r="R24" s="3">
        <v>131</v>
      </c>
      <c r="S24" s="3">
        <v>362</v>
      </c>
      <c r="T24" s="3">
        <v>77140</v>
      </c>
      <c r="U24" s="3">
        <v>141</v>
      </c>
      <c r="V24" s="3">
        <v>174</v>
      </c>
      <c r="W24" s="3">
        <v>76773</v>
      </c>
      <c r="X24" s="3">
        <v>194</v>
      </c>
      <c r="Y24" s="3">
        <v>161</v>
      </c>
      <c r="Z24" s="3">
        <v>76625</v>
      </c>
      <c r="AA24" s="3">
        <v>186</v>
      </c>
      <c r="AB24" s="3">
        <v>535</v>
      </c>
      <c r="AC24" s="3">
        <v>76804</v>
      </c>
      <c r="AD24" s="3">
        <v>111</v>
      </c>
    </row>
    <row r="25" spans="1:30" x14ac:dyDescent="0.25">
      <c r="A25" s="4" t="s">
        <v>37</v>
      </c>
      <c r="B25" s="3">
        <v>3402</v>
      </c>
      <c r="C25" s="12">
        <f>SUM(B$9:B25)/B$8</f>
        <v>0.59020171115834053</v>
      </c>
      <c r="D25" s="3">
        <v>81993</v>
      </c>
      <c r="E25" s="6">
        <v>0.6</v>
      </c>
      <c r="F25" s="3">
        <f t="shared" si="0"/>
        <v>87088.615997344838</v>
      </c>
      <c r="G25" s="3">
        <v>2811</v>
      </c>
      <c r="H25" s="3">
        <v>82021</v>
      </c>
      <c r="I25" s="3">
        <v>49</v>
      </c>
      <c r="J25" s="3">
        <v>2754</v>
      </c>
      <c r="K25" s="3">
        <v>82029</v>
      </c>
      <c r="L25" s="3">
        <v>50</v>
      </c>
      <c r="M25" s="3">
        <v>2325</v>
      </c>
      <c r="N25" s="3">
        <v>82019</v>
      </c>
      <c r="O25" s="3">
        <v>55</v>
      </c>
      <c r="P25" s="3">
        <v>349</v>
      </c>
      <c r="Q25" s="3">
        <v>81929</v>
      </c>
      <c r="R25" s="3">
        <v>131</v>
      </c>
      <c r="S25" s="3">
        <v>338</v>
      </c>
      <c r="T25" s="3">
        <v>81955</v>
      </c>
      <c r="U25" s="3">
        <v>133</v>
      </c>
      <c r="V25" s="3">
        <v>223</v>
      </c>
      <c r="W25" s="3">
        <v>81503</v>
      </c>
      <c r="X25" s="3">
        <v>152</v>
      </c>
      <c r="Y25" s="3">
        <v>202</v>
      </c>
      <c r="Z25" s="3">
        <v>81531</v>
      </c>
      <c r="AA25" s="3">
        <v>162</v>
      </c>
      <c r="AB25" s="3">
        <v>466</v>
      </c>
      <c r="AC25" s="3">
        <v>82075</v>
      </c>
      <c r="AD25" s="3">
        <v>107</v>
      </c>
    </row>
    <row r="26" spans="1:30" x14ac:dyDescent="0.25">
      <c r="A26" s="4" t="s">
        <v>38</v>
      </c>
      <c r="B26" s="3">
        <v>3013</v>
      </c>
      <c r="C26" s="12">
        <f>SUM(B$9:B26)/B$8</f>
        <v>0.61365812644510354</v>
      </c>
      <c r="D26" s="3">
        <v>87072</v>
      </c>
      <c r="E26" s="6"/>
      <c r="F26" s="3"/>
      <c r="G26" s="3">
        <v>2470</v>
      </c>
      <c r="H26" s="3">
        <v>87046</v>
      </c>
      <c r="I26" s="3">
        <v>56</v>
      </c>
      <c r="J26" s="3">
        <v>2413</v>
      </c>
      <c r="K26" s="3">
        <v>87049</v>
      </c>
      <c r="L26" s="3">
        <v>55</v>
      </c>
      <c r="M26" s="3">
        <v>2039</v>
      </c>
      <c r="N26" s="3">
        <v>87052</v>
      </c>
      <c r="O26" s="3">
        <v>60</v>
      </c>
      <c r="P26" s="3">
        <v>381</v>
      </c>
      <c r="Q26" s="3">
        <v>87096</v>
      </c>
      <c r="R26" s="3">
        <v>119</v>
      </c>
      <c r="S26" s="3">
        <v>347</v>
      </c>
      <c r="T26" s="3">
        <v>87129</v>
      </c>
      <c r="U26" s="3">
        <v>121</v>
      </c>
      <c r="V26" s="3">
        <v>158</v>
      </c>
      <c r="W26" s="3">
        <v>87570</v>
      </c>
      <c r="X26" s="3">
        <v>205</v>
      </c>
      <c r="Y26" s="3">
        <v>148</v>
      </c>
      <c r="Z26" s="3">
        <v>87530</v>
      </c>
      <c r="AA26" s="3">
        <v>216</v>
      </c>
      <c r="AB26" s="3">
        <v>418</v>
      </c>
      <c r="AC26" s="3">
        <v>87017</v>
      </c>
      <c r="AD26" s="3">
        <v>120</v>
      </c>
    </row>
    <row r="27" spans="1:30" x14ac:dyDescent="0.25">
      <c r="A27" s="4" t="s">
        <v>39</v>
      </c>
      <c r="B27" s="3">
        <v>3023</v>
      </c>
      <c r="C27" s="12">
        <f>SUM(B$9:B27)/B$8</f>
        <v>0.63719239242979808</v>
      </c>
      <c r="D27" s="3">
        <v>92096</v>
      </c>
      <c r="E27" s="6"/>
      <c r="F27" s="3"/>
      <c r="G27" s="3">
        <v>2490</v>
      </c>
      <c r="H27" s="3">
        <v>92113</v>
      </c>
      <c r="I27" s="3">
        <v>50</v>
      </c>
      <c r="J27" s="3">
        <v>2469</v>
      </c>
      <c r="K27" s="3">
        <v>92116</v>
      </c>
      <c r="L27" s="3">
        <v>50</v>
      </c>
      <c r="M27" s="3">
        <v>2116</v>
      </c>
      <c r="N27" s="3">
        <v>92117</v>
      </c>
      <c r="O27" s="3">
        <v>58</v>
      </c>
      <c r="P27" s="3">
        <v>329</v>
      </c>
      <c r="Q27" s="3">
        <v>91967</v>
      </c>
      <c r="R27" s="3">
        <v>141</v>
      </c>
      <c r="S27" s="3">
        <v>316</v>
      </c>
      <c r="T27" s="3">
        <v>91970</v>
      </c>
      <c r="U27" s="3">
        <v>148</v>
      </c>
      <c r="V27" s="3">
        <v>183</v>
      </c>
      <c r="W27" s="3">
        <v>91930</v>
      </c>
      <c r="X27" s="3">
        <v>173</v>
      </c>
      <c r="Y27" s="3">
        <v>178</v>
      </c>
      <c r="Z27" s="3">
        <v>91939</v>
      </c>
      <c r="AA27" s="3">
        <v>178</v>
      </c>
      <c r="AB27" s="3">
        <v>390</v>
      </c>
      <c r="AC27" s="3">
        <v>92104</v>
      </c>
      <c r="AD27" s="3">
        <v>117</v>
      </c>
    </row>
    <row r="28" spans="1:30" x14ac:dyDescent="0.25">
      <c r="A28" s="4" t="s">
        <v>40</v>
      </c>
      <c r="B28" s="3">
        <v>2817</v>
      </c>
      <c r="C28" s="12">
        <f>SUM(B$9:B28)/B$8</f>
        <v>0.65912293403710365</v>
      </c>
      <c r="D28" s="3">
        <v>97282</v>
      </c>
      <c r="E28" s="6"/>
      <c r="F28" s="3"/>
      <c r="G28" s="3">
        <v>2303</v>
      </c>
      <c r="H28" s="3">
        <v>97319</v>
      </c>
      <c r="I28" s="3">
        <v>55</v>
      </c>
      <c r="J28" s="3">
        <v>2260</v>
      </c>
      <c r="K28" s="3">
        <v>97321</v>
      </c>
      <c r="L28" s="3">
        <v>54</v>
      </c>
      <c r="M28" s="3">
        <v>1944</v>
      </c>
      <c r="N28" s="3">
        <v>97359</v>
      </c>
      <c r="O28" s="3">
        <v>59</v>
      </c>
      <c r="P28" s="3">
        <v>327</v>
      </c>
      <c r="Q28" s="3">
        <v>97107</v>
      </c>
      <c r="R28" s="3">
        <v>109</v>
      </c>
      <c r="S28" s="3">
        <v>311</v>
      </c>
      <c r="T28" s="3">
        <v>97095</v>
      </c>
      <c r="U28" s="3">
        <v>110</v>
      </c>
      <c r="V28" s="3">
        <v>179</v>
      </c>
      <c r="W28" s="3">
        <v>97063</v>
      </c>
      <c r="X28" s="3">
        <v>169</v>
      </c>
      <c r="Y28" s="3">
        <v>168</v>
      </c>
      <c r="Z28" s="3">
        <v>97082</v>
      </c>
      <c r="AA28" s="3">
        <v>173</v>
      </c>
      <c r="AB28" s="3">
        <v>344</v>
      </c>
      <c r="AC28" s="3">
        <v>97119</v>
      </c>
      <c r="AD28" s="3">
        <v>145</v>
      </c>
    </row>
    <row r="29" spans="1:30" x14ac:dyDescent="0.25">
      <c r="A29" s="4" t="s">
        <v>41</v>
      </c>
      <c r="B29" s="3">
        <v>2852</v>
      </c>
      <c r="C29" s="12">
        <f>SUM(B$9:B29)/B$8</f>
        <v>0.68132595308716948</v>
      </c>
      <c r="D29" s="3">
        <v>102087</v>
      </c>
      <c r="E29" s="6">
        <v>0.7</v>
      </c>
      <c r="F29" s="3">
        <f t="shared" si="0"/>
        <v>109814.73303894016</v>
      </c>
      <c r="G29" s="3">
        <v>2342</v>
      </c>
      <c r="H29" s="3">
        <v>102102</v>
      </c>
      <c r="I29" s="3">
        <v>52</v>
      </c>
      <c r="J29" s="3">
        <v>2313</v>
      </c>
      <c r="K29" s="3">
        <v>102112</v>
      </c>
      <c r="L29" s="3">
        <v>53</v>
      </c>
      <c r="M29" s="3">
        <v>1987</v>
      </c>
      <c r="N29" s="3">
        <v>102147</v>
      </c>
      <c r="O29" s="3">
        <v>58</v>
      </c>
      <c r="P29" s="3">
        <v>311</v>
      </c>
      <c r="Q29" s="3">
        <v>102025</v>
      </c>
      <c r="R29" s="3">
        <v>157</v>
      </c>
      <c r="S29" s="3">
        <v>290</v>
      </c>
      <c r="T29" s="3">
        <v>102043</v>
      </c>
      <c r="U29" s="3">
        <v>157</v>
      </c>
      <c r="V29" s="3">
        <v>166</v>
      </c>
      <c r="W29" s="3">
        <v>101823</v>
      </c>
      <c r="X29" s="3">
        <v>193</v>
      </c>
      <c r="Y29" s="3">
        <v>161</v>
      </c>
      <c r="Z29" s="3">
        <v>101812</v>
      </c>
      <c r="AA29" s="3">
        <v>199</v>
      </c>
      <c r="AB29" s="3">
        <v>354</v>
      </c>
      <c r="AC29" s="3">
        <v>101921</v>
      </c>
      <c r="AD29" s="3">
        <v>127</v>
      </c>
    </row>
    <row r="30" spans="1:30" x14ac:dyDescent="0.25">
      <c r="A30" s="4" t="s">
        <v>42</v>
      </c>
      <c r="B30" s="3">
        <v>2491</v>
      </c>
      <c r="C30" s="12">
        <f>SUM(B$9:B30)/B$8</f>
        <v>0.70071856194190785</v>
      </c>
      <c r="D30" s="3">
        <v>107156</v>
      </c>
      <c r="E30" s="6"/>
      <c r="F30" s="3"/>
      <c r="G30" s="3">
        <v>2102</v>
      </c>
      <c r="H30" s="3">
        <v>107219</v>
      </c>
      <c r="I30" s="3">
        <v>60</v>
      </c>
      <c r="J30" s="3">
        <v>2077</v>
      </c>
      <c r="K30" s="3">
        <v>107216</v>
      </c>
      <c r="L30" s="3">
        <v>60</v>
      </c>
      <c r="M30" s="3">
        <v>1805</v>
      </c>
      <c r="N30" s="3">
        <v>107243</v>
      </c>
      <c r="O30" s="3">
        <v>65</v>
      </c>
      <c r="P30" s="3">
        <v>232</v>
      </c>
      <c r="Q30" s="3">
        <v>106748</v>
      </c>
      <c r="R30" s="3">
        <v>148</v>
      </c>
      <c r="S30" s="3">
        <v>227</v>
      </c>
      <c r="T30" s="3">
        <v>106726</v>
      </c>
      <c r="U30" s="3">
        <v>149</v>
      </c>
      <c r="V30" s="3">
        <v>128</v>
      </c>
      <c r="W30" s="3">
        <v>106849</v>
      </c>
      <c r="X30" s="3">
        <v>192</v>
      </c>
      <c r="Y30" s="3">
        <v>122</v>
      </c>
      <c r="Z30" s="3">
        <v>106862</v>
      </c>
      <c r="AA30" s="3">
        <v>200</v>
      </c>
      <c r="AB30" s="3">
        <v>287</v>
      </c>
      <c r="AC30" s="3">
        <v>107011</v>
      </c>
      <c r="AD30" s="3">
        <v>135</v>
      </c>
    </row>
    <row r="31" spans="1:30" x14ac:dyDescent="0.25">
      <c r="A31" s="4" t="s">
        <v>43</v>
      </c>
      <c r="B31" s="3">
        <v>2413</v>
      </c>
      <c r="C31" s="12">
        <f>SUM(B$9:B31)/B$8</f>
        <v>0.71950393535278045</v>
      </c>
      <c r="D31" s="3">
        <v>111979</v>
      </c>
      <c r="E31" s="6"/>
      <c r="F31" s="3"/>
      <c r="G31" s="3">
        <v>1999</v>
      </c>
      <c r="H31" s="3">
        <v>112005</v>
      </c>
      <c r="I31" s="3">
        <v>63</v>
      </c>
      <c r="J31" s="3">
        <v>1957</v>
      </c>
      <c r="K31" s="3">
        <v>111999</v>
      </c>
      <c r="L31" s="3">
        <v>64</v>
      </c>
      <c r="M31" s="3">
        <v>1716</v>
      </c>
      <c r="N31" s="3">
        <v>111992</v>
      </c>
      <c r="O31" s="3">
        <v>66</v>
      </c>
      <c r="P31" s="3">
        <v>249</v>
      </c>
      <c r="Q31" s="3">
        <v>112076</v>
      </c>
      <c r="R31" s="3">
        <v>161</v>
      </c>
      <c r="S31" s="3">
        <v>235</v>
      </c>
      <c r="T31" s="3">
        <v>112109</v>
      </c>
      <c r="U31" s="3">
        <v>166</v>
      </c>
      <c r="V31" s="3">
        <v>161</v>
      </c>
      <c r="W31" s="3">
        <v>111530</v>
      </c>
      <c r="X31" s="3">
        <v>177</v>
      </c>
      <c r="Y31" s="3">
        <v>148</v>
      </c>
      <c r="Z31" s="3">
        <v>111470</v>
      </c>
      <c r="AA31" s="3">
        <v>189</v>
      </c>
      <c r="AB31" s="3">
        <v>281</v>
      </c>
      <c r="AC31" s="3">
        <v>112051</v>
      </c>
      <c r="AD31" s="3">
        <v>140</v>
      </c>
    </row>
    <row r="32" spans="1:30" x14ac:dyDescent="0.25">
      <c r="A32" s="4" t="s">
        <v>44</v>
      </c>
      <c r="B32" s="3">
        <v>1965</v>
      </c>
      <c r="C32" s="12">
        <f>SUM(B$9:B32)/B$8</f>
        <v>0.73480159749632157</v>
      </c>
      <c r="D32" s="3">
        <v>117101</v>
      </c>
      <c r="E32" s="6">
        <v>0.75</v>
      </c>
      <c r="F32" s="3">
        <f t="shared" si="0"/>
        <v>124079.08483075636</v>
      </c>
      <c r="G32" s="3">
        <v>1635</v>
      </c>
      <c r="H32" s="3">
        <v>117103</v>
      </c>
      <c r="I32" s="3">
        <v>60</v>
      </c>
      <c r="J32" s="3">
        <v>1602</v>
      </c>
      <c r="K32" s="3">
        <v>117104</v>
      </c>
      <c r="L32" s="3">
        <v>61</v>
      </c>
      <c r="M32" s="3">
        <v>1345</v>
      </c>
      <c r="N32" s="3">
        <v>117132</v>
      </c>
      <c r="O32" s="3">
        <v>72</v>
      </c>
      <c r="P32" s="3">
        <v>201</v>
      </c>
      <c r="Q32" s="3">
        <v>117120</v>
      </c>
      <c r="R32" s="3">
        <v>153</v>
      </c>
      <c r="S32" s="3">
        <v>192</v>
      </c>
      <c r="T32" s="3">
        <v>117079</v>
      </c>
      <c r="U32" s="3">
        <v>157</v>
      </c>
      <c r="V32" s="3">
        <v>127</v>
      </c>
      <c r="W32" s="3">
        <v>117158</v>
      </c>
      <c r="X32" s="3">
        <v>203</v>
      </c>
      <c r="Y32" s="3">
        <v>115</v>
      </c>
      <c r="Z32" s="3">
        <v>117194</v>
      </c>
      <c r="AA32" s="3">
        <v>206</v>
      </c>
      <c r="AB32" s="3">
        <v>295</v>
      </c>
      <c r="AC32" s="3">
        <v>116903</v>
      </c>
      <c r="AD32" s="3">
        <v>129</v>
      </c>
    </row>
    <row r="33" spans="1:30" x14ac:dyDescent="0.25">
      <c r="A33" s="4" t="s">
        <v>45</v>
      </c>
      <c r="B33" s="3">
        <v>2393</v>
      </c>
      <c r="C33" s="12">
        <f>SUM(B$9:B33)/B$8</f>
        <v>0.75343126951133121</v>
      </c>
      <c r="D33" s="7">
        <v>121995</v>
      </c>
      <c r="E33" s="13"/>
      <c r="F33" s="3"/>
      <c r="G33" s="3">
        <v>1994</v>
      </c>
      <c r="H33" s="3">
        <v>122046</v>
      </c>
      <c r="I33" s="3">
        <v>55</v>
      </c>
      <c r="J33" s="3">
        <v>1971</v>
      </c>
      <c r="K33" s="3">
        <v>122048</v>
      </c>
      <c r="L33" s="3">
        <v>56</v>
      </c>
      <c r="M33" s="3">
        <v>1736</v>
      </c>
      <c r="N33" s="3">
        <v>122093</v>
      </c>
      <c r="O33" s="3">
        <v>60</v>
      </c>
      <c r="P33" s="3">
        <v>224</v>
      </c>
      <c r="Q33" s="3">
        <v>121879</v>
      </c>
      <c r="R33" s="3">
        <v>153</v>
      </c>
      <c r="S33" s="3">
        <v>219</v>
      </c>
      <c r="T33" s="3">
        <v>121880</v>
      </c>
      <c r="U33" s="3">
        <v>155</v>
      </c>
      <c r="V33" s="3">
        <v>162</v>
      </c>
      <c r="W33" s="3">
        <v>121503</v>
      </c>
      <c r="X33" s="3">
        <v>184</v>
      </c>
      <c r="Y33" s="3">
        <v>154</v>
      </c>
      <c r="Z33" s="3">
        <v>121509</v>
      </c>
      <c r="AA33" s="3">
        <v>192</v>
      </c>
      <c r="AB33" s="3">
        <v>268</v>
      </c>
      <c r="AC33" s="3">
        <v>121748</v>
      </c>
      <c r="AD33" s="3">
        <v>132</v>
      </c>
    </row>
    <row r="34" spans="1:30" x14ac:dyDescent="0.25">
      <c r="A34" s="4" t="s">
        <v>46</v>
      </c>
      <c r="B34" s="3">
        <v>1785</v>
      </c>
      <c r="C34" s="12">
        <f>SUM(B$9:B34)/B$8</f>
        <v>0.76732761909210512</v>
      </c>
      <c r="D34" s="7">
        <v>127103</v>
      </c>
      <c r="E34" s="13"/>
      <c r="F34" s="3"/>
      <c r="G34" s="3">
        <v>1450</v>
      </c>
      <c r="H34" s="3">
        <v>127150</v>
      </c>
      <c r="I34" s="3">
        <v>65</v>
      </c>
      <c r="J34" s="3">
        <v>1428</v>
      </c>
      <c r="K34" s="3">
        <v>127151</v>
      </c>
      <c r="L34" s="3">
        <v>66</v>
      </c>
      <c r="M34" s="3">
        <v>1262</v>
      </c>
      <c r="N34" s="3">
        <v>127174</v>
      </c>
      <c r="O34" s="3">
        <v>70</v>
      </c>
      <c r="P34" s="3">
        <v>180</v>
      </c>
      <c r="Q34" s="3">
        <v>126760</v>
      </c>
      <c r="R34" s="3">
        <v>184</v>
      </c>
      <c r="S34" s="3">
        <v>173</v>
      </c>
      <c r="T34" s="3">
        <v>126778</v>
      </c>
      <c r="U34" s="3">
        <v>189</v>
      </c>
      <c r="V34" s="3">
        <v>145</v>
      </c>
      <c r="W34" s="3">
        <v>127152</v>
      </c>
      <c r="X34" s="3">
        <v>173</v>
      </c>
      <c r="Y34" s="3">
        <v>136</v>
      </c>
      <c r="Z34" s="3">
        <v>127144</v>
      </c>
      <c r="AA34" s="3">
        <v>176</v>
      </c>
      <c r="AB34" s="3">
        <v>194</v>
      </c>
      <c r="AC34" s="3">
        <v>127007</v>
      </c>
      <c r="AD34" s="3">
        <v>161</v>
      </c>
    </row>
    <row r="35" spans="1:30" x14ac:dyDescent="0.25">
      <c r="A35" s="4" t="s">
        <v>47</v>
      </c>
      <c r="B35" s="3">
        <v>1778</v>
      </c>
      <c r="C35" s="12">
        <f>SUM(B$9:B35)/B$8</f>
        <v>0.78116947318432706</v>
      </c>
      <c r="D35" s="3">
        <v>132095</v>
      </c>
      <c r="E35" s="6"/>
      <c r="F35" s="3"/>
      <c r="G35" s="3">
        <v>1504</v>
      </c>
      <c r="H35" s="3">
        <v>132116</v>
      </c>
      <c r="I35" s="3">
        <v>70</v>
      </c>
      <c r="J35" s="3">
        <v>1484</v>
      </c>
      <c r="K35" s="3">
        <v>132110</v>
      </c>
      <c r="L35" s="3">
        <v>71</v>
      </c>
      <c r="M35" s="3">
        <v>1332</v>
      </c>
      <c r="N35" s="3">
        <v>132107</v>
      </c>
      <c r="O35" s="3">
        <v>78</v>
      </c>
      <c r="P35" s="3">
        <v>144</v>
      </c>
      <c r="Q35" s="3">
        <v>132114</v>
      </c>
      <c r="R35" s="3">
        <v>206</v>
      </c>
      <c r="S35" s="3">
        <v>138</v>
      </c>
      <c r="T35" s="3">
        <v>132156</v>
      </c>
      <c r="U35" s="3">
        <v>213</v>
      </c>
      <c r="V35" s="3">
        <v>121</v>
      </c>
      <c r="W35" s="3">
        <v>131844</v>
      </c>
      <c r="X35" s="3">
        <v>215</v>
      </c>
      <c r="Y35" s="3">
        <v>112</v>
      </c>
      <c r="Z35" s="3">
        <v>131699</v>
      </c>
      <c r="AA35" s="3">
        <v>206</v>
      </c>
      <c r="AB35" s="3">
        <v>175</v>
      </c>
      <c r="AC35" s="3">
        <v>132097</v>
      </c>
      <c r="AD35" s="3">
        <v>159</v>
      </c>
    </row>
    <row r="36" spans="1:30" x14ac:dyDescent="0.25">
      <c r="A36" s="4" t="s">
        <v>48</v>
      </c>
      <c r="B36" s="3">
        <v>1582</v>
      </c>
      <c r="C36" s="12">
        <f>SUM(B$9:B36)/B$8</f>
        <v>0.79348545359709155</v>
      </c>
      <c r="D36" s="3">
        <v>137223</v>
      </c>
      <c r="E36" s="6">
        <v>0.8</v>
      </c>
      <c r="F36" s="3">
        <f t="shared" si="0"/>
        <v>142988.57142857142</v>
      </c>
      <c r="G36" s="3">
        <v>1356</v>
      </c>
      <c r="H36" s="3">
        <v>137238</v>
      </c>
      <c r="I36" s="3">
        <v>72</v>
      </c>
      <c r="J36" s="3">
        <v>1329</v>
      </c>
      <c r="K36" s="3">
        <v>137241</v>
      </c>
      <c r="L36" s="3">
        <v>74</v>
      </c>
      <c r="M36" s="3">
        <v>1177</v>
      </c>
      <c r="N36" s="3">
        <v>137258</v>
      </c>
      <c r="O36" s="3">
        <v>79</v>
      </c>
      <c r="P36" s="3">
        <v>145</v>
      </c>
      <c r="Q36" s="3">
        <v>137208</v>
      </c>
      <c r="R36" s="3">
        <v>199</v>
      </c>
      <c r="S36" s="3">
        <v>123</v>
      </c>
      <c r="T36" s="3">
        <v>137173</v>
      </c>
      <c r="U36" s="3">
        <v>218</v>
      </c>
      <c r="V36" s="3">
        <v>103</v>
      </c>
      <c r="W36" s="3">
        <v>136947</v>
      </c>
      <c r="X36" s="3">
        <v>226</v>
      </c>
      <c r="Y36" s="3">
        <v>91</v>
      </c>
      <c r="Z36" s="3">
        <v>136936</v>
      </c>
      <c r="AA36" s="3">
        <v>255</v>
      </c>
      <c r="AB36" s="3">
        <v>173</v>
      </c>
      <c r="AC36" s="3">
        <v>137169</v>
      </c>
      <c r="AD36" s="3">
        <v>184</v>
      </c>
    </row>
    <row r="37" spans="1:30" x14ac:dyDescent="0.25">
      <c r="A37" s="4" t="s">
        <v>49</v>
      </c>
      <c r="B37" s="3">
        <v>1400</v>
      </c>
      <c r="C37" s="12">
        <f>SUM(B$9:B37)/B$8</f>
        <v>0.80438455130750253</v>
      </c>
      <c r="D37" s="3">
        <v>142087</v>
      </c>
      <c r="E37" s="6"/>
      <c r="F37" s="3"/>
      <c r="G37" s="3">
        <v>1168</v>
      </c>
      <c r="H37" s="3">
        <v>142076</v>
      </c>
      <c r="I37" s="3">
        <v>74</v>
      </c>
      <c r="J37" s="3">
        <v>1149</v>
      </c>
      <c r="K37" s="3">
        <v>142081</v>
      </c>
      <c r="L37" s="3">
        <v>73</v>
      </c>
      <c r="M37" s="3">
        <v>1018</v>
      </c>
      <c r="N37" s="3">
        <v>142077</v>
      </c>
      <c r="O37" s="3">
        <v>82</v>
      </c>
      <c r="P37" s="3">
        <v>131</v>
      </c>
      <c r="Q37" s="3">
        <v>142093</v>
      </c>
      <c r="R37" s="3">
        <v>219</v>
      </c>
      <c r="S37" s="3">
        <v>121</v>
      </c>
      <c r="T37" s="3">
        <v>142103</v>
      </c>
      <c r="U37" s="3">
        <v>234</v>
      </c>
      <c r="V37" s="3">
        <v>106</v>
      </c>
      <c r="W37" s="3">
        <v>142167</v>
      </c>
      <c r="X37" s="3">
        <v>256</v>
      </c>
      <c r="Y37" s="3">
        <v>104</v>
      </c>
      <c r="Z37" s="3">
        <v>142185</v>
      </c>
      <c r="AA37" s="3">
        <v>259</v>
      </c>
      <c r="AB37" s="3">
        <v>138</v>
      </c>
      <c r="AC37" s="3">
        <v>142075</v>
      </c>
      <c r="AD37" s="3">
        <v>209</v>
      </c>
    </row>
    <row r="38" spans="1:30" x14ac:dyDescent="0.25">
      <c r="A38" s="4" t="s">
        <v>50</v>
      </c>
      <c r="B38" s="3">
        <v>1311</v>
      </c>
      <c r="C38" s="12">
        <f>SUM(B$9:B38)/B$8</f>
        <v>0.81459077780632305</v>
      </c>
      <c r="D38" s="3">
        <v>147147</v>
      </c>
      <c r="E38" s="6"/>
      <c r="F38" s="3"/>
      <c r="G38" s="3">
        <v>1082</v>
      </c>
      <c r="H38" s="3">
        <v>147107</v>
      </c>
      <c r="I38" s="3">
        <v>82</v>
      </c>
      <c r="J38" s="3">
        <v>1042</v>
      </c>
      <c r="K38" s="3">
        <v>147094</v>
      </c>
      <c r="L38" s="3">
        <v>84</v>
      </c>
      <c r="M38" s="3">
        <v>919</v>
      </c>
      <c r="N38" s="3">
        <v>147102</v>
      </c>
      <c r="O38" s="3">
        <v>88</v>
      </c>
      <c r="P38" s="3">
        <v>144</v>
      </c>
      <c r="Q38" s="3">
        <v>147299</v>
      </c>
      <c r="R38" s="3">
        <v>196</v>
      </c>
      <c r="S38" s="3">
        <v>125</v>
      </c>
      <c r="T38" s="3">
        <v>147362</v>
      </c>
      <c r="U38" s="3">
        <v>216</v>
      </c>
      <c r="V38" s="3">
        <v>98</v>
      </c>
      <c r="W38" s="3">
        <v>147462</v>
      </c>
      <c r="X38" s="3">
        <v>248</v>
      </c>
      <c r="Y38" s="3">
        <v>83</v>
      </c>
      <c r="Z38" s="3">
        <v>147372</v>
      </c>
      <c r="AA38" s="3">
        <v>288</v>
      </c>
      <c r="AB38" s="3">
        <v>133</v>
      </c>
      <c r="AC38" s="3">
        <v>146957</v>
      </c>
      <c r="AD38" s="3">
        <v>201</v>
      </c>
    </row>
    <row r="39" spans="1:30" x14ac:dyDescent="0.25">
      <c r="A39" s="4" t="s">
        <v>51</v>
      </c>
      <c r="B39" s="3">
        <v>1721</v>
      </c>
      <c r="C39" s="12">
        <f>SUM(B$9:B39)/B$8</f>
        <v>0.82798888292033535</v>
      </c>
      <c r="D39" s="3">
        <v>151963</v>
      </c>
      <c r="E39" s="6"/>
      <c r="F39" s="3"/>
      <c r="G39" s="3">
        <v>1444</v>
      </c>
      <c r="H39" s="3">
        <v>151980</v>
      </c>
      <c r="I39" s="3">
        <v>68</v>
      </c>
      <c r="J39" s="3">
        <v>1411</v>
      </c>
      <c r="K39" s="3">
        <v>151979</v>
      </c>
      <c r="L39" s="3">
        <v>69</v>
      </c>
      <c r="M39" s="3">
        <v>1229</v>
      </c>
      <c r="N39" s="3">
        <v>151977</v>
      </c>
      <c r="O39" s="3">
        <v>72</v>
      </c>
      <c r="P39" s="3">
        <v>157</v>
      </c>
      <c r="Q39" s="3">
        <v>151972</v>
      </c>
      <c r="R39" s="3">
        <v>161</v>
      </c>
      <c r="S39" s="3">
        <v>140</v>
      </c>
      <c r="T39" s="3">
        <v>151989</v>
      </c>
      <c r="U39" s="3">
        <v>176</v>
      </c>
      <c r="V39" s="3">
        <v>138</v>
      </c>
      <c r="W39" s="3">
        <v>151736</v>
      </c>
      <c r="X39" s="3">
        <v>194</v>
      </c>
      <c r="Y39" s="3">
        <v>127</v>
      </c>
      <c r="Z39" s="3">
        <v>151786</v>
      </c>
      <c r="AA39" s="3">
        <v>207</v>
      </c>
      <c r="AB39" s="3">
        <v>203</v>
      </c>
      <c r="AC39" s="3">
        <v>151992</v>
      </c>
      <c r="AD39" s="3">
        <v>165</v>
      </c>
    </row>
    <row r="40" spans="1:30" x14ac:dyDescent="0.25">
      <c r="A40" s="4" t="s">
        <v>52</v>
      </c>
      <c r="B40" s="3">
        <v>1208</v>
      </c>
      <c r="C40" s="12">
        <f>SUM(B$9:B40)/B$8</f>
        <v>0.83739324723046138</v>
      </c>
      <c r="D40" s="3">
        <v>157272</v>
      </c>
      <c r="E40" s="6"/>
      <c r="F40" s="3"/>
      <c r="G40" s="3">
        <v>1005</v>
      </c>
      <c r="H40" s="3">
        <v>157267</v>
      </c>
      <c r="I40" s="3">
        <v>77</v>
      </c>
      <c r="J40" s="3">
        <v>988</v>
      </c>
      <c r="K40" s="3">
        <v>157272</v>
      </c>
      <c r="L40" s="3">
        <v>76</v>
      </c>
      <c r="M40" s="3">
        <v>875</v>
      </c>
      <c r="N40" s="3">
        <v>157283</v>
      </c>
      <c r="O40" s="3">
        <v>81</v>
      </c>
      <c r="P40" s="3">
        <v>74</v>
      </c>
      <c r="Q40" s="5" t="s">
        <v>20</v>
      </c>
      <c r="R40" s="5" t="s">
        <v>20</v>
      </c>
      <c r="S40" s="3">
        <v>66</v>
      </c>
      <c r="T40" s="5" t="s">
        <v>20</v>
      </c>
      <c r="U40" s="5" t="s">
        <v>20</v>
      </c>
      <c r="V40" s="3">
        <v>128</v>
      </c>
      <c r="W40" s="3">
        <v>157238</v>
      </c>
      <c r="X40" s="3">
        <v>207</v>
      </c>
      <c r="Y40" s="3">
        <v>117</v>
      </c>
      <c r="Z40" s="3">
        <v>157153</v>
      </c>
      <c r="AA40" s="3">
        <v>227</v>
      </c>
      <c r="AB40" s="3">
        <v>122</v>
      </c>
      <c r="AC40" s="3">
        <v>157201</v>
      </c>
      <c r="AD40" s="3">
        <v>193</v>
      </c>
    </row>
    <row r="41" spans="1:30" x14ac:dyDescent="0.25">
      <c r="A41" s="4" t="s">
        <v>53</v>
      </c>
      <c r="B41" s="3">
        <v>1260</v>
      </c>
      <c r="C41" s="12">
        <f>SUM(B$9:B41)/B$8</f>
        <v>0.84720243516983129</v>
      </c>
      <c r="D41" s="3">
        <v>161959</v>
      </c>
      <c r="E41" s="6"/>
      <c r="F41" s="3"/>
      <c r="G41" s="3">
        <v>1056</v>
      </c>
      <c r="H41" s="3">
        <v>161971</v>
      </c>
      <c r="I41" s="3">
        <v>89</v>
      </c>
      <c r="J41" s="3">
        <v>1044</v>
      </c>
      <c r="K41" s="3">
        <v>161973</v>
      </c>
      <c r="L41" s="3">
        <v>89</v>
      </c>
      <c r="M41" s="3">
        <v>925</v>
      </c>
      <c r="N41" s="3">
        <v>161988</v>
      </c>
      <c r="O41" s="3">
        <v>97</v>
      </c>
      <c r="P41" s="3">
        <v>105</v>
      </c>
      <c r="Q41" s="3">
        <v>161694</v>
      </c>
      <c r="R41" s="3">
        <v>188</v>
      </c>
      <c r="S41" s="3">
        <v>103</v>
      </c>
      <c r="T41" s="3">
        <v>161717</v>
      </c>
      <c r="U41" s="3">
        <v>189</v>
      </c>
      <c r="V41" s="3">
        <v>91</v>
      </c>
      <c r="W41" s="3">
        <v>162167</v>
      </c>
      <c r="X41" s="3">
        <v>249</v>
      </c>
      <c r="Y41" s="3">
        <v>88</v>
      </c>
      <c r="Z41" s="3">
        <v>162141</v>
      </c>
      <c r="AA41" s="3">
        <v>252</v>
      </c>
      <c r="AB41" s="3">
        <v>142</v>
      </c>
      <c r="AC41" s="3">
        <v>161761</v>
      </c>
      <c r="AD41" s="3">
        <v>173</v>
      </c>
    </row>
    <row r="42" spans="1:30" x14ac:dyDescent="0.25">
      <c r="A42" s="4" t="s">
        <v>54</v>
      </c>
      <c r="B42" s="3">
        <v>1008</v>
      </c>
      <c r="C42" s="12">
        <f>SUM(B$9:B42)/B$8</f>
        <v>0.85504978552132715</v>
      </c>
      <c r="D42" s="3">
        <v>167185</v>
      </c>
      <c r="E42" s="6"/>
      <c r="F42" s="3"/>
      <c r="G42" s="3">
        <v>809</v>
      </c>
      <c r="H42" s="3">
        <v>167245</v>
      </c>
      <c r="I42" s="3">
        <v>83</v>
      </c>
      <c r="J42" s="3">
        <v>794</v>
      </c>
      <c r="K42" s="3">
        <v>167241</v>
      </c>
      <c r="L42" s="3">
        <v>85</v>
      </c>
      <c r="M42" s="3">
        <v>707</v>
      </c>
      <c r="N42" s="3">
        <v>167282</v>
      </c>
      <c r="O42" s="3">
        <v>91</v>
      </c>
      <c r="P42" s="3">
        <v>104</v>
      </c>
      <c r="Q42" s="3">
        <v>166788</v>
      </c>
      <c r="R42" s="3">
        <v>272</v>
      </c>
      <c r="S42" s="3">
        <v>100</v>
      </c>
      <c r="T42" s="3">
        <v>166811</v>
      </c>
      <c r="U42" s="3">
        <v>283</v>
      </c>
      <c r="V42" s="3">
        <v>89</v>
      </c>
      <c r="W42" s="3">
        <v>166965</v>
      </c>
      <c r="X42" s="3">
        <v>221</v>
      </c>
      <c r="Y42" s="3">
        <v>83</v>
      </c>
      <c r="Z42" s="3">
        <v>166886</v>
      </c>
      <c r="AA42" s="3">
        <v>229</v>
      </c>
      <c r="AB42" s="3">
        <v>109</v>
      </c>
      <c r="AC42" s="3">
        <v>166936</v>
      </c>
      <c r="AD42" s="3">
        <v>212</v>
      </c>
    </row>
    <row r="43" spans="1:30" x14ac:dyDescent="0.25">
      <c r="A43" s="4" t="s">
        <v>55</v>
      </c>
      <c r="B43" s="3">
        <v>1251</v>
      </c>
      <c r="C43" s="12">
        <f>SUM(B$9:B43)/B$8</f>
        <v>0.86478890783255868</v>
      </c>
      <c r="D43" s="3">
        <v>172193</v>
      </c>
      <c r="E43" s="6"/>
      <c r="F43" s="3"/>
      <c r="G43" s="3">
        <v>1066</v>
      </c>
      <c r="H43" s="3">
        <v>172170</v>
      </c>
      <c r="I43" s="3">
        <v>77</v>
      </c>
      <c r="J43" s="3">
        <v>1047</v>
      </c>
      <c r="K43" s="3">
        <v>172169</v>
      </c>
      <c r="L43" s="3">
        <v>77</v>
      </c>
      <c r="M43" s="3">
        <v>958</v>
      </c>
      <c r="N43" s="3">
        <v>172199</v>
      </c>
      <c r="O43" s="3">
        <v>85</v>
      </c>
      <c r="P43" s="3">
        <v>69</v>
      </c>
      <c r="Q43" s="5" t="s">
        <v>20</v>
      </c>
      <c r="R43" s="5" t="s">
        <v>20</v>
      </c>
      <c r="S43" s="3">
        <v>60</v>
      </c>
      <c r="T43" s="5" t="s">
        <v>20</v>
      </c>
      <c r="U43" s="5" t="s">
        <v>20</v>
      </c>
      <c r="V43" s="3">
        <v>112</v>
      </c>
      <c r="W43" s="3">
        <v>172165</v>
      </c>
      <c r="X43" s="3">
        <v>245</v>
      </c>
      <c r="Y43" s="3">
        <v>107</v>
      </c>
      <c r="Z43" s="3">
        <v>172155</v>
      </c>
      <c r="AA43" s="3">
        <v>257</v>
      </c>
      <c r="AB43" s="3">
        <v>102</v>
      </c>
      <c r="AC43" s="3">
        <v>171913</v>
      </c>
      <c r="AD43" s="3">
        <v>241</v>
      </c>
    </row>
    <row r="44" spans="1:30" x14ac:dyDescent="0.25">
      <c r="A44" s="4" t="s">
        <v>56</v>
      </c>
      <c r="B44" s="3">
        <v>997</v>
      </c>
      <c r="C44" s="12">
        <f>SUM(B$9:B44)/B$8</f>
        <v>0.87255062241632997</v>
      </c>
      <c r="D44" s="3">
        <v>177153</v>
      </c>
      <c r="E44" s="6"/>
      <c r="F44" s="3"/>
      <c r="G44" s="3">
        <v>825</v>
      </c>
      <c r="H44" s="3">
        <v>177138</v>
      </c>
      <c r="I44" s="3">
        <v>95</v>
      </c>
      <c r="J44" s="3">
        <v>821</v>
      </c>
      <c r="K44" s="3">
        <v>177129</v>
      </c>
      <c r="L44" s="3">
        <v>96</v>
      </c>
      <c r="M44" s="3">
        <v>738</v>
      </c>
      <c r="N44" s="3">
        <v>177152</v>
      </c>
      <c r="O44" s="3">
        <v>103</v>
      </c>
      <c r="P44" s="3">
        <v>79</v>
      </c>
      <c r="Q44" s="3">
        <v>177409</v>
      </c>
      <c r="R44" s="3">
        <v>297</v>
      </c>
      <c r="S44" s="3">
        <v>75</v>
      </c>
      <c r="T44" s="3">
        <v>177325</v>
      </c>
      <c r="U44" s="3">
        <v>301</v>
      </c>
      <c r="V44" s="3">
        <v>80</v>
      </c>
      <c r="W44" s="3">
        <v>176897</v>
      </c>
      <c r="X44" s="3">
        <v>289</v>
      </c>
      <c r="Y44" s="3">
        <v>79</v>
      </c>
      <c r="Z44" s="3">
        <v>176909</v>
      </c>
      <c r="AA44" s="3">
        <v>290</v>
      </c>
      <c r="AB44" s="3">
        <v>88</v>
      </c>
      <c r="AC44" s="3">
        <v>177045</v>
      </c>
      <c r="AD44" s="3">
        <v>243</v>
      </c>
    </row>
    <row r="45" spans="1:30" x14ac:dyDescent="0.25">
      <c r="A45" s="4" t="s">
        <v>57</v>
      </c>
      <c r="B45" s="3">
        <v>908</v>
      </c>
      <c r="C45" s="12">
        <f>SUM(B$9:B45)/B$8</f>
        <v>0.8796194657885108</v>
      </c>
      <c r="D45" s="3">
        <v>181968</v>
      </c>
      <c r="E45" s="6"/>
      <c r="F45" s="3"/>
      <c r="G45" s="3">
        <v>784</v>
      </c>
      <c r="H45" s="3">
        <v>181971</v>
      </c>
      <c r="I45" s="3">
        <v>79</v>
      </c>
      <c r="J45" s="3">
        <v>756</v>
      </c>
      <c r="K45" s="3">
        <v>181996</v>
      </c>
      <c r="L45" s="3">
        <v>82</v>
      </c>
      <c r="M45" s="3">
        <v>682</v>
      </c>
      <c r="N45" s="3">
        <v>182020</v>
      </c>
      <c r="O45" s="3">
        <v>88</v>
      </c>
      <c r="P45" s="3">
        <v>54</v>
      </c>
      <c r="Q45" s="5" t="s">
        <v>20</v>
      </c>
      <c r="R45" s="5" t="s">
        <v>20</v>
      </c>
      <c r="S45" s="3">
        <v>45</v>
      </c>
      <c r="T45" s="5" t="s">
        <v>20</v>
      </c>
      <c r="U45" s="5" t="s">
        <v>20</v>
      </c>
      <c r="V45" s="3">
        <v>81</v>
      </c>
      <c r="W45" s="3">
        <v>181819</v>
      </c>
      <c r="X45" s="3">
        <v>194</v>
      </c>
      <c r="Y45" s="3">
        <v>74</v>
      </c>
      <c r="Z45" s="5" t="s">
        <v>20</v>
      </c>
      <c r="AA45" s="5" t="s">
        <v>20</v>
      </c>
      <c r="AB45" s="3">
        <v>88</v>
      </c>
      <c r="AC45" s="3">
        <v>181594</v>
      </c>
      <c r="AD45" s="3">
        <v>231</v>
      </c>
    </row>
    <row r="46" spans="1:30" x14ac:dyDescent="0.25">
      <c r="A46" s="4" t="s">
        <v>58</v>
      </c>
      <c r="B46" s="3">
        <v>820</v>
      </c>
      <c r="C46" s="12">
        <f>SUM(B$9:B46)/B$8</f>
        <v>0.88600322301889434</v>
      </c>
      <c r="D46" s="3">
        <v>187216</v>
      </c>
      <c r="E46" s="6"/>
      <c r="F46" s="3"/>
      <c r="G46" s="3">
        <v>714</v>
      </c>
      <c r="H46" s="3">
        <v>187259</v>
      </c>
      <c r="I46" s="3">
        <v>87</v>
      </c>
      <c r="J46" s="3">
        <v>698</v>
      </c>
      <c r="K46" s="3">
        <v>187263</v>
      </c>
      <c r="L46" s="3">
        <v>88</v>
      </c>
      <c r="M46" s="3">
        <v>647</v>
      </c>
      <c r="N46" s="3">
        <v>187275</v>
      </c>
      <c r="O46" s="3">
        <v>92</v>
      </c>
      <c r="P46" s="3">
        <v>47</v>
      </c>
      <c r="Q46" s="5" t="s">
        <v>20</v>
      </c>
      <c r="R46" s="5" t="s">
        <v>20</v>
      </c>
      <c r="S46" s="3">
        <v>45</v>
      </c>
      <c r="T46" s="5" t="s">
        <v>20</v>
      </c>
      <c r="U46" s="5" t="s">
        <v>20</v>
      </c>
      <c r="V46" s="3">
        <v>64</v>
      </c>
      <c r="W46" s="5" t="s">
        <v>20</v>
      </c>
      <c r="X46" s="5" t="s">
        <v>20</v>
      </c>
      <c r="Y46" s="3">
        <v>57</v>
      </c>
      <c r="Z46" s="5" t="s">
        <v>20</v>
      </c>
      <c r="AA46" s="5" t="s">
        <v>20</v>
      </c>
      <c r="AB46" s="3">
        <v>59</v>
      </c>
      <c r="AC46" s="5" t="s">
        <v>20</v>
      </c>
      <c r="AD46" s="5" t="s">
        <v>20</v>
      </c>
    </row>
    <row r="47" spans="1:30" x14ac:dyDescent="0.25">
      <c r="A47" s="4" t="s">
        <v>59</v>
      </c>
      <c r="B47" s="3">
        <v>828</v>
      </c>
      <c r="C47" s="12">
        <f>SUM(B$9:B47)/B$8</f>
        <v>0.8924492608076231</v>
      </c>
      <c r="D47" s="3">
        <v>192064</v>
      </c>
      <c r="E47" s="6"/>
      <c r="F47" s="3"/>
      <c r="G47" s="3">
        <v>706</v>
      </c>
      <c r="H47" s="3">
        <v>192055</v>
      </c>
      <c r="I47" s="3">
        <v>105</v>
      </c>
      <c r="J47" s="3">
        <v>690</v>
      </c>
      <c r="K47" s="3">
        <v>192049</v>
      </c>
      <c r="L47" s="3">
        <v>108</v>
      </c>
      <c r="M47" s="3">
        <v>612</v>
      </c>
      <c r="N47" s="3">
        <v>192088</v>
      </c>
      <c r="O47" s="3">
        <v>120</v>
      </c>
      <c r="P47" s="3">
        <v>47</v>
      </c>
      <c r="Q47" s="5" t="s">
        <v>20</v>
      </c>
      <c r="R47" s="5" t="s">
        <v>20</v>
      </c>
      <c r="S47" s="3">
        <v>42</v>
      </c>
      <c r="T47" s="5" t="s">
        <v>20</v>
      </c>
      <c r="U47" s="5" t="s">
        <v>20</v>
      </c>
      <c r="V47" s="3">
        <v>82</v>
      </c>
      <c r="W47" s="3">
        <v>191957</v>
      </c>
      <c r="X47" s="3">
        <v>258</v>
      </c>
      <c r="Y47" s="3">
        <v>70</v>
      </c>
      <c r="Z47" s="5" t="s">
        <v>20</v>
      </c>
      <c r="AA47" s="5" t="s">
        <v>20</v>
      </c>
      <c r="AB47" s="3">
        <v>85</v>
      </c>
      <c r="AC47" s="3">
        <v>191835</v>
      </c>
      <c r="AD47" s="3">
        <v>277</v>
      </c>
    </row>
    <row r="48" spans="1:30" x14ac:dyDescent="0.25">
      <c r="A48" s="4" t="s">
        <v>60</v>
      </c>
      <c r="B48" s="3">
        <v>647</v>
      </c>
      <c r="C48" s="12">
        <f>SUM(B$9:B48)/B$8</f>
        <v>0.89748620096379161</v>
      </c>
      <c r="D48" s="3">
        <v>197176</v>
      </c>
      <c r="E48" s="6">
        <v>0.9</v>
      </c>
      <c r="F48" s="3">
        <f t="shared" si="0"/>
        <v>203015.50242809119</v>
      </c>
      <c r="G48" s="3">
        <v>552</v>
      </c>
      <c r="H48" s="3">
        <v>197131</v>
      </c>
      <c r="I48" s="3">
        <v>113</v>
      </c>
      <c r="J48" s="3">
        <v>529</v>
      </c>
      <c r="K48" s="3">
        <v>197158</v>
      </c>
      <c r="L48" s="3">
        <v>115</v>
      </c>
      <c r="M48" s="3">
        <v>489</v>
      </c>
      <c r="N48" s="3">
        <v>197132</v>
      </c>
      <c r="O48" s="3">
        <v>120</v>
      </c>
      <c r="P48" s="3">
        <v>46</v>
      </c>
      <c r="Q48" s="5" t="s">
        <v>20</v>
      </c>
      <c r="R48" s="5" t="s">
        <v>20</v>
      </c>
      <c r="S48" s="3">
        <v>41</v>
      </c>
      <c r="T48" s="5" t="s">
        <v>20</v>
      </c>
      <c r="U48" s="5" t="s">
        <v>20</v>
      </c>
      <c r="V48" s="3">
        <v>54</v>
      </c>
      <c r="W48" s="5" t="s">
        <v>20</v>
      </c>
      <c r="X48" s="5" t="s">
        <v>20</v>
      </c>
      <c r="Y48" s="3">
        <v>51</v>
      </c>
      <c r="Z48" s="5" t="s">
        <v>20</v>
      </c>
      <c r="AA48" s="5" t="s">
        <v>20</v>
      </c>
      <c r="AB48" s="3">
        <v>46</v>
      </c>
      <c r="AC48" s="5" t="s">
        <v>20</v>
      </c>
      <c r="AD48" s="5" t="s">
        <v>20</v>
      </c>
    </row>
    <row r="49" spans="1:30" x14ac:dyDescent="0.25">
      <c r="A49" s="4" t="s">
        <v>61</v>
      </c>
      <c r="B49" s="3">
        <v>5354</v>
      </c>
      <c r="C49" s="12">
        <f>SUM(B$9:B49)/B$8</f>
        <v>0.9391674646363205</v>
      </c>
      <c r="D49" s="3">
        <v>221050</v>
      </c>
      <c r="E49" s="3"/>
      <c r="F49" s="3"/>
      <c r="G49" s="3">
        <v>4461</v>
      </c>
      <c r="H49" s="3">
        <v>221062</v>
      </c>
      <c r="I49" s="3">
        <v>385</v>
      </c>
      <c r="J49" s="3">
        <v>4394</v>
      </c>
      <c r="K49" s="3">
        <v>221004</v>
      </c>
      <c r="L49" s="3">
        <v>385</v>
      </c>
      <c r="M49" s="3">
        <v>3981</v>
      </c>
      <c r="N49" s="3">
        <v>221216</v>
      </c>
      <c r="O49" s="3">
        <v>410</v>
      </c>
      <c r="P49" s="3">
        <v>430</v>
      </c>
      <c r="Q49" s="3">
        <v>221904</v>
      </c>
      <c r="R49" s="3">
        <v>1198</v>
      </c>
      <c r="S49" s="3">
        <v>396</v>
      </c>
      <c r="T49" s="3">
        <v>221665</v>
      </c>
      <c r="U49" s="3">
        <v>1256</v>
      </c>
      <c r="V49" s="3">
        <v>487</v>
      </c>
      <c r="W49" s="3">
        <v>220711</v>
      </c>
      <c r="X49" s="3">
        <v>962</v>
      </c>
      <c r="Y49" s="3">
        <v>467</v>
      </c>
      <c r="Z49" s="3">
        <v>220549</v>
      </c>
      <c r="AA49" s="3">
        <v>1002</v>
      </c>
      <c r="AB49" s="3">
        <v>480</v>
      </c>
      <c r="AC49" s="3">
        <v>218997</v>
      </c>
      <c r="AD49" s="3">
        <v>983</v>
      </c>
    </row>
    <row r="50" spans="1:30" x14ac:dyDescent="0.25">
      <c r="A50" s="4" t="s">
        <v>18</v>
      </c>
      <c r="B50" s="3">
        <v>7816</v>
      </c>
      <c r="C50" s="12">
        <f>SUM(B$9:B50)/B$8</f>
        <v>1.0000155701395863</v>
      </c>
      <c r="D50" s="3">
        <v>416871</v>
      </c>
      <c r="E50" s="3"/>
      <c r="F50" s="3"/>
      <c r="G50" s="3">
        <v>6537</v>
      </c>
      <c r="H50" s="3">
        <v>417780</v>
      </c>
      <c r="I50" s="3">
        <v>5563</v>
      </c>
      <c r="J50" s="3">
        <v>6451</v>
      </c>
      <c r="K50" s="3">
        <v>417660</v>
      </c>
      <c r="L50" s="3">
        <v>5549</v>
      </c>
      <c r="M50" s="3">
        <v>6051</v>
      </c>
      <c r="N50" s="3">
        <v>420503</v>
      </c>
      <c r="O50" s="3">
        <v>5839</v>
      </c>
      <c r="P50" s="3">
        <v>457</v>
      </c>
      <c r="Q50" s="3">
        <v>428263</v>
      </c>
      <c r="R50" s="3">
        <v>21600</v>
      </c>
      <c r="S50" s="3">
        <v>396</v>
      </c>
      <c r="T50" s="3">
        <v>426828</v>
      </c>
      <c r="U50" s="3">
        <v>23246</v>
      </c>
      <c r="V50" s="3">
        <v>855</v>
      </c>
      <c r="W50" s="3">
        <v>410698</v>
      </c>
      <c r="X50" s="3">
        <v>11186</v>
      </c>
      <c r="Y50" s="3">
        <v>826</v>
      </c>
      <c r="Z50" s="3">
        <v>411266</v>
      </c>
      <c r="AA50" s="3">
        <v>11059</v>
      </c>
      <c r="AB50" s="3">
        <v>451</v>
      </c>
      <c r="AC50" s="3">
        <v>371608</v>
      </c>
      <c r="AD50" s="3">
        <v>10974</v>
      </c>
    </row>
  </sheetData>
  <mergeCells count="15">
    <mergeCell ref="A1:AD1"/>
    <mergeCell ref="A2:AD2"/>
    <mergeCell ref="A3:AD3"/>
    <mergeCell ref="A4:AD4"/>
    <mergeCell ref="A5:AD5"/>
    <mergeCell ref="A6:A7"/>
    <mergeCell ref="B6:F6"/>
    <mergeCell ref="G6:I6"/>
    <mergeCell ref="J6:L6"/>
    <mergeCell ref="M6:O6"/>
    <mergeCell ref="P6:R6"/>
    <mergeCell ref="S6:U6"/>
    <mergeCell ref="V6:X6"/>
    <mergeCell ref="Y6:AA6"/>
    <mergeCell ref="AB6:AD6"/>
  </mergeCells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hinc06</vt:lpstr>
      <vt:lpstr>hinc06!Zone_d_impression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fabre</cp:lastModifiedBy>
  <dcterms:created xsi:type="dcterms:W3CDTF">2020-08-17T16:43:03Z</dcterms:created>
  <dcterms:modified xsi:type="dcterms:W3CDTF">2025-02-14T15:00:22Z</dcterms:modified>
</cp:coreProperties>
</file>