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176" windowHeight="5868" firstSheet="1" activeTab="4"/>
  </bookViews>
  <sheets>
    <sheet name="Figures" sheetId="1" r:id="rId1"/>
    <sheet name="features" sheetId="7" r:id="rId2"/>
    <sheet name="educ" sheetId="9" r:id="rId3"/>
    <sheet name="Income" sheetId="5" r:id="rId4"/>
    <sheet name="elections" sheetId="11" r:id="rId5"/>
    <sheet name="Quotas" sheetId="8" r:id="rId6"/>
    <sheet name="Sources" sheetId="3" r:id="rId7"/>
    <sheet name="income_raw" sheetId="10" r:id="rId8"/>
    <sheet name="Policies" sheetId="6" r:id="rId9"/>
    <sheet name="Figures (2023)" sheetId="4" r:id="rId10"/>
    <sheet name="ReadMe" sheetId="2"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4" i="8" l="1"/>
  <c r="BE3" i="8"/>
  <c r="BE4" i="8"/>
  <c r="BE5" i="8"/>
  <c r="BE6" i="8"/>
  <c r="BE8" i="8"/>
  <c r="BE9" i="8"/>
  <c r="BE10" i="8"/>
  <c r="BE11" i="8"/>
  <c r="BE2"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<sst xmlns="http://schemas.openxmlformats.org/spreadsheetml/2006/main" count="4197" uniqueCount="2292">
  <si>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</si>
  <si>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</si>
  <si>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</si>
  <si>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</si>
  <si>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</si>
  <si>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</si>
  <si>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</si>
  <si>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</si>
  <si>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</si>
  <si>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</si>
  <si>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</si>
  <si>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</si>
  <si>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</si>
  <si>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</si>
  <si>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</si>
  <si>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</si>
  <si>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</si>
  <si>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</si>
  <si>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</si>
  <si>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</si>
  <si>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</si>
  <si>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</si>
  <si>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</si>
  <si>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</si>
  <si>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</si>
  <si>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</si>
  <si>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</si>
  <si>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</si>
  <si>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</si>
  <si>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</si>
  <si>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</si>
  <si>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</si>
  <si>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</si>
  <si>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</si>
  <si>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</si>
  <si>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</si>
  <si>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</si>
  <si>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</si>
  <si>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</si>
  <si>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</si>
  <si>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</si>
  <si>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</si>
  <si>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</si>
  <si>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</si>
  <si>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</si>
  <si>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</si>
  <si>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</si>
  <si>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</si>
  <si>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</si>
  <si>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</si>
  <si>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</si>
  <si>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</si>
  <si>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</si>
  <si>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</si>
  <si>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</si>
  <si>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</si>
  <si>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</si>
  <si>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</si>
  <si>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</si>
  <si>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</si>
  <si>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</si>
  <si>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</si>
  <si>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</si>
  <si>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</si>
  <si>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</si>
  <si>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</si>
  <si>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</si>
  <si>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</si>
  <si>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</si>
  <si>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</si>
  <si>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</si>
  <si>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</si>
  <si>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</si>
  <si>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</si>
  <si>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</si>
  <si>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</si>
  <si>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</si>
  <si>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</si>
  <si>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</si>
  <si>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</si>
  <si>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</si>
  <si>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</si>
  <si>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</si>
  <si>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</si>
  <si>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</si>
  <si>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</si>
  <si>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</si>
  <si>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</si>
  <si>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</si>
  <si>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</si>
  <si>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</si>
  <si>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</si>
  <si>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</si>
  <si>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</si>
  <si>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</si>
  <si>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</si>
  <si>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</si>
  <si>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</si>
  <si>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</si>
  <si>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</si>
  <si>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</si>
  <si>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</si>
  <si>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</si>
  <si>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</si>
  <si>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</si>
  <si>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</si>
  <si>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</si>
  <si>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</si>
  <si>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</si>
  <si>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</si>
  <si>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</si>
  <si>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</si>
  <si>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</si>
  <si>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</si>
  <si>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</si>
  <si>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</si>
  <si>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</si>
  <si>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</si>
  <si>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</si>
  <si>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</si>
  <si>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</si>
  <si>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</si>
  <si>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</si>
  <si>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</si>
  <si>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</si>
  <si>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</si>
  <si>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</si>
  <si>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</si>
  <si>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</si>
  <si>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</si>
  <si>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</si>
  <si>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</si>
  <si>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</si>
  <si>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</si>
  <si>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</si>
  <si>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</si>
  <si>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</si>
  <si>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</si>
  <si>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</si>
  <si>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</si>
  <si>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</si>
  <si>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</si>
  <si>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</si>
  <si>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</si>
  <si>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</si>
  <si>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</si>
  <si>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</si>
  <si>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</si>
  <si>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</si>
  <si>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</si>
  <si>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</si>
  <si>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</si>
  <si>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</si>
  <si>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</si>
  <si>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</si>
  <si>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</si>
  <si>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</si>
  <si>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</si>
  <si>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</si>
  <si>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</si>
  <si>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</si>
  <si>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</si>
  <si>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</si>
  <si>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</si>
  <si>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</si>
  <si>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</si>
  <si>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</si>
  <si>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</si>
  <si>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</si>
  <si>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</si>
  <si>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</si>
  <si>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</si>
  <si>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</si>
  <si>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</si>
  <si>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</si>
  <si>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</si>
  <si>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</si>
  <si>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</si>
  <si>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</si>
  <si>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</si>
  <si>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</si>
  <si>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</si>
  <si>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</si>
  <si>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</si>
  <si>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</si>
  <si>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</si>
  <si>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</si>
  <si>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</si>
  <si>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</si>
  <si>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</si>
  <si>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</si>
  <si>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</si>
  <si>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</si>
  <si>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</si>
  <si>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</si>
  <si>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</si>
  <si>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</si>
  <si>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</si>
  <si>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</si>
  <si>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</si>
  <si>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</si>
  <si>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</si>
  <si>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</si>
  <si>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</si>
  <si>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</si>
  <si>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</si>
  <si>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</si>
  <si>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</si>
  <si>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</si>
  <si>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</si>
  <si>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</si>
  <si>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</si>
  <si>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</si>
  <si>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</si>
  <si>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</si>
  <si>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</si>
  <si>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</si>
  <si>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</si>
  <si>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</si>
  <si>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</si>
  <si>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</si>
  <si>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</si>
  <si>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</si>
  <si>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</si>
  <si>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</si>
  <si>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</si>
  <si>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</si>
  <si>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</si>
  <si>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</si>
  <si>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</si>
  <si>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</si>
  <si>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</si>
  <si>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</si>
  <si>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</si>
  <si>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</si>
  <si>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</si>
  <si>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</si>
  <si>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</si>
  <si>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</si>
  <si>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</si>
  <si>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</si>
  <si>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</si>
  <si>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</si>
  <si>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</si>
  <si>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</si>
  <si>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</si>
  <si>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</si>
  <si>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</si>
  <si>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</si>
  <si>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</si>
  <si>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</si>
  <si>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</si>
  <si>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</si>
  <si>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</si>
  <si>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</si>
  <si>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</si>
  <si>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</si>
  <si>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</si>
  <si>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</si>
  <si>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</si>
  <si>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</si>
  <si>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</si>
  <si>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</si>
  <si>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</si>
  <si>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</si>
  <si>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</si>
  <si>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</si>
  <si>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</si>
  <si>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</si>
  <si>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</si>
  <si>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</si>
  <si>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</si>
  <si>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</si>
  <si>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</si>
  <si>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</si>
  <si>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</si>
  <si>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</si>
  <si>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</si>
  <si>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</si>
  <si>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</si>
  <si>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</si>
  <si>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</si>
  <si>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</si>
  <si>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</si>
  <si>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</si>
  <si>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</si>
  <si>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</si>
  <si>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</si>
  <si>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</si>
  <si>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</si>
  <si>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</si>
  <si>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</si>
  <si>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</si>
  <si>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</si>
  <si>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</si>
  <si>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</si>
  <si>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</si>
  <si>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</si>
  <si>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</si>
  <si>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</si>
  <si>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</si>
  <si>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</si>
  <si>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</si>
  <si>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</si>
  <si>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</si>
  <si>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</si>
  <si>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</si>
  <si>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</si>
  <si>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</si>
  <si>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</si>
  <si>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</si>
  <si>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</si>
  <si>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</si>
  <si>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</si>
  <si>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</si>
  <si>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</si>
  <si>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</si>
  <si>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</si>
  <si>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</si>
  <si>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</si>
  <si>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</si>
  <si>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</si>
  <si>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</si>
  <si>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</si>
  <si>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</si>
  <si>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</si>
  <si>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</si>
  <si>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</si>
  <si>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</si>
  <si>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</si>
  <si>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</si>
  <si>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</si>
  <si>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</si>
  <si>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</si>
  <si>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</si>
  <si>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</si>
  <si>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</si>
  <si>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</si>
  <si>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</si>
  <si>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</si>
  <si>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</si>
  <si>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</si>
  <si>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</si>
  <si>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</si>
  <si>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</si>
  <si>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</si>
  <si>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</si>
  <si>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</si>
  <si>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</si>
  <si>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</si>
  <si>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</si>
  <si>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</si>
  <si>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</si>
  <si>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</si>
  <si>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</si>
  <si>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</si>
  <si>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</si>
  <si>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</si>
  <si>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</si>
  <si>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</si>
  <si>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</si>
  <si>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</si>
  <si>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</si>
  <si>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</si>
  <si>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</si>
  <si>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</si>
  <si>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</si>
  <si>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</si>
  <si>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</si>
  <si>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</si>
  <si>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</si>
  <si>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</si>
  <si>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</si>
  <si>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</si>
  <si>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</si>
  <si>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</si>
  <si>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</si>
  <si>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</si>
  <si>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</si>
  <si>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</si>
  <si>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</si>
  <si>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</si>
  <si>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</si>
  <si>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</si>
  <si>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</si>
  <si>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</si>
  <si>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</si>
  <si>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</si>
  <si>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</si>
  <si>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</si>
  <si>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</si>
  <si>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</si>
  <si>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</si>
  <si>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</si>
  <si>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</si>
  <si>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</si>
  <si>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</si>
  <si>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</si>
  <si>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</si>
  <si>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</si>
  <si>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</si>
  <si>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</si>
  <si>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</si>
  <si>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</si>
  <si>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</si>
  <si>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</si>
  <si>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</si>
  <si>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</si>
  <si>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</si>
  <si>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</si>
  <si>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</si>
  <si>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</si>
  <si>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</si>
  <si>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</si>
  <si>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</si>
  <si>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</si>
  <si>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</si>
  <si>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</si>
  <si>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</si>
  <si>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</si>
  <si>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</si>
  <si>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</si>
  <si>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</si>
  <si>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</si>
  <si>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</si>
  <si>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</si>
  <si>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</si>
  <si>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</si>
  <si>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</si>
  <si>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</si>
  <si>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</si>
  <si>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</si>
  <si>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</si>
  <si>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</si>
  <si>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</si>
  <si>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</si>
  <si>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</si>
  <si>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</si>
  <si>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</si>
  <si>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</si>
  <si>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</si>
  <si>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</si>
  <si>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</si>
  <si>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</si>
  <si>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</si>
  <si>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</si>
  <si>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</si>
  <si>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</si>
  <si>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</si>
  <si>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</si>
  <si>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</si>
  <si>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</si>
  <si>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</si>
  <si>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</si>
  <si>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</si>
  <si>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</si>
  <si>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</si>
  <si>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</si>
  <si>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</si>
  <si>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</si>
  <si>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</si>
  <si>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</si>
  <si>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</si>
  <si>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</si>
  <si>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</si>
  <si>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</si>
  <si>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</si>
  <si>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</si>
  <si>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</si>
  <si>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</si>
  <si>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</si>
  <si>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</si>
  <si>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</si>
  <si>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</si>
  <si>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</si>
  <si>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</si>
  <si>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</si>
  <si>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</si>
  <si>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</si>
  <si>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</si>
  <si>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</si>
  <si>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</si>
  <si>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</si>
  <si>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</si>
  <si>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</si>
  <si>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</si>
  <si>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</si>
  <si>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</si>
  <si>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</si>
  <si>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</si>
  <si>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</si>
  <si>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</si>
  <si>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</si>
  <si>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</si>
  <si>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</si>
  <si>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</si>
  <si>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</si>
  <si>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</si>
  <si>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</si>
  <si>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</si>
  <si>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</si>
  <si>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</si>
  <si>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</si>
  <si>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</si>
  <si>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</si>
  <si>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</si>
  <si>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</si>
  <si>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</si>
  <si>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</si>
  <si>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</si>
  <si>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</si>
  <si>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</si>
  <si>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</si>
  <si>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</si>
  <si>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</si>
  <si>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</si>
  <si>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</si>
  <si>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</si>
  <si>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</si>
  <si>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</si>
  <si>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</si>
  <si>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</si>
  <si>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</si>
  <si>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</si>
  <si>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</si>
  <si>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</si>
  <si>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</si>
  <si>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</si>
  <si>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</si>
  <si>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</si>
  <si>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</si>
  <si>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</si>
  <si>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</si>
  <si>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</si>
  <si>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</si>
  <si>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</si>
  <si>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</si>
  <si>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</si>
  <si>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</si>
  <si>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</si>
  <si>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</si>
  <si>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</si>
  <si>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</si>
  <si>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</si>
  <si>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</si>
  <si>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</si>
  <si>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</si>
  <si>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</si>
  <si>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</si>
  <si>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</si>
  <si>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</si>
  <si>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</si>
  <si>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</si>
  <si>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</si>
  <si>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</si>
  <si>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</si>
  <si>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</si>
  <si>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</si>
  <si>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</si>
  <si>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</si>
  <si>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</si>
  <si>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</si>
  <si>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</si>
  <si>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</si>
  <si>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</si>
  <si>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</si>
  <si>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</si>
  <si>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</si>
  <si>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</si>
  <si>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</si>
  <si>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</si>
  <si>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</si>
  <si>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</si>
  <si>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</si>
  <si>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</si>
  <si>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</si>
  <si>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</si>
  <si>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</si>
  <si>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</si>
  <si>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</si>
  <si>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</si>
  <si>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</si>
  <si>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</si>
  <si>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</si>
  <si>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</si>
  <si>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</si>
  <si>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</si>
  <si>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</si>
  <si>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</si>
  <si>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</si>
  <si>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</si>
  <si>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</si>
  <si>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</si>
  <si>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</si>
  <si>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</si>
  <si>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</si>
  <si>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</si>
  <si>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</si>
  <si>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</si>
  <si>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</si>
  <si>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</si>
  <si>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</si>
  <si>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</si>
  <si>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</si>
  <si>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</si>
  <si>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</si>
  <si>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</si>
  <si>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</si>
  <si>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</si>
  <si>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</si>
  <si>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</si>
  <si>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</si>
  <si>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</si>
  <si>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</si>
  <si>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</si>
  <si>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</si>
  <si>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</si>
  <si>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</si>
  <si>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</si>
  <si>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</si>
  <si>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</si>
  <si>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</si>
  <si>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</si>
  <si>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</si>
  <si>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</si>
  <si>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</si>
  <si>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</si>
  <si>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</si>
  <si>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</si>
  <si>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</si>
  <si>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</si>
  <si>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</si>
  <si>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</si>
  <si>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</si>
  <si>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</si>
  <si>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</si>
  <si>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</si>
  <si>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</si>
  <si>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</si>
  <si>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</si>
  <si>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</si>
  <si>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</si>
  <si>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</si>
  <si>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</si>
  <si>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</si>
  <si>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</si>
  <si>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</si>
  <si>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</si>
  <si>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</si>
  <si>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</si>
  <si>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</si>
  <si>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</si>
  <si>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</si>
  <si>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</si>
  <si>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</si>
  <si>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</si>
  <si>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</si>
  <si>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</si>
  <si>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</si>
  <si>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</si>
  <si>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</si>
  <si>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</si>
  <si>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</si>
  <si>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</si>
  <si>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</si>
  <si>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</si>
  <si>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</si>
  <si>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</si>
  <si>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</si>
  <si>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</si>
  <si>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</si>
  <si>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</si>
  <si>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</si>
  <si>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</si>
  <si>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</si>
  <si>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</si>
  <si>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</si>
  <si>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</si>
  <si>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</si>
  <si>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</si>
  <si>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</si>
  <si>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</si>
  <si>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</si>
  <si>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</si>
  <si>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</si>
  <si>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</si>
  <si>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</si>
  <si>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</si>
  <si>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</si>
  <si>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</si>
  <si>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</si>
  <si>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</si>
  <si>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</si>
  <si>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</si>
  <si>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</si>
  <si>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</si>
  <si>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</si>
  <si>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</si>
  <si>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</si>
  <si>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</si>
  <si>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</si>
  <si>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</si>
  <si>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</si>
  <si>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</si>
  <si>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</si>
  <si>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</si>
  <si>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</si>
  <si>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</si>
  <si>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</si>
  <si>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</si>
  <si>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</si>
  <si>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</si>
  <si>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</si>
  <si>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</si>
  <si>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</si>
  <si>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</si>
  <si>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</si>
  <si>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</si>
  <si>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</si>
  <si>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</si>
  <si>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</si>
  <si>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</si>
  <si>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</si>
  <si>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</si>
  <si>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</si>
  <si>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</si>
  <si>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</si>
  <si>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</si>
  <si>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</si>
  <si>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</si>
  <si>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</si>
  <si>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</si>
  <si>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</si>
  <si>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</si>
  <si>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</si>
  <si>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</si>
  <si>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</si>
  <si>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</si>
  <si>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</si>
  <si>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</si>
  <si>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</si>
  <si>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</si>
  <si>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</si>
  <si>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</si>
  <si>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</si>
  <si>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</si>
  <si>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</si>
  <si>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</si>
  <si>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</si>
  <si>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</si>
  <si>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</si>
  <si>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</si>
  <si>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</si>
  <si>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</si>
  <si>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</si>
  <si>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</si>
  <si>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</si>
  <si>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</si>
  <si>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</si>
  <si>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</si>
  <si>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</si>
  <si>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</si>
  <si>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</si>
  <si>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</si>
  <si>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</si>
  <si>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</si>
  <si>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</si>
  <si>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</si>
  <si>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</si>
  <si>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</si>
  <si>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</si>
  <si>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</si>
  <si>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</si>
  <si>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</si>
  <si>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</si>
  <si>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</si>
  <si>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</si>
  <si>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</si>
  <si>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</si>
  <si>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</si>
  <si>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</si>
  <si>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</si>
  <si>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</si>
  <si>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</si>
  <si>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</si>
  <si>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</si>
  <si>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</si>
  <si>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</si>
  <si>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</si>
  <si>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</si>
  <si>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</si>
  <si>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</si>
  <si>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</si>
  <si>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</si>
  <si>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</si>
  <si>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</si>
  <si>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</si>
  <si>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</si>
  <si>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</si>
  <si>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</si>
  <si>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</si>
  <si>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</si>
  <si>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</si>
  <si>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</si>
  <si>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</si>
  <si>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</si>
  <si>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</si>
  <si>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</si>
  <si>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</si>
  <si>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</si>
  <si>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</si>
  <si>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</si>
  <si>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</si>
  <si>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</si>
  <si>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</si>
  <si>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</si>
  <si>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</si>
  <si>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</si>
  <si>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</si>
  <si>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</si>
  <si>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</si>
  <si>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</si>
  <si>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</si>
  <si>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</si>
  <si>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</si>
  <si>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</si>
  <si>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</si>
  <si>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</si>
  <si>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</si>
  <si>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</si>
  <si>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</si>
  <si>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</si>
  <si>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</si>
  <si>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</si>
  <si>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</si>
  <si>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</si>
  <si>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</si>
  <si>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</si>
  <si>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</si>
  <si>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</si>
  <si>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</si>
  <si>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</si>
  <si>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</si>
  <si>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</si>
  <si>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</si>
  <si>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</si>
  <si>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</si>
  <si>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</si>
  <si>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</si>
  <si>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</si>
  <si>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</si>
  <si>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</si>
  <si>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</si>
  <si>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</si>
  <si>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</si>
  <si>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</si>
  <si>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</si>
  <si>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</si>
  <si>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</si>
  <si>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</si>
  <si>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</si>
  <si>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</si>
  <si>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</si>
  <si>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</si>
  <si>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</si>
  <si>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</si>
  <si>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</si>
  <si>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</si>
  <si>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</si>
  <si>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</si>
  <si>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</si>
  <si>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</si>
  <si>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</si>
  <si>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</si>
  <si>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</si>
  <si>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</si>
  <si>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</si>
  <si>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</si>
  <si>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</si>
  <si>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</si>
  <si>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</si>
  <si>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</si>
  <si>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</si>
  <si>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</si>
  <si>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</si>
  <si>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</si>
  <si>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</si>
  <si>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</si>
  <si>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</si>
  <si>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</si>
  <si>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</si>
  <si>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</si>
  <si>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</si>
  <si>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</si>
  <si>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</si>
  <si>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</si>
  <si>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</si>
  <si>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</si>
  <si>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</si>
  <si>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</si>
  <si>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</si>
  <si>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</si>
  <si>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</si>
  <si>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</si>
  <si>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</si>
  <si>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</si>
  <si>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</si>
  <si>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</si>
  <si>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</si>
  <si>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</si>
  <si>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</si>
  <si>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</si>
  <si>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</si>
  <si>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</si>
  <si>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</si>
  <si>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</si>
  <si>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</si>
  <si>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</si>
  <si>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</si>
  <si>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</si>
  <si>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</si>
  <si>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</si>
  <si>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</si>
  <si>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</si>
  <si>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</si>
  <si>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</si>
  <si>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</si>
  <si>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</si>
  <si>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</si>
  <si>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</si>
  <si>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</si>
  <si>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</si>
  <si>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</si>
  <si>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</si>
  <si>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</si>
  <si>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</si>
  <si>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</si>
  <si>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</si>
  <si>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</si>
  <si>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</si>
  <si>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</si>
  <si>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</si>
  <si>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</si>
  <si>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</si>
  <si>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</si>
  <si>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</si>
  <si>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</si>
  <si>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</si>
  <si>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</si>
  <si>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</si>
  <si>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</si>
  <si>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</si>
  <si>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</si>
  <si>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</si>
  <si>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</si>
  <si>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</si>
  <si>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</si>
  <si>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</si>
  <si>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</si>
  <si>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</si>
  <si>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</si>
  <si>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</si>
  <si>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</si>
  <si>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</si>
  <si>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</si>
  <si>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</si>
  <si>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</si>
  <si>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</si>
  <si>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</si>
  <si>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</si>
  <si>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</si>
  <si>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</si>
  <si>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</si>
  <si>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</si>
  <si>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</si>
  <si>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</si>
  <si>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</si>
  <si>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</si>
  <si>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</si>
  <si>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</si>
  <si>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</si>
  <si>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</si>
  <si>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</si>
  <si>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</si>
  <si>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</si>
  <si>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</si>
  <si>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</si>
  <si>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</si>
  <si>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</si>
  <si>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</si>
  <si>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</si>
  <si>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</si>
  <si>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</si>
  <si>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</si>
  <si>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</si>
  <si>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</si>
  <si>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</si>
  <si>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</si>
  <si>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</si>
  <si>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</si>
  <si>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</si>
  <si>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</si>
  <si>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</si>
  <si>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</si>
  <si>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</si>
  <si>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</si>
  <si>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</si>
  <si>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</si>
  <si>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</si>
  <si>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</si>
  <si>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</si>
  <si>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</si>
  <si>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</si>
  <si>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</si>
  <si>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</si>
  <si>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</si>
  <si>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</si>
  <si>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</si>
  <si>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</si>
  <si>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</si>
  <si>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</si>
  <si>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</si>
  <si>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</si>
  <si>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</si>
  <si>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</si>
  <si>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</si>
  <si>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</si>
  <si>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</si>
  <si>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</si>
  <si>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</si>
  <si>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</si>
  <si>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</si>
  <si>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</si>
  <si>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</si>
  <si>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</si>
  <si>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</si>
  <si>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</si>
  <si>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</si>
  <si>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</si>
  <si>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</si>
  <si>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</si>
  <si>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</si>
  <si>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</si>
  <si>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</si>
  <si>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</si>
  <si>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</si>
  <si>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</si>
  <si>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</si>
  <si>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</si>
  <si>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</si>
  <si>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</si>
  <si>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</si>
  <si>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</si>
  <si>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</si>
  <si>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</si>
  <si>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</si>
  <si>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</si>
  <si>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</si>
  <si>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</si>
  <si>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</si>
  <si>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</si>
  <si>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</si>
  <si>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</si>
  <si>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</si>
  <si>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</si>
  <si>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</si>
  <si>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</si>
  <si>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</si>
  <si>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</si>
  <si>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</si>
  <si>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</si>
  <si>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</si>
  <si>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</si>
  <si>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</si>
  <si>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</si>
  <si>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</si>
  <si>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</si>
  <si>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</si>
  <si>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</si>
  <si>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</si>
  <si>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</si>
  <si>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</si>
  <si>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</si>
  <si>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</si>
  <si>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</si>
  <si>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</si>
  <si>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</si>
  <si>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</si>
  <si>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</si>
  <si>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</si>
  <si>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</si>
  <si>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</si>
  <si>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</si>
  <si>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</si>
  <si>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</si>
  <si>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</si>
  <si>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</si>
  <si>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</si>
  <si>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</si>
  <si>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</si>
  <si>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</si>
  <si>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</si>
  <si>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</si>
  <si>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</si>
  <si>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</si>
  <si>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</si>
  <si>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</si>
  <si>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</si>
  <si>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</si>
  <si>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</si>
  <si>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</si>
  <si>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</si>
  <si>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</si>
  <si>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</si>
  <si>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</si>
  <si>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</si>
  <si>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</si>
  <si>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</si>
  <si>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</si>
  <si>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</si>
  <si>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</si>
  <si>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</si>
  <si>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</si>
  <si>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</si>
  <si>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</si>
  <si>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</si>
  <si>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</si>
  <si>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</si>
  <si>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</si>
  <si>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</si>
  <si>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</si>
  <si>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</si>
  <si>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</si>
  <si>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</si>
  <si>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</si>
  <si>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</si>
  <si>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</si>
  <si>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</si>
  <si>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</si>
  <si>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</si>
  <si>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</si>
  <si>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</si>
  <si>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</si>
  <si>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</si>
  <si>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</si>
  <si>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</si>
  <si>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</si>
  <si>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</si>
  <si>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</si>
  <si>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</si>
  <si>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</si>
  <si>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</si>
  <si>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</si>
  <si>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</si>
  <si>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</si>
  <si>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</si>
  <si>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</si>
  <si>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</si>
  <si>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</si>
  <si>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</si>
  <si>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</si>
  <si>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</si>
  <si>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</si>
  <si>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</si>
  <si>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</si>
  <si>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</si>
  <si>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</si>
  <si>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</si>
  <si>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</si>
  <si>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</si>
  <si>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</si>
  <si>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</si>
  <si>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</si>
  <si>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</si>
  <si>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</si>
  <si>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</si>
  <si>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</si>
  <si>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</si>
  <si>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</si>
  <si>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</si>
  <si>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</si>
  <si>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</si>
  <si>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</si>
  <si>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</si>
  <si>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</si>
  <si>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</si>
  <si>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</si>
  <si>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</si>
  <si>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</si>
  <si>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</si>
  <si>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</si>
  <si>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</si>
  <si>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</si>
  <si>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</si>
  <si>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</si>
  <si>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</si>
  <si>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</si>
  <si>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</si>
  <si>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</si>
  <si>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</si>
  <si>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</si>
  <si>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</si>
  <si>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</si>
  <si>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</si>
  <si>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</si>
  <si>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</si>
  <si>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</si>
  <si>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</si>
  <si>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</si>
  <si>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</si>
  <si>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</si>
  <si>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</si>
  <si>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</si>
  <si>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</si>
  <si>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</si>
  <si>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</si>
  <si>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</si>
  <si>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</si>
  <si>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</si>
  <si>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</si>
  <si>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</si>
  <si>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</si>
  <si>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</si>
  <si>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</si>
  <si>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</si>
  <si>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</si>
  <si>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</si>
  <si>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</si>
  <si>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</si>
  <si>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</si>
  <si>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</si>
  <si>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</si>
  <si>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</si>
  <si>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</si>
  <si>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</si>
  <si>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</si>
  <si>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</si>
  <si>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</si>
  <si>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</si>
  <si>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</si>
  <si>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</si>
  <si>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</si>
  <si>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</si>
  <si>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</si>
  <si>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</si>
  <si>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</si>
  <si>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</si>
  <si>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</si>
  <si>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</si>
  <si>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</si>
  <si>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</si>
  <si>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</si>
  <si>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</si>
  <si>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</si>
  <si>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</si>
  <si>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</si>
  <si>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</si>
  <si>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</si>
  <si>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</si>
  <si>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</si>
  <si>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</si>
  <si>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</si>
  <si>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</si>
  <si>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</si>
  <si>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</si>
  <si>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</si>
  <si>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</si>
  <si>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</si>
  <si>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</si>
  <si>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</si>
  <si>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</si>
  <si>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</si>
  <si>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</si>
  <si>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</si>
  <si>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</si>
  <si>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</si>
  <si>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</si>
  <si>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</si>
  <si>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</si>
  <si>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</si>
  <si>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</si>
  <si>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</si>
  <si>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</si>
  <si>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</si>
  <si>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</si>
  <si>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</si>
  <si>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</si>
  <si>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</si>
  <si>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</si>
  <si>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</si>
  <si>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</si>
  <si>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</si>
  <si>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</si>
  <si>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</si>
  <si>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</si>
  <si>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</si>
  <si>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</si>
  <si>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</si>
  <si>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</si>
  <si>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</si>
  <si>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</si>
  <si>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</si>
  <si>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</si>
  <si>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</si>
  <si>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</si>
  <si>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</si>
  <si>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</si>
  <si>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</si>
  <si>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</si>
  <si>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</si>
  <si>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</si>
  <si>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</si>
  <si>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</si>
  <si>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</si>
  <si>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</si>
  <si>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</si>
  <si>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</si>
  <si>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</si>
  <si>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</si>
  <si>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</si>
  <si>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</si>
  <si>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</si>
  <si>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</si>
  <si>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</si>
  <si>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</si>
  <si>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</si>
  <si>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</si>
  <si>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</si>
  <si>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</si>
  <si>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</si>
  <si>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</si>
  <si>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</si>
  <si>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</si>
  <si>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</si>
  <si>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</si>
  <si>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</si>
  <si>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</si>
  <si>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</si>
  <si>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</si>
  <si>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</si>
  <si>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</si>
  <si>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</si>
  <si>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</si>
  <si>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</si>
  <si>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</si>
  <si>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</si>
  <si>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</si>
  <si>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</si>
  <si>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</si>
  <si>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</si>
  <si>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</si>
  <si>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</si>
  <si>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</si>
  <si>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</si>
  <si>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</si>
  <si>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</si>
  <si>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</si>
  <si>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</si>
  <si>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</si>
  <si>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</si>
  <si>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</si>
  <si>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</si>
  <si>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</si>
  <si>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</si>
  <si>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</si>
  <si>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</si>
  <si>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</si>
  <si>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</si>
  <si>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</si>
  <si>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</si>
  <si>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</si>
  <si>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</si>
  <si>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</si>
  <si>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</si>
  <si>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</si>
  <si>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</si>
  <si>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</si>
  <si>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</si>
  <si>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</si>
  <si>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</si>
  <si>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</si>
  <si>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</si>
  <si>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</si>
  <si>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</si>
  <si>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</si>
  <si>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</si>
  <si>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</si>
  <si>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</si>
  <si>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</si>
  <si>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</si>
  <si>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</si>
  <si>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</si>
  <si>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</si>
  <si>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</si>
  <si>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</si>
  <si>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</si>
  <si>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</si>
  <si>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</si>
  <si>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</si>
  <si>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</si>
  <si>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</si>
  <si>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</si>
  <si>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</si>
  <si>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</si>
  <si>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</si>
  <si>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</si>
  <si>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</si>
  <si>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</si>
  <si>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</si>
  <si>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</si>
  <si>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</si>
  <si>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</si>
  <si>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</si>
  <si>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</si>
  <si>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</si>
  <si>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</si>
  <si>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</si>
  <si>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</si>
  <si>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</si>
  <si>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</si>
  <si>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</si>
  <si>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</si>
  <si>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</si>
  <si>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</si>
  <si>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</si>
  <si>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</si>
  <si>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</si>
  <si>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</si>
  <si>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</si>
  <si>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</si>
  <si>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</si>
  <si>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</si>
  <si>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</si>
  <si>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</si>
  <si>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</si>
  <si>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</si>
  <si>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</si>
  <si>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</si>
  <si>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</si>
  <si>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</si>
  <si>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</si>
  <si>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</si>
  <si>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</si>
  <si>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</si>
  <si>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</si>
  <si>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</si>
  <si>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</si>
  <si>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</si>
  <si>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</si>
  <si>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</si>
  <si>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</si>
  <si>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</si>
  <si>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</si>
  <si>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</si>
  <si>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</si>
  <si>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</si>
  <si>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</si>
  <si>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</si>
  <si>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</si>
  <si>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</si>
  <si>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</si>
  <si>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</si>
  <si>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</si>
  <si>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</si>
  <si>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</si>
  <si>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</si>
  <si>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</si>
  <si>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</si>
  <si>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</si>
  <si>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</si>
  <si>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</si>
  <si>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</si>
  <si>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</si>
  <si>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</si>
  <si>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</si>
  <si>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</si>
  <si>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</si>
  <si>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</si>
  <si>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</si>
  <si>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</si>
  <si>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</si>
  <si>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</si>
  <si>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</si>
  <si>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</si>
  <si>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</si>
  <si>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</si>
  <si>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</si>
  <si>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</si>
  <si>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</si>
  <si>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</si>
  <si>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</si>
  <si>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</si>
  <si>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</si>
  <si>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</si>
  <si>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</si>
  <si>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</si>
  <si>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</si>
  <si>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</si>
  <si>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</si>
  <si>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</si>
  <si>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</si>
  <si>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</si>
  <si>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</si>
  <si>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</si>
  <si>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</si>
  <si>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</si>
  <si>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</si>
  <si>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</si>
  <si>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</si>
  <si>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</si>
  <si>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</si>
  <si>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</si>
  <si>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</si>
  <si>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</si>
  <si>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</si>
  <si>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</si>
  <si>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</si>
  <si>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</si>
  <si>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</si>
  <si>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</si>
  <si>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</si>
  <si>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</si>
  <si>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</si>
  <si>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</si>
  <si>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</si>
  <si>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</si>
  <si>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</si>
  <si>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</si>
  <si>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</si>
  <si>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</si>
  <si>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</si>
  <si>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</si>
  <si>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</si>
  <si>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</si>
  <si>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</si>
  <si>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</si>
  <si>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</si>
  <si>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</si>
  <si>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</si>
  <si>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</si>
  <si>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</si>
  <si>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</si>
  <si>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</si>
  <si>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</si>
  <si>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</si>
  <si>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</si>
  <si>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</si>
  <si>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</si>
  <si>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</si>
  <si>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</si>
  <si>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</si>
  <si>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</si>
  <si>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</si>
  <si>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</si>
  <si>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</si>
  <si>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</si>
  <si>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</si>
  <si>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</si>
  <si>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</si>
  <si>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</si>
  <si>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</si>
  <si>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</si>
  <si>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</si>
  <si>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</si>
  <si>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</si>
  <si>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</si>
  <si>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</si>
  <si>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</si>
  <si>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</si>
  <si>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</si>
  <si>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</si>
  <si>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</si>
  <si>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</si>
  <si>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</si>
  <si>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</si>
  <si>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</si>
  <si>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</si>
  <si>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</si>
  <si>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</si>
  <si>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</si>
  <si>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</si>
  <si>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</si>
  <si>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</si>
  <si>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</si>
  <si>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</si>
  <si>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</si>
  <si>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</si>
  <si>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</si>
  <si>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</si>
  <si>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</si>
  <si>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</si>
  <si>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</si>
  <si>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</si>
  <si>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</si>
  <si>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</si>
  <si>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</si>
  <si>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</si>
  <si>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</si>
  <si>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</si>
  <si>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</si>
  <si>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</si>
  <si>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</si>
  <si>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</si>
  <si>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</si>
  <si>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</si>
  <si>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</si>
  <si>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</si>
  <si>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</si>
  <si>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</si>
  <si>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</si>
  <si>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</si>
  <si>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</si>
  <si>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</si>
  <si>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</si>
  <si>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</si>
  <si>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</si>
  <si>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</si>
  <si>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</si>
  <si>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</si>
  <si>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</si>
  <si>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</si>
  <si>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</si>
  <si>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</si>
  <si>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</si>
  <si>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</si>
  <si>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</si>
  <si>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</si>
  <si>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</si>
  <si>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</si>
  <si>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</si>
  <si>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</si>
  <si>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</si>
  <si>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</si>
  <si>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</si>
  <si>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</si>
  <si>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</si>
  <si>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</si>
  <si>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</si>
  <si>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</si>
  <si>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</si>
  <si>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</si>
  <si>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</si>
  <si>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</si>
  <si>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</si>
  <si>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</si>
  <si>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</si>
  <si>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</si>
  <si>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</si>
  <si>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</si>
  <si>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</si>
  <si>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</si>
  <si>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</si>
  <si>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</si>
  <si>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</si>
  <si>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</si>
  <si>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</si>
  <si>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</si>
  <si>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</si>
  <si>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</si>
  <si>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</si>
  <si>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</si>
  <si>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</si>
  <si>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</si>
  <si>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</si>
  <si>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</si>
  <si>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</si>
  <si>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</si>
  <si>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</si>
  <si>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</si>
  <si>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</si>
  <si>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</si>
  <si>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</si>
  <si>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</si>
  <si>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</si>
  <si>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</si>
  <si>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</si>
  <si>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</si>
  <si>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</si>
  <si>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</si>
  <si>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</si>
  <si>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</si>
  <si>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</si>
  <si>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</si>
  <si>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</si>
  <si>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</si>
  <si>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</si>
  <si>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</si>
  <si>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</si>
  <si>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</si>
  <si>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</si>
  <si>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</si>
  <si>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</si>
  <si>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</si>
  <si>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</si>
  <si>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</si>
  <si>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</si>
  <si>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</si>
  <si>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</si>
  <si>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</si>
  <si>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</si>
  <si>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</si>
  <si>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</si>
  <si>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</si>
  <si>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</si>
  <si>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</si>
  <si>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</si>
  <si>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</si>
  <si>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</si>
  <si>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</si>
  <si>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</si>
  <si>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</si>
  <si>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</si>
  <si>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</si>
  <si>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</si>
  <si>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</si>
  <si>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</si>
  <si>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</si>
  <si>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</si>
  <si>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</si>
  <si>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</si>
  <si>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</si>
  <si>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</si>
  <si>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</si>
  <si>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</si>
  <si>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</si>
  <si>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</si>
  <si>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</si>
  <si>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</si>
  <si>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</si>
  <si>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</si>
  <si>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</si>
  <si>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</si>
  <si>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</si>
  <si>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</si>
  <si>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</si>
  <si>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</si>
  <si>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</si>
  <si>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</si>
  <si>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</si>
  <si>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</si>
  <si>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</si>
  <si>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</si>
  <si>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</si>
  <si>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</si>
  <si>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</si>
  <si>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</si>
  <si>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</si>
  <si>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</si>
  <si>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</si>
  <si>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</si>
  <si>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</si>
  <si>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</si>
  <si>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</si>
  <si>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</si>
  <si>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</si>
  <si>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</si>
  <si>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</si>
  <si>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</si>
  <si>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</si>
  <si>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</si>
  <si>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</si>
  <si>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</si>
  <si>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</si>
  <si>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</si>
  <si>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</si>
  <si>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</si>
  <si>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</si>
  <si>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</si>
  <si>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</si>
  <si>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</si>
  <si>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</si>
  <si>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</si>
  <si>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</si>
  <si>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</si>
  <si>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</si>
  <si>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</si>
  <si>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</si>
  <si>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</si>
  <si>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</si>
  <si>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</si>
  <si>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</si>
  <si>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</si>
  <si>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</si>
  <si>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</si>
  <si>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</si>
  <si>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</si>
  <si>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</si>
  <si>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</si>
  <si>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</si>
  <si>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</si>
  <si>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</si>
  <si>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</si>
  <si>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</si>
  <si>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</si>
  <si>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</si>
  <si>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</si>
  <si>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</si>
  <si>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</si>
  <si>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</si>
  <si>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</si>
  <si>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</si>
  <si>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</si>
  <si>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</si>
  <si>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</si>
  <si>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</si>
  <si>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</si>
  <si>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</si>
  <si>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</si>
  <si>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</si>
  <si>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</si>
  <si>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</si>
  <si>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</si>
  <si>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</si>
  <si>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</si>
  <si>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</si>
  <si>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</si>
  <si>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</si>
  <si>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</si>
  <si>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</si>
  <si>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</si>
  <si>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</si>
  <si>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</si>
  <si>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</si>
  <si>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</si>
  <si>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</si>
  <si>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</si>
  <si>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</si>
  <si>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</si>
  <si>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</si>
  <si>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</si>
  <si>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</si>
  <si>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</si>
  <si>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</si>
  <si>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</si>
  <si>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</si>
  <si>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</si>
  <si>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</si>
  <si>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</si>
  <si>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</si>
  <si>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</si>
  <si>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</si>
  <si>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</si>
  <si>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</si>
  <si>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</si>
  <si>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</si>
  <si>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</si>
  <si>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</si>
  <si>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</si>
  <si>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</si>
  <si>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</si>
  <si>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</si>
  <si>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</si>
  <si>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</si>
  <si>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</si>
  <si>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</si>
  <si>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</si>
  <si>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</si>
  <si>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</si>
  <si>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</si>
  <si>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</si>
  <si>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</si>
  <si>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</si>
  <si>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</si>
  <si>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</si>
  <si>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</si>
  <si>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</si>
  <si>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</si>
  <si>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</si>
  <si>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</si>
  <si>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</si>
  <si>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</si>
  <si>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</si>
  <si>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</si>
  <si>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</si>
  <si>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</si>
  <si>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</si>
  <si>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</si>
  <si>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</si>
  <si>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</si>
  <si>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</si>
  <si>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</si>
  <si>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</si>
  <si>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</si>
  <si>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</si>
  <si>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</si>
  <si>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</si>
  <si>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</si>
  <si>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</si>
  <si>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</si>
  <si>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</si>
  <si>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</si>
  <si>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</si>
  <si>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</si>
  <si>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</si>
  <si>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</si>
  <si>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</si>
  <si>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</si>
  <si>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</si>
  <si>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</si>
  <si>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</si>
  <si>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</si>
  <si>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</si>
  <si>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</si>
  <si>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</si>
  <si>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</si>
  <si>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</si>
  <si>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</si>
  <si>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</si>
  <si>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</si>
  <si>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</si>
  <si>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</si>
  <si>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</si>
  <si>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</si>
  <si>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</si>
  <si>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</si>
  <si>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</si>
  <si>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</si>
  <si>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</si>
  <si>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</si>
  <si>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</si>
  <si>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</si>
  <si>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</si>
  <si>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</si>
  <si>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</si>
  <si>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</si>
  <si>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</si>
  <si>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</si>
  <si>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</si>
  <si>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</si>
  <si>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</si>
  <si>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</si>
  <si>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</si>
  <si>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</si>
  <si>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</si>
  <si>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</si>
  <si>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</si>
  <si>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</si>
  <si>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</si>
  <si>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</si>
  <si>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</si>
  <si>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</si>
  <si>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</si>
  <si>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</si>
  <si>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</si>
  <si>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</si>
  <si>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</si>
  <si>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</si>
  <si>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</si>
  <si>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</si>
  <si>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</si>
  <si>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</si>
  <si>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</si>
  <si>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</si>
  <si>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</si>
  <si>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</si>
  <si>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</si>
  <si>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</si>
  <si>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</si>
  <si>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</si>
  <si>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</si>
  <si>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</si>
  <si>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</si>
  <si>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</si>
  <si>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</si>
  <si>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</si>
  <si>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</si>
  <si>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</si>
  <si>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</si>
  <si>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</si>
  <si>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</si>
  <si>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</si>
  <si>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</si>
  <si>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</si>
  <si>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</si>
  <si>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</si>
  <si>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</si>
  <si>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</si>
  <si>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</si>
  <si>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</si>
  <si>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</si>
  <si>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</si>
  <si>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</si>
  <si>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</si>
  <si>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</si>
  <si>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</si>
  <si>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</si>
  <si>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</si>
  <si>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</si>
  <si>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</si>
  <si>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</si>
  <si>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</si>
  <si>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</si>
  <si>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</si>
  <si>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</si>
  <si>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</si>
  <si>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</si>
  <si>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</si>
  <si>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</si>
  <si>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</si>
  <si>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</si>
  <si>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</si>
  <si>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</si>
  <si>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</si>
  <si>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</si>
  <si>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</si>
  <si>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</si>
  <si>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</si>
  <si>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</si>
  <si>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</si>
  <si>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</si>
  <si>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</si>
  <si>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</si>
  <si>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</si>
  <si>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</si>
  <si>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</si>
  <si>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</si>
  <si>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</si>
  <si>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</si>
  <si>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</si>
  <si>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</si>
  <si>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</si>
  <si>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</si>
  <si>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</si>
  <si>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</si>
  <si>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</si>
  <si>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</si>
  <si>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</si>
  <si>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</si>
  <si>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</si>
  <si>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</si>
  <si>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</si>
  <si>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</si>
  <si>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</si>
  <si>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</si>
  <si>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</si>
  <si>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</si>
  <si>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</si>
  <si>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</si>
  <si>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</si>
  <si>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</si>
  <si>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</si>
  <si>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</si>
  <si>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</si>
  <si>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</si>
  <si>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</si>
  <si>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</si>
  <si>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</si>
  <si>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</si>
  <si>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</si>
  <si>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</si>
  <si>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</si>
  <si>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</si>
  <si>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</si>
  <si>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</si>
  <si>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</si>
  <si>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</si>
  <si>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</si>
  <si>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</si>
  <si>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</si>
  <si>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</si>
  <si>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</si>
  <si>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</si>
  <si>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</si>
  <si>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</si>
  <si>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</si>
  <si>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</si>
  <si>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</si>
  <si>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</si>
  <si>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</si>
  <si>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</si>
  <si>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</si>
  <si>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</si>
  <si>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</si>
  <si>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</si>
  <si>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</si>
  <si>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</si>
  <si>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</si>
  <si>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</si>
  <si>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</si>
  <si>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</si>
  <si>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</si>
  <si>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</si>
  <si>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</si>
  <si>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</si>
  <si>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</si>
  <si>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</si>
  <si>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</si>
  <si>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</si>
  <si>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</si>
  <si>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</si>
  <si>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</si>
  <si>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</si>
  <si>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</si>
  <si>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</si>
  <si>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</si>
  <si>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</si>
  <si>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</si>
  <si>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</si>
  <si>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</si>
  <si>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</si>
  <si>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</si>
  <si>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</si>
  <si>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</si>
  <si>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</si>
  <si>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</si>
  <si>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</si>
  <si>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</si>
  <si>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</si>
  <si>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</si>
  <si>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</si>
  <si>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</si>
  <si>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</si>
  <si>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</si>
  <si>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</si>
  <si>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</si>
  <si>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</si>
  <si>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</si>
  <si>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</si>
  <si>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</si>
  <si>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</si>
  <si>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</si>
  <si>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</si>
  <si>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</si>
  <si>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</si>
  <si>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</si>
  <si>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</si>
  <si>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</si>
  <si>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</si>
  <si>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</si>
  <si>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</si>
  <si>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</si>
  <si>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</si>
  <si>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</si>
  <si>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</si>
  <si>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</si>
  <si>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</si>
  <si>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</si>
  <si>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</si>
  <si>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</si>
  <si>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</si>
  <si>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</si>
  <si>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</si>
  <si>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</si>
  <si>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</si>
  <si>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</si>
  <si>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</si>
  <si>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</si>
  <si>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</si>
  <si>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</si>
  <si>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</si>
  <si>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</si>
  <si>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</si>
  <si>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</si>
  <si>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</si>
  <si>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</si>
  <si>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</si>
  <si>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Начальное образование или меньше</t>
  </si>
  <si>
    <t>Table 2 https://rosstat.gov.ru/vpn/2020/Tom3_Obrazovanie https://rosstat.gov.ru/free_doc/new_site/vndn-2023/Stats/IND_OSN/R_5_1.html</t>
  </si>
  <si>
    <t>Среднее полное образование (ЕГЭ)</t>
  </si>
  <si>
    <t>Неполное среднее образование</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</si>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</sst>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11" activePane="bottomLeft" state="frozen"/>
      <selection activeCell="B55" sqref="B55"/>
      <selection pane="bottomLeft" activeCell="K18" sqref="K18"/>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x14ac:dyDescent="0.3">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x14ac:dyDescent="0.3">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x14ac:dyDescent="0.3">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x14ac:dyDescent="0.3">
      <c r="A28" s="1" t="s">
        <v>1287</v>
      </c>
      <c r="B28" s="2"/>
      <c r="C28" t="s">
        <v>1279</v>
      </c>
      <c r="D28" t="s">
        <v>1280</v>
      </c>
      <c r="E28" t="s">
        <v>1281</v>
      </c>
      <c r="F28" t="s">
        <v>1282</v>
      </c>
      <c r="G28" t="s">
        <v>1283</v>
      </c>
      <c r="H28" t="s">
        <v>1284</v>
      </c>
      <c r="J28" s="4" t="s">
        <v>1285</v>
      </c>
      <c r="K28" t="s">
        <v>1286</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x14ac:dyDescent="0.3">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x14ac:dyDescent="0.3">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x14ac:dyDescent="0.3">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1122</v>
      </c>
      <c r="B42" s="36"/>
      <c r="C42" s="36"/>
      <c r="D42" s="36"/>
      <c r="E42" s="36"/>
      <c r="F42" s="36" t="s">
        <v>1654</v>
      </c>
      <c r="G42" s="36"/>
      <c r="H42" s="48" t="s">
        <v>1653</v>
      </c>
      <c r="I42" s="36"/>
      <c r="J42" s="36"/>
      <c r="L42" s="36"/>
      <c r="M42" s="48" t="s">
        <v>1121</v>
      </c>
      <c r="N42" s="81"/>
      <c r="O42" s="81"/>
      <c r="P42" s="81"/>
      <c r="Q42" s="81"/>
      <c r="R42" s="81"/>
    </row>
    <row r="43" spans="1:18" x14ac:dyDescent="0.3">
      <c r="A43" s="1" t="s">
        <v>1131</v>
      </c>
      <c r="B43">
        <v>26</v>
      </c>
      <c r="C43" s="2">
        <v>17</v>
      </c>
      <c r="D43" s="2">
        <v>48</v>
      </c>
      <c r="E43" s="2">
        <v>18</v>
      </c>
      <c r="F43" s="2">
        <v>39</v>
      </c>
      <c r="G43" s="2">
        <v>13</v>
      </c>
      <c r="H43" s="2">
        <v>24</v>
      </c>
      <c r="I43" s="2">
        <v>14</v>
      </c>
      <c r="J43" s="2">
        <v>48</v>
      </c>
      <c r="K43" s="2">
        <v>30</v>
      </c>
      <c r="L43" s="2">
        <v>101</v>
      </c>
      <c r="M43" s="2">
        <v>88</v>
      </c>
    </row>
    <row r="44" spans="1:18" s="48" customFormat="1" x14ac:dyDescent="0.3">
      <c r="A44" s="8" t="s">
        <v>1123</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1124</v>
      </c>
      <c r="B45" s="8">
        <v>31</v>
      </c>
      <c r="C45" s="48">
        <v>20</v>
      </c>
      <c r="D45" s="48">
        <v>56</v>
      </c>
      <c r="E45" s="48">
        <v>20</v>
      </c>
      <c r="F45" s="48">
        <v>46</v>
      </c>
      <c r="G45" s="48">
        <v>15</v>
      </c>
      <c r="H45" s="48">
        <v>29</v>
      </c>
      <c r="I45" s="48">
        <v>16</v>
      </c>
      <c r="J45" s="48">
        <v>55</v>
      </c>
    </row>
    <row r="46" spans="1:18" s="48" customFormat="1" x14ac:dyDescent="0.3">
      <c r="A46" s="8" t="s">
        <v>1125</v>
      </c>
      <c r="K46" s="48">
        <v>29</v>
      </c>
      <c r="L46" s="48">
        <v>116</v>
      </c>
      <c r="M46" s="48">
        <v>92</v>
      </c>
    </row>
    <row r="47" spans="1:18" s="48" customFormat="1" x14ac:dyDescent="0.3">
      <c r="A47" s="8" t="s">
        <v>1126</v>
      </c>
      <c r="C47" s="48">
        <v>15</v>
      </c>
      <c r="D47" s="48">
        <v>47</v>
      </c>
      <c r="E47" s="48">
        <v>15</v>
      </c>
      <c r="F47" s="48">
        <v>37</v>
      </c>
      <c r="G47" s="48">
        <v>10</v>
      </c>
      <c r="H47" s="48">
        <v>23</v>
      </c>
      <c r="I47" s="48">
        <v>11</v>
      </c>
      <c r="J47" s="48">
        <v>46</v>
      </c>
    </row>
    <row r="48" spans="1:18" x14ac:dyDescent="0.3">
      <c r="A48" s="1" t="s">
        <v>1127</v>
      </c>
      <c r="B48">
        <v>16</v>
      </c>
      <c r="C48">
        <v>6</v>
      </c>
      <c r="D48">
        <v>37</v>
      </c>
      <c r="E48">
        <v>6</v>
      </c>
      <c r="F48">
        <v>30</v>
      </c>
      <c r="G48">
        <v>3</v>
      </c>
      <c r="H48">
        <v>13</v>
      </c>
      <c r="I48">
        <v>3</v>
      </c>
      <c r="J48">
        <v>36</v>
      </c>
      <c r="K48" s="1">
        <v>30</v>
      </c>
      <c r="L48" s="1">
        <v>101</v>
      </c>
      <c r="M48" s="1">
        <v>88</v>
      </c>
    </row>
    <row r="49" spans="1:18" x14ac:dyDescent="0.3">
      <c r="A49" s="1" t="s">
        <v>1128</v>
      </c>
      <c r="B49" s="1">
        <v>26</v>
      </c>
      <c r="C49" s="1">
        <v>17</v>
      </c>
      <c r="D49" s="1">
        <v>48</v>
      </c>
      <c r="E49" s="1">
        <v>18</v>
      </c>
      <c r="F49" s="1">
        <v>39</v>
      </c>
      <c r="G49" s="1">
        <v>13</v>
      </c>
      <c r="H49" s="1">
        <v>24</v>
      </c>
      <c r="I49" s="1">
        <v>14</v>
      </c>
      <c r="J49" s="1">
        <v>48</v>
      </c>
    </row>
    <row r="50" spans="1:18" x14ac:dyDescent="0.3">
      <c r="A50" s="1" t="s">
        <v>1138</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x14ac:dyDescent="0.3">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x14ac:dyDescent="0.3">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731</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732</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733</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1189</v>
      </c>
      <c r="B63" s="2"/>
      <c r="C63" t="s">
        <v>741</v>
      </c>
      <c r="D63" s="32" t="s">
        <v>717</v>
      </c>
      <c r="E63" s="32" t="s">
        <v>910</v>
      </c>
      <c r="F63" s="2" t="s">
        <v>1151</v>
      </c>
      <c r="G63" t="s">
        <v>747</v>
      </c>
      <c r="H63" t="s">
        <v>723</v>
      </c>
      <c r="I63" s="2" t="s">
        <v>921</v>
      </c>
      <c r="J63" s="2" t="s">
        <v>932</v>
      </c>
      <c r="K63" s="2" t="s">
        <v>933</v>
      </c>
      <c r="L63" s="2" t="s">
        <v>1503</v>
      </c>
      <c r="M63" s="2" t="s">
        <v>734</v>
      </c>
    </row>
    <row r="64" spans="1:18" x14ac:dyDescent="0.3">
      <c r="A64" s="1" t="s">
        <v>711</v>
      </c>
      <c r="B64" s="2"/>
      <c r="C64" t="s">
        <v>742</v>
      </c>
      <c r="D64" t="s">
        <v>718</v>
      </c>
      <c r="E64" s="2" t="s">
        <v>780</v>
      </c>
      <c r="F64" s="2" t="s">
        <v>1152</v>
      </c>
      <c r="G64" t="s">
        <v>748</v>
      </c>
      <c r="H64" t="s">
        <v>724</v>
      </c>
      <c r="I64" t="s">
        <v>885</v>
      </c>
      <c r="J64" s="2" t="s">
        <v>2044</v>
      </c>
      <c r="K64" s="2" t="s">
        <v>2159</v>
      </c>
      <c r="L64" s="2" t="s">
        <v>2039</v>
      </c>
      <c r="M64" s="2" t="s">
        <v>735</v>
      </c>
    </row>
    <row r="65" spans="1:18" x14ac:dyDescent="0.3">
      <c r="A65" s="1" t="s">
        <v>755</v>
      </c>
      <c r="B65" s="2"/>
      <c r="C65" t="s">
        <v>924</v>
      </c>
      <c r="D65" t="s">
        <v>719</v>
      </c>
      <c r="E65" s="2" t="s">
        <v>917</v>
      </c>
      <c r="F65" s="2" t="s">
        <v>1153</v>
      </c>
      <c r="G65" t="s">
        <v>749</v>
      </c>
      <c r="H65" t="s">
        <v>725</v>
      </c>
      <c r="I65" t="s">
        <v>922</v>
      </c>
      <c r="J65" s="2" t="s">
        <v>2045</v>
      </c>
      <c r="K65" s="2" t="s">
        <v>939</v>
      </c>
      <c r="L65" s="2"/>
      <c r="M65" s="2" t="s">
        <v>736</v>
      </c>
    </row>
    <row r="66" spans="1:18" x14ac:dyDescent="0.3">
      <c r="A66" s="1" t="s">
        <v>2049</v>
      </c>
      <c r="B66" s="2"/>
      <c r="C66" t="s">
        <v>743</v>
      </c>
      <c r="D66" t="s">
        <v>913</v>
      </c>
      <c r="G66" t="s">
        <v>750</v>
      </c>
      <c r="H66" t="s">
        <v>726</v>
      </c>
      <c r="I66" s="2" t="s">
        <v>925</v>
      </c>
      <c r="J66" s="2" t="s">
        <v>2046</v>
      </c>
      <c r="K66" s="2" t="s">
        <v>2158</v>
      </c>
      <c r="L66" s="2" t="s">
        <v>2041</v>
      </c>
      <c r="M66" s="2" t="s">
        <v>737</v>
      </c>
    </row>
    <row r="67" spans="1:18" x14ac:dyDescent="0.3">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x14ac:dyDescent="0.3">
      <c r="A68" s="1" t="s">
        <v>713</v>
      </c>
      <c r="B68" s="2"/>
      <c r="D68" t="s">
        <v>912</v>
      </c>
      <c r="E68" s="32" t="s">
        <v>919</v>
      </c>
      <c r="F68" s="2" t="s">
        <v>1155</v>
      </c>
      <c r="K68" s="2" t="s">
        <v>940</v>
      </c>
      <c r="L68" s="2" t="s">
        <v>2042</v>
      </c>
      <c r="M68" s="32" t="s">
        <v>870</v>
      </c>
    </row>
    <row r="69" spans="1:18" x14ac:dyDescent="0.3">
      <c r="A69" s="1" t="s">
        <v>714</v>
      </c>
      <c r="B69" s="2"/>
      <c r="C69" t="s">
        <v>744</v>
      </c>
      <c r="E69" s="32" t="s">
        <v>920</v>
      </c>
      <c r="F69" s="32" t="s">
        <v>1156</v>
      </c>
      <c r="G69" t="s">
        <v>752</v>
      </c>
      <c r="H69" t="s">
        <v>730</v>
      </c>
      <c r="I69" t="s">
        <v>929</v>
      </c>
      <c r="J69" t="s">
        <v>2047</v>
      </c>
      <c r="K69" s="48" t="s">
        <v>935</v>
      </c>
      <c r="L69" s="2" t="s">
        <v>2043</v>
      </c>
      <c r="M69" s="32" t="s">
        <v>914</v>
      </c>
    </row>
    <row r="70" spans="1:18" x14ac:dyDescent="0.3">
      <c r="A70" s="1" t="s">
        <v>715</v>
      </c>
      <c r="B70" s="32"/>
      <c r="C70" t="s">
        <v>745</v>
      </c>
      <c r="D70" t="s">
        <v>1956</v>
      </c>
      <c r="E70" s="2" t="s">
        <v>916</v>
      </c>
      <c r="F70" s="32" t="s">
        <v>1157</v>
      </c>
      <c r="G70" t="s">
        <v>753</v>
      </c>
      <c r="H70" t="s">
        <v>729</v>
      </c>
      <c r="I70" t="s">
        <v>927</v>
      </c>
      <c r="J70" s="32" t="s">
        <v>861</v>
      </c>
      <c r="K70" s="2" t="s">
        <v>938</v>
      </c>
      <c r="L70" s="2" t="s">
        <v>1504</v>
      </c>
      <c r="M70" s="32" t="s">
        <v>739</v>
      </c>
      <c r="N70" s="2"/>
      <c r="O70" s="2"/>
      <c r="P70" s="2"/>
      <c r="Q70" s="2"/>
      <c r="R70" s="2"/>
    </row>
    <row r="71" spans="1:18" x14ac:dyDescent="0.3">
      <c r="A71" s="1" t="s">
        <v>722</v>
      </c>
      <c r="B71" s="2"/>
      <c r="C71" t="s">
        <v>746</v>
      </c>
      <c r="D71" t="s">
        <v>721</v>
      </c>
      <c r="E71" s="2" t="s">
        <v>911</v>
      </c>
      <c r="F71" s="32" t="s">
        <v>1158</v>
      </c>
      <c r="G71" t="s">
        <v>754</v>
      </c>
      <c r="H71" t="s">
        <v>728</v>
      </c>
      <c r="I71" t="s">
        <v>928</v>
      </c>
      <c r="J71" s="32" t="s">
        <v>2048</v>
      </c>
      <c r="K71" s="32" t="s">
        <v>936</v>
      </c>
      <c r="L71" s="2" t="s">
        <v>1505</v>
      </c>
      <c r="M71" s="32" t="s">
        <v>740</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941</v>
      </c>
      <c r="D74" s="2" t="s">
        <v>1779</v>
      </c>
      <c r="E74" s="2" t="s">
        <v>1778</v>
      </c>
      <c r="F74" s="2" t="s">
        <v>1780</v>
      </c>
      <c r="G74" s="2" t="s">
        <v>1469</v>
      </c>
      <c r="H74" s="2" t="s">
        <v>942</v>
      </c>
      <c r="J74" s="2" t="s">
        <v>1468</v>
      </c>
      <c r="K74" t="s">
        <v>1467</v>
      </c>
      <c r="L74" t="s">
        <v>1466</v>
      </c>
    </row>
    <row r="75" spans="1:18" x14ac:dyDescent="0.3">
      <c r="A75" s="1" t="s">
        <v>1911</v>
      </c>
      <c r="D75" s="2" t="s">
        <v>1949</v>
      </c>
      <c r="E75" s="2" t="s">
        <v>1915</v>
      </c>
      <c r="F75" s="2" t="s">
        <v>1912</v>
      </c>
      <c r="G75" s="2" t="s">
        <v>1916</v>
      </c>
      <c r="H75" s="2" t="s">
        <v>1913</v>
      </c>
      <c r="J75" s="2" t="s">
        <v>1914</v>
      </c>
      <c r="L75" t="s">
        <v>1915</v>
      </c>
    </row>
    <row r="76" spans="1:18" x14ac:dyDescent="0.3">
      <c r="A76" s="1" t="s">
        <v>1337</v>
      </c>
      <c r="C76" t="s">
        <v>1339</v>
      </c>
      <c r="D76" t="s">
        <v>1339</v>
      </c>
      <c r="E76" t="s">
        <v>1339</v>
      </c>
      <c r="F76" s="48" t="s">
        <v>1338</v>
      </c>
      <c r="G76" t="s">
        <v>1339</v>
      </c>
      <c r="H76" s="48" t="s">
        <v>1340</v>
      </c>
      <c r="I76" s="48" t="s">
        <v>1346</v>
      </c>
      <c r="J76" s="48" t="s">
        <v>1342</v>
      </c>
      <c r="K76" s="48" t="s">
        <v>1343</v>
      </c>
      <c r="L76" t="s">
        <v>1339</v>
      </c>
      <c r="M76" t="s">
        <v>1339</v>
      </c>
    </row>
    <row r="77" spans="1:18" x14ac:dyDescent="0.3">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x14ac:dyDescent="0.3">
      <c r="A78" s="1" t="s">
        <v>1414</v>
      </c>
      <c r="B78" s="2"/>
      <c r="C78" s="63" t="s">
        <v>1415</v>
      </c>
      <c r="D78" s="63" t="s">
        <v>1415</v>
      </c>
      <c r="E78" s="63" t="s">
        <v>1415</v>
      </c>
      <c r="F78" s="63" t="s">
        <v>1415</v>
      </c>
      <c r="G78" s="63" t="s">
        <v>1415</v>
      </c>
      <c r="H78" s="63" t="s">
        <v>1415</v>
      </c>
      <c r="I78" s="63" t="s">
        <v>1415</v>
      </c>
      <c r="J78" s="63" t="s">
        <v>2111</v>
      </c>
      <c r="M78" s="63" t="s">
        <v>1416</v>
      </c>
    </row>
    <row r="79" spans="1:18" x14ac:dyDescent="0.3">
      <c r="A79" s="1" t="s">
        <v>1407</v>
      </c>
      <c r="B79" s="2"/>
      <c r="C79" t="s">
        <v>1408</v>
      </c>
      <c r="D79" t="s">
        <v>1409</v>
      </c>
      <c r="E79" t="s">
        <v>2099</v>
      </c>
      <c r="F79" t="s">
        <v>1410</v>
      </c>
      <c r="G79" t="s">
        <v>1411</v>
      </c>
      <c r="H79" t="s">
        <v>1412</v>
      </c>
      <c r="I79" t="s">
        <v>2100</v>
      </c>
      <c r="J79" t="s">
        <v>2101</v>
      </c>
      <c r="M79" t="s">
        <v>1413</v>
      </c>
    </row>
    <row r="80" spans="1:18" x14ac:dyDescent="0.3">
      <c r="A80" s="1" t="s">
        <v>1470</v>
      </c>
      <c r="B80" s="2"/>
      <c r="C80" t="s">
        <v>2104</v>
      </c>
      <c r="D80" t="s">
        <v>2105</v>
      </c>
      <c r="E80" t="s">
        <v>2106</v>
      </c>
      <c r="F80" s="2" t="s">
        <v>1473</v>
      </c>
      <c r="G80" t="s">
        <v>2107</v>
      </c>
      <c r="H80" s="2" t="s">
        <v>1472</v>
      </c>
      <c r="I80" t="s">
        <v>2108</v>
      </c>
      <c r="J80" t="s">
        <v>2109</v>
      </c>
      <c r="L80" t="s">
        <v>2110</v>
      </c>
      <c r="M80" s="2" t="s">
        <v>1471</v>
      </c>
    </row>
    <row r="81" spans="1:18" s="4" customFormat="1" x14ac:dyDescent="0.3">
      <c r="A81" s="4" t="s">
        <v>1777</v>
      </c>
      <c r="C81" s="4">
        <v>2</v>
      </c>
      <c r="D81" s="4">
        <v>2</v>
      </c>
      <c r="E81" s="4">
        <v>2</v>
      </c>
      <c r="F81" s="4">
        <v>2</v>
      </c>
      <c r="G81" s="4">
        <v>2</v>
      </c>
      <c r="H81" s="4">
        <v>2</v>
      </c>
      <c r="J81" s="4">
        <v>2</v>
      </c>
      <c r="L81" s="4">
        <v>2</v>
      </c>
      <c r="M81" s="4">
        <v>2</v>
      </c>
    </row>
    <row r="82" spans="1:18" x14ac:dyDescent="0.3">
      <c r="A82" s="1" t="s">
        <v>2067</v>
      </c>
      <c r="B82" s="2"/>
      <c r="C82" s="2">
        <v>1</v>
      </c>
      <c r="D82" s="2">
        <v>1</v>
      </c>
      <c r="E82" s="2">
        <v>1</v>
      </c>
      <c r="F82" s="2">
        <v>1</v>
      </c>
      <c r="G82" s="2">
        <v>1</v>
      </c>
      <c r="H82" s="2">
        <v>1</v>
      </c>
      <c r="I82" s="2">
        <v>1</v>
      </c>
      <c r="J82" s="2">
        <v>1</v>
      </c>
      <c r="L82" s="2">
        <v>1</v>
      </c>
      <c r="M82" s="2">
        <v>1</v>
      </c>
    </row>
    <row r="83" spans="1:18" x14ac:dyDescent="0.3">
      <c r="A83" s="1" t="s">
        <v>2068</v>
      </c>
      <c r="B83" s="32"/>
      <c r="C83" s="32">
        <v>0.5</v>
      </c>
      <c r="D83" s="32">
        <v>0.5</v>
      </c>
      <c r="E83" s="32">
        <v>0.5</v>
      </c>
      <c r="F83" s="32"/>
      <c r="G83" s="32">
        <v>0.5</v>
      </c>
      <c r="H83" s="32"/>
      <c r="I83" s="32">
        <v>0.5</v>
      </c>
      <c r="J83" s="32">
        <v>0.5</v>
      </c>
      <c r="L83" s="2">
        <v>0.5</v>
      </c>
      <c r="M83" s="32"/>
    </row>
    <row r="84" spans="1:18" x14ac:dyDescent="0.3">
      <c r="A84" s="1" t="s">
        <v>2069</v>
      </c>
      <c r="C84" t="s">
        <v>2072</v>
      </c>
      <c r="D84" t="s">
        <v>2071</v>
      </c>
      <c r="E84" t="s">
        <v>2076</v>
      </c>
      <c r="F84" t="s">
        <v>2102</v>
      </c>
      <c r="G84" t="s">
        <v>2074</v>
      </c>
      <c r="H84" t="s">
        <v>2098</v>
      </c>
      <c r="I84" t="s">
        <v>2075</v>
      </c>
      <c r="J84" t="s">
        <v>2073</v>
      </c>
      <c r="L84" t="s">
        <v>2070</v>
      </c>
      <c r="M84" t="s">
        <v>2103</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1103</v>
      </c>
      <c r="B22" s="2"/>
      <c r="C22" s="2"/>
      <c r="D22" s="2"/>
      <c r="E22" s="2"/>
      <c r="F22" s="2"/>
      <c r="G22" s="2"/>
      <c r="H22" s="2"/>
      <c r="I22" s="2"/>
      <c r="J22" s="2"/>
      <c r="K22" s="2"/>
      <c r="L22" s="2"/>
      <c r="M22" s="2"/>
    </row>
    <row r="23" spans="1:18" x14ac:dyDescent="0.3">
      <c r="A23" s="41" t="s">
        <v>1104</v>
      </c>
      <c r="B23" s="2"/>
      <c r="C23" s="2"/>
      <c r="D23" s="2"/>
      <c r="E23" s="2"/>
      <c r="F23" s="2"/>
      <c r="G23" s="2"/>
      <c r="H23" s="2"/>
      <c r="I23" s="2"/>
      <c r="J23" s="2"/>
      <c r="K23" s="2"/>
      <c r="L23" s="2"/>
      <c r="M23" s="2"/>
    </row>
    <row r="24" spans="1:18" x14ac:dyDescent="0.3">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x14ac:dyDescent="0.3">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x14ac:dyDescent="0.3">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28.8" x14ac:dyDescent="0.3">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x14ac:dyDescent="0.3">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x14ac:dyDescent="0.3">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x14ac:dyDescent="0.3">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x14ac:dyDescent="0.3">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zoomScale="115" zoomScaleNormal="115" workbookViewId="0">
      <pane ySplit="1" topLeftCell="A2" activePane="bottomLeft" state="frozen"/>
      <selection activeCell="K25" sqref="K25"/>
      <selection pane="bottomLeft" activeCell="H2" sqref="H2"/>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x14ac:dyDescent="0.3">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x14ac:dyDescent="0.3">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x14ac:dyDescent="0.3">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x14ac:dyDescent="0.3">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x14ac:dyDescent="0.3">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x14ac:dyDescent="0.3">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x14ac:dyDescent="0.3">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x14ac:dyDescent="0.3">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x14ac:dyDescent="0.3">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x14ac:dyDescent="0.3">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x14ac:dyDescent="0.3">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x14ac:dyDescent="0.3">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x14ac:dyDescent="0.3">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x14ac:dyDescent="0.3">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x14ac:dyDescent="0.3">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x14ac:dyDescent="0.3">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x14ac:dyDescent="0.3">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x14ac:dyDescent="0.3">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x14ac:dyDescent="0.3">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x14ac:dyDescent="0.3">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x14ac:dyDescent="0.3">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x14ac:dyDescent="0.3">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3">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x14ac:dyDescent="0.3">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3">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x14ac:dyDescent="0.3">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x14ac:dyDescent="0.3">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x14ac:dyDescent="0.3">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x14ac:dyDescent="0.3">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x14ac:dyDescent="0.3">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x14ac:dyDescent="0.3">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x14ac:dyDescent="0.3">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x14ac:dyDescent="0.3">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x14ac:dyDescent="0.3">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x14ac:dyDescent="0.3">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x14ac:dyDescent="0.3">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x14ac:dyDescent="0.3">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3">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3">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x14ac:dyDescent="0.3">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x14ac:dyDescent="0.3">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x14ac:dyDescent="0.3">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x14ac:dyDescent="0.3">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x14ac:dyDescent="0.3">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x14ac:dyDescent="0.3">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x14ac:dyDescent="0.3">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x14ac:dyDescent="0.3">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x14ac:dyDescent="0.3">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x14ac:dyDescent="0.3">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x14ac:dyDescent="0.3">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x14ac:dyDescent="0.3">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x14ac:dyDescent="0.3">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x14ac:dyDescent="0.3">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x14ac:dyDescent="0.3">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x14ac:dyDescent="0.3">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x14ac:dyDescent="0.3">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x14ac:dyDescent="0.3">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x14ac:dyDescent="0.3">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3">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x14ac:dyDescent="0.3">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x14ac:dyDescent="0.3">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x14ac:dyDescent="0.3">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x14ac:dyDescent="0.3">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x14ac:dyDescent="0.3">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x14ac:dyDescent="0.3">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x14ac:dyDescent="0.3">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x14ac:dyDescent="0.3">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x14ac:dyDescent="0.3">
      <c r="A75" s="61" t="s">
        <v>428</v>
      </c>
      <c r="B75" s="39"/>
      <c r="C75" s="39"/>
      <c r="D75" s="39"/>
      <c r="E75" s="39" t="s">
        <v>1090</v>
      </c>
      <c r="F75" s="39"/>
      <c r="G75" s="39"/>
      <c r="H75" s="39"/>
      <c r="I75" s="39"/>
      <c r="J75" s="39" t="s">
        <v>625</v>
      </c>
      <c r="K75" s="39" t="s">
        <v>1943</v>
      </c>
      <c r="L75" s="39" t="s">
        <v>637</v>
      </c>
      <c r="M75" s="39"/>
      <c r="N75" s="39"/>
      <c r="O75" s="39"/>
      <c r="P75" s="39"/>
    </row>
    <row r="76" spans="1:17" x14ac:dyDescent="0.3">
      <c r="A76" s="61" t="s">
        <v>429</v>
      </c>
      <c r="B76" s="39"/>
      <c r="C76" s="39"/>
      <c r="D76" s="39"/>
      <c r="E76" s="39" t="s">
        <v>1091</v>
      </c>
      <c r="F76" s="39"/>
      <c r="G76" s="39"/>
      <c r="H76" s="39"/>
      <c r="I76" s="39"/>
      <c r="J76" s="39" t="s">
        <v>624</v>
      </c>
      <c r="K76" s="39" t="s">
        <v>1944</v>
      </c>
      <c r="L76" s="39" t="s">
        <v>638</v>
      </c>
      <c r="M76" s="39"/>
      <c r="N76" s="39"/>
      <c r="O76" s="39"/>
      <c r="P76" s="39"/>
    </row>
    <row r="77" spans="1:17" x14ac:dyDescent="0.3">
      <c r="A77" s="61" t="s">
        <v>430</v>
      </c>
      <c r="B77" s="39" t="s">
        <v>445</v>
      </c>
      <c r="C77" s="39" t="s">
        <v>1581</v>
      </c>
      <c r="D77" s="39" t="s">
        <v>594</v>
      </c>
      <c r="E77" s="39" t="s">
        <v>1092</v>
      </c>
      <c r="F77" s="39" t="s">
        <v>1642</v>
      </c>
      <c r="G77" s="39" t="s">
        <v>1381</v>
      </c>
      <c r="H77" s="39" t="s">
        <v>432</v>
      </c>
      <c r="I77" s="39" t="s">
        <v>2170</v>
      </c>
      <c r="J77" s="39" t="s">
        <v>623</v>
      </c>
      <c r="K77" s="39" t="s">
        <v>1510</v>
      </c>
      <c r="L77" s="39" t="s">
        <v>1510</v>
      </c>
      <c r="M77" s="39" t="s">
        <v>431</v>
      </c>
      <c r="N77" s="39" t="s">
        <v>507</v>
      </c>
      <c r="O77" s="39" t="s">
        <v>508</v>
      </c>
      <c r="P77" s="39" t="s">
        <v>506</v>
      </c>
      <c r="Q77" t="s">
        <v>647</v>
      </c>
    </row>
    <row r="78" spans="1:17" x14ac:dyDescent="0.3">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x14ac:dyDescent="0.3">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x14ac:dyDescent="0.3">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x14ac:dyDescent="0.3">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x14ac:dyDescent="0.3">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x14ac:dyDescent="0.3">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x14ac:dyDescent="0.3">
      <c r="A84" s="39" t="s">
        <v>1159</v>
      </c>
      <c r="B84" s="39" t="s">
        <v>741</v>
      </c>
      <c r="C84" s="39" t="s">
        <v>717</v>
      </c>
      <c r="D84" s="61" t="s">
        <v>910</v>
      </c>
      <c r="E84" s="61" t="s">
        <v>1151</v>
      </c>
      <c r="F84" s="39" t="s">
        <v>747</v>
      </c>
      <c r="G84" s="39" t="s">
        <v>723</v>
      </c>
      <c r="H84" s="39" t="s">
        <v>1174</v>
      </c>
      <c r="I84" s="61" t="s">
        <v>932</v>
      </c>
      <c r="J84" s="61" t="s">
        <v>2156</v>
      </c>
      <c r="K84" s="39" t="s">
        <v>723</v>
      </c>
      <c r="L84" s="61" t="s">
        <v>1503</v>
      </c>
      <c r="M84" s="39" t="s">
        <v>734</v>
      </c>
      <c r="N84" s="39" t="s">
        <v>741</v>
      </c>
      <c r="O84" s="39" t="s">
        <v>921</v>
      </c>
      <c r="P84" s="39" t="s">
        <v>1564</v>
      </c>
      <c r="Q84" t="s">
        <v>1181</v>
      </c>
    </row>
    <row r="85" spans="1:17" x14ac:dyDescent="0.3">
      <c r="A85" s="39" t="s">
        <v>1160</v>
      </c>
      <c r="B85" s="39" t="s">
        <v>742</v>
      </c>
      <c r="C85" s="39" t="s">
        <v>718</v>
      </c>
      <c r="D85" s="61" t="s">
        <v>780</v>
      </c>
      <c r="E85" s="61" t="s">
        <v>1152</v>
      </c>
      <c r="F85" s="39" t="s">
        <v>748</v>
      </c>
      <c r="G85" s="39" t="s">
        <v>1418</v>
      </c>
      <c r="H85" s="39" t="s">
        <v>1175</v>
      </c>
      <c r="I85" s="61" t="s">
        <v>2044</v>
      </c>
      <c r="J85" s="2" t="s">
        <v>2159</v>
      </c>
      <c r="K85" s="61" t="s">
        <v>2062</v>
      </c>
      <c r="L85" s="61" t="s">
        <v>2039</v>
      </c>
      <c r="M85" s="39" t="s">
        <v>1383</v>
      </c>
      <c r="N85" s="39" t="s">
        <v>1167</v>
      </c>
      <c r="O85" s="39" t="s">
        <v>885</v>
      </c>
      <c r="P85" s="39" t="s">
        <v>1565</v>
      </c>
      <c r="Q85" t="s">
        <v>1182</v>
      </c>
    </row>
    <row r="86" spans="1:17" x14ac:dyDescent="0.3">
      <c r="A86" s="39" t="s">
        <v>1161</v>
      </c>
      <c r="B86" s="71" t="s">
        <v>924</v>
      </c>
      <c r="C86" s="71" t="s">
        <v>719</v>
      </c>
      <c r="D86" s="72" t="s">
        <v>917</v>
      </c>
      <c r="E86" s="61" t="s">
        <v>1153</v>
      </c>
      <c r="F86" s="71" t="s">
        <v>749</v>
      </c>
      <c r="G86" s="39" t="s">
        <v>1384</v>
      </c>
      <c r="H86" s="66" t="s">
        <v>1176</v>
      </c>
      <c r="I86" s="66" t="s">
        <v>2045</v>
      </c>
      <c r="J86" s="61" t="s">
        <v>939</v>
      </c>
      <c r="K86" s="61" t="s">
        <v>2063</v>
      </c>
      <c r="L86" s="66" t="s">
        <v>2041</v>
      </c>
      <c r="M86" s="39" t="s">
        <v>2050</v>
      </c>
      <c r="N86" s="66" t="s">
        <v>1168</v>
      </c>
      <c r="O86" s="39" t="s">
        <v>922</v>
      </c>
      <c r="P86" s="39" t="s">
        <v>1566</v>
      </c>
      <c r="Q86" t="s">
        <v>1183</v>
      </c>
    </row>
    <row r="87" spans="1:17" x14ac:dyDescent="0.3">
      <c r="A87" s="39" t="s">
        <v>1162</v>
      </c>
      <c r="B87" s="71" t="s">
        <v>923</v>
      </c>
      <c r="C87" s="71" t="s">
        <v>720</v>
      </c>
      <c r="D87" s="71" t="s">
        <v>918</v>
      </c>
      <c r="E87" s="61" t="s">
        <v>1154</v>
      </c>
      <c r="F87" s="71" t="s">
        <v>751</v>
      </c>
      <c r="G87" s="39" t="s">
        <v>1385</v>
      </c>
      <c r="H87" s="61" t="s">
        <v>1178</v>
      </c>
      <c r="I87" s="61" t="s">
        <v>793</v>
      </c>
      <c r="J87" s="2" t="s">
        <v>2158</v>
      </c>
      <c r="K87" s="39" t="s">
        <v>2064</v>
      </c>
      <c r="L87" s="61" t="s">
        <v>2040</v>
      </c>
      <c r="M87" s="39" t="s">
        <v>1386</v>
      </c>
      <c r="N87" s="61" t="s">
        <v>1170</v>
      </c>
      <c r="O87" s="39" t="s">
        <v>926</v>
      </c>
      <c r="P87" s="39" t="s">
        <v>1567</v>
      </c>
      <c r="Q87" t="s">
        <v>1184</v>
      </c>
    </row>
    <row r="88" spans="1:17" x14ac:dyDescent="0.3">
      <c r="A88" s="39" t="s">
        <v>1163</v>
      </c>
      <c r="B88" s="39" t="s">
        <v>743</v>
      </c>
      <c r="C88" s="39" t="s">
        <v>913</v>
      </c>
      <c r="D88" s="66" t="s">
        <v>1862</v>
      </c>
      <c r="E88" s="66" t="s">
        <v>1155</v>
      </c>
      <c r="F88" s="39" t="s">
        <v>750</v>
      </c>
      <c r="G88" s="39" t="s">
        <v>1419</v>
      </c>
      <c r="H88" s="39" t="s">
        <v>1177</v>
      </c>
      <c r="I88" s="66" t="s">
        <v>2046</v>
      </c>
      <c r="J88" s="66" t="s">
        <v>940</v>
      </c>
      <c r="K88" s="61" t="s">
        <v>2065</v>
      </c>
      <c r="L88" s="66" t="s">
        <v>2042</v>
      </c>
      <c r="M88" s="39" t="s">
        <v>1387</v>
      </c>
      <c r="N88" s="39" t="s">
        <v>1169</v>
      </c>
      <c r="O88" s="39" t="s">
        <v>925</v>
      </c>
      <c r="P88" s="39" t="s">
        <v>1173</v>
      </c>
      <c r="Q88" t="s">
        <v>1185</v>
      </c>
    </row>
    <row r="89" spans="1:17" x14ac:dyDescent="0.3">
      <c r="A89" s="39" t="s">
        <v>1164</v>
      </c>
      <c r="B89" s="39" t="s">
        <v>744</v>
      </c>
      <c r="C89" s="39" t="s">
        <v>1950</v>
      </c>
      <c r="D89" s="61" t="s">
        <v>1863</v>
      </c>
      <c r="E89" s="66" t="s">
        <v>1156</v>
      </c>
      <c r="F89" s="39" t="s">
        <v>752</v>
      </c>
      <c r="G89" s="39" t="s">
        <v>1388</v>
      </c>
      <c r="H89" s="39" t="s">
        <v>1179</v>
      </c>
      <c r="I89" s="66" t="s">
        <v>2047</v>
      </c>
      <c r="J89" s="72" t="s">
        <v>935</v>
      </c>
      <c r="K89" s="39" t="s">
        <v>2066</v>
      </c>
      <c r="L89" s="66" t="s">
        <v>2043</v>
      </c>
      <c r="M89" s="39" t="s">
        <v>914</v>
      </c>
      <c r="N89" s="39" t="s">
        <v>1171</v>
      </c>
      <c r="O89" s="39" t="s">
        <v>929</v>
      </c>
      <c r="P89" s="39" t="s">
        <v>1568</v>
      </c>
      <c r="Q89" t="s">
        <v>1186</v>
      </c>
    </row>
    <row r="90" spans="1:17" x14ac:dyDescent="0.3">
      <c r="A90" s="39" t="s">
        <v>1165</v>
      </c>
      <c r="B90" s="39" t="s">
        <v>745</v>
      </c>
      <c r="C90" t="s">
        <v>1956</v>
      </c>
      <c r="D90" s="61" t="s">
        <v>916</v>
      </c>
      <c r="E90" s="66" t="s">
        <v>1157</v>
      </c>
      <c r="F90" s="39" t="s">
        <v>753</v>
      </c>
      <c r="G90" s="39" t="s">
        <v>729</v>
      </c>
      <c r="H90" s="39" t="s">
        <v>1583</v>
      </c>
      <c r="I90" s="66" t="s">
        <v>861</v>
      </c>
      <c r="J90" s="39" t="s">
        <v>938</v>
      </c>
      <c r="K90" s="61" t="s">
        <v>1946</v>
      </c>
      <c r="L90" s="66" t="s">
        <v>1504</v>
      </c>
      <c r="M90" s="39" t="s">
        <v>739</v>
      </c>
      <c r="N90" s="39" t="s">
        <v>1576</v>
      </c>
      <c r="O90" s="39" t="s">
        <v>1577</v>
      </c>
      <c r="P90" s="39" t="s">
        <v>1578</v>
      </c>
      <c r="Q90" t="s">
        <v>1187</v>
      </c>
    </row>
    <row r="91" spans="1:17" x14ac:dyDescent="0.3">
      <c r="A91" s="39" t="s">
        <v>1166</v>
      </c>
      <c r="B91" s="39" t="s">
        <v>746</v>
      </c>
      <c r="C91" s="39" t="s">
        <v>721</v>
      </c>
      <c r="D91" s="39" t="s">
        <v>1528</v>
      </c>
      <c r="E91" s="39" t="s">
        <v>1158</v>
      </c>
      <c r="F91" s="39" t="s">
        <v>754</v>
      </c>
      <c r="G91" s="39" t="s">
        <v>728</v>
      </c>
      <c r="H91" s="39" t="s">
        <v>1180</v>
      </c>
      <c r="I91" s="39" t="s">
        <v>2048</v>
      </c>
      <c r="J91" s="39" t="s">
        <v>936</v>
      </c>
      <c r="K91" s="39" t="s">
        <v>1947</v>
      </c>
      <c r="L91" s="39" t="s">
        <v>1505</v>
      </c>
      <c r="M91" s="39" t="s">
        <v>740</v>
      </c>
      <c r="N91" s="39" t="s">
        <v>1172</v>
      </c>
      <c r="O91" s="39" t="s">
        <v>721</v>
      </c>
      <c r="P91" s="39" t="s">
        <v>1528</v>
      </c>
      <c r="Q91" t="s">
        <v>1188</v>
      </c>
    </row>
    <row r="92" spans="1:17" x14ac:dyDescent="0.3">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x14ac:dyDescent="0.3">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x14ac:dyDescent="0.3">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x14ac:dyDescent="0.3">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x14ac:dyDescent="0.3">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x14ac:dyDescent="0.3">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x14ac:dyDescent="0.3">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x14ac:dyDescent="0.3">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x14ac:dyDescent="0.3">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x14ac:dyDescent="0.3">
      <c r="A101" s="39" t="s">
        <v>1554</v>
      </c>
      <c r="B101" s="39"/>
      <c r="C101" s="39" t="s">
        <v>1998</v>
      </c>
      <c r="D101" s="39"/>
      <c r="E101" s="39"/>
      <c r="F101" s="39"/>
      <c r="G101" s="39"/>
      <c r="H101" s="39"/>
      <c r="I101" s="39"/>
      <c r="K101" s="39"/>
      <c r="L101" s="39"/>
      <c r="M101" s="39"/>
      <c r="N101" s="39"/>
      <c r="O101" s="39" t="s">
        <v>1555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C7" sqref="C7"/>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716</v>
      </c>
      <c r="B2" t="s">
        <v>741</v>
      </c>
      <c r="C2" s="32" t="s">
        <v>717</v>
      </c>
      <c r="D2" s="32" t="s">
        <v>910</v>
      </c>
      <c r="E2" s="2" t="s">
        <v>1151</v>
      </c>
      <c r="F2" t="s">
        <v>747</v>
      </c>
      <c r="G2" t="s">
        <v>723</v>
      </c>
      <c r="H2" s="2" t="s">
        <v>921</v>
      </c>
      <c r="I2" s="2" t="s">
        <v>932</v>
      </c>
      <c r="J2" s="2" t="s">
        <v>2032</v>
      </c>
      <c r="K2" s="2" t="s">
        <v>933</v>
      </c>
      <c r="L2" s="2" t="s">
        <v>1503</v>
      </c>
      <c r="M2" s="2" t="s">
        <v>723</v>
      </c>
      <c r="N2" s="2" t="s">
        <v>734</v>
      </c>
      <c r="O2" s="2"/>
    </row>
    <row r="3" spans="1:18" x14ac:dyDescent="0.3">
      <c r="A3" s="1" t="s">
        <v>711</v>
      </c>
      <c r="B3" t="s">
        <v>742</v>
      </c>
      <c r="C3" t="s">
        <v>718</v>
      </c>
      <c r="D3" s="2" t="s">
        <v>780</v>
      </c>
      <c r="E3" s="2" t="s">
        <v>1152</v>
      </c>
      <c r="F3" t="s">
        <v>748</v>
      </c>
      <c r="G3" t="s">
        <v>724</v>
      </c>
      <c r="H3" t="s">
        <v>885</v>
      </c>
      <c r="I3" s="2" t="s">
        <v>2044</v>
      </c>
      <c r="J3" s="2" t="s">
        <v>2033</v>
      </c>
      <c r="K3" s="2" t="s">
        <v>2159</v>
      </c>
      <c r="L3" s="2" t="s">
        <v>2039</v>
      </c>
      <c r="M3" t="s">
        <v>2004</v>
      </c>
      <c r="N3" s="2" t="s">
        <v>735</v>
      </c>
      <c r="O3" s="2"/>
    </row>
    <row r="4" spans="1:18" x14ac:dyDescent="0.3">
      <c r="A4" s="1" t="s">
        <v>755</v>
      </c>
      <c r="B4" t="s">
        <v>924</v>
      </c>
      <c r="C4" t="s">
        <v>719</v>
      </c>
      <c r="D4" s="2" t="s">
        <v>917</v>
      </c>
      <c r="E4" s="2" t="s">
        <v>1153</v>
      </c>
      <c r="F4" t="s">
        <v>749</v>
      </c>
      <c r="G4" t="s">
        <v>725</v>
      </c>
      <c r="H4" t="s">
        <v>922</v>
      </c>
      <c r="I4" s="2" t="s">
        <v>2045</v>
      </c>
      <c r="J4" s="2" t="s">
        <v>2034</v>
      </c>
      <c r="K4" s="2" t="s">
        <v>939</v>
      </c>
      <c r="N4" s="2" t="s">
        <v>2050</v>
      </c>
      <c r="O4" s="2"/>
    </row>
    <row r="5" spans="1:18" x14ac:dyDescent="0.3">
      <c r="A5" s="1" t="s">
        <v>712</v>
      </c>
      <c r="B5" s="48" t="s">
        <v>923</v>
      </c>
      <c r="C5" s="48" t="s">
        <v>720</v>
      </c>
      <c r="D5" s="2" t="s">
        <v>918</v>
      </c>
      <c r="E5" s="2" t="s">
        <v>1154</v>
      </c>
      <c r="F5" s="48" t="s">
        <v>751</v>
      </c>
      <c r="G5" s="48" t="s">
        <v>727</v>
      </c>
      <c r="H5" s="76" t="s">
        <v>926</v>
      </c>
      <c r="I5" s="76" t="s">
        <v>793</v>
      </c>
      <c r="J5" s="76" t="s">
        <v>2035</v>
      </c>
      <c r="K5" s="2" t="s">
        <v>2158</v>
      </c>
      <c r="L5" s="1" t="s">
        <v>2041</v>
      </c>
      <c r="M5" s="1" t="s">
        <v>2006</v>
      </c>
      <c r="N5" s="2" t="s">
        <v>737</v>
      </c>
    </row>
    <row r="6" spans="1:18" x14ac:dyDescent="0.3">
      <c r="A6" s="1" t="s">
        <v>712</v>
      </c>
      <c r="B6" s="48" t="s">
        <v>743</v>
      </c>
      <c r="C6" s="48" t="s">
        <v>913</v>
      </c>
      <c r="F6" s="48" t="s">
        <v>750</v>
      </c>
      <c r="G6" s="48" t="s">
        <v>726</v>
      </c>
      <c r="H6" s="48" t="s">
        <v>925</v>
      </c>
      <c r="I6" s="48" t="s">
        <v>2046</v>
      </c>
      <c r="J6" s="48" t="s">
        <v>2036</v>
      </c>
      <c r="L6" s="2" t="s">
        <v>2040</v>
      </c>
      <c r="M6" t="s">
        <v>2005</v>
      </c>
      <c r="O6" s="2"/>
    </row>
    <row r="7" spans="1:18" x14ac:dyDescent="0.3">
      <c r="A7" s="1" t="s">
        <v>713</v>
      </c>
      <c r="C7" s="1" t="s">
        <v>1950</v>
      </c>
      <c r="D7" t="s">
        <v>1862</v>
      </c>
      <c r="E7" s="2" t="s">
        <v>1155</v>
      </c>
      <c r="K7" s="2" t="s">
        <v>940</v>
      </c>
      <c r="L7" s="2" t="s">
        <v>2042</v>
      </c>
      <c r="M7" s="2" t="s">
        <v>2007</v>
      </c>
      <c r="N7" s="32" t="s">
        <v>1022</v>
      </c>
      <c r="O7" s="32"/>
    </row>
    <row r="8" spans="1:18" x14ac:dyDescent="0.3">
      <c r="A8" s="1" t="s">
        <v>714</v>
      </c>
      <c r="B8" t="s">
        <v>744</v>
      </c>
      <c r="D8" s="32" t="s">
        <v>920</v>
      </c>
      <c r="E8" s="32" t="s">
        <v>1156</v>
      </c>
      <c r="F8" t="s">
        <v>752</v>
      </c>
      <c r="G8" t="s">
        <v>730</v>
      </c>
      <c r="H8" t="s">
        <v>929</v>
      </c>
      <c r="I8" t="s">
        <v>2047</v>
      </c>
      <c r="J8" s="32" t="s">
        <v>2037</v>
      </c>
      <c r="K8" s="48" t="s">
        <v>935</v>
      </c>
      <c r="L8" s="2" t="s">
        <v>2043</v>
      </c>
      <c r="M8" s="2" t="s">
        <v>2008</v>
      </c>
      <c r="N8" s="32" t="s">
        <v>914</v>
      </c>
      <c r="O8" s="2"/>
    </row>
    <row r="9" spans="1:18" x14ac:dyDescent="0.3">
      <c r="A9" s="1" t="s">
        <v>715</v>
      </c>
      <c r="B9" t="s">
        <v>745</v>
      </c>
      <c r="C9" t="s">
        <v>1956</v>
      </c>
      <c r="D9" s="2" t="s">
        <v>916</v>
      </c>
      <c r="E9" s="32" t="s">
        <v>1157</v>
      </c>
      <c r="F9" t="s">
        <v>753</v>
      </c>
      <c r="G9" t="s">
        <v>729</v>
      </c>
      <c r="H9" t="s">
        <v>1577</v>
      </c>
      <c r="I9" s="32" t="s">
        <v>861</v>
      </c>
      <c r="J9" s="32" t="s">
        <v>2038</v>
      </c>
      <c r="K9" s="2" t="s">
        <v>938</v>
      </c>
      <c r="L9" s="2" t="s">
        <v>1504</v>
      </c>
      <c r="M9" s="2" t="s">
        <v>1946</v>
      </c>
      <c r="N9" s="32" t="s">
        <v>739</v>
      </c>
    </row>
    <row r="10" spans="1:18" x14ac:dyDescent="0.3">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x14ac:dyDescent="0.3">
      <c r="A11" s="1"/>
      <c r="B11" s="2"/>
      <c r="C11" s="2"/>
      <c r="D11" s="2"/>
      <c r="E11" s="2"/>
      <c r="F11" s="2"/>
      <c r="G11" s="2"/>
      <c r="H11" s="2"/>
      <c r="I11" s="2"/>
      <c r="J11" s="2"/>
      <c r="L11" s="6"/>
      <c r="M11" s="6"/>
      <c r="N11" s="2"/>
    </row>
    <row r="12" spans="1:18" x14ac:dyDescent="0.3">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x14ac:dyDescent="0.3">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x14ac:dyDescent="0.3">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x14ac:dyDescent="0.3">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x14ac:dyDescent="0.3">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8" customHeight="1" x14ac:dyDescent="0.3">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x14ac:dyDescent="0.3">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 customHeight="1" x14ac:dyDescent="0.3">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x14ac:dyDescent="0.3">
      <c r="A20" s="1"/>
      <c r="B20" s="2"/>
      <c r="C20" s="2"/>
      <c r="D20" s="2"/>
      <c r="E20" s="2"/>
      <c r="F20" s="2"/>
      <c r="G20" s="2"/>
      <c r="H20" s="2"/>
      <c r="I20" s="2"/>
      <c r="J20" s="2"/>
      <c r="L20" s="6"/>
      <c r="M20" s="6"/>
      <c r="N20" s="2"/>
    </row>
    <row r="21" spans="1:18" s="48" customFormat="1" x14ac:dyDescent="0.3">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x14ac:dyDescent="0.3">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x14ac:dyDescent="0.3">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x14ac:dyDescent="0.3">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x14ac:dyDescent="0.3">
      <c r="A25" s="48" t="s">
        <v>836</v>
      </c>
      <c r="B25" s="48" t="s">
        <v>796</v>
      </c>
      <c r="C25" s="48" t="s">
        <v>797</v>
      </c>
      <c r="F25" s="48" t="s">
        <v>798</v>
      </c>
      <c r="G25" s="48" t="s">
        <v>791</v>
      </c>
      <c r="H25" s="8" t="s">
        <v>799</v>
      </c>
      <c r="I25" s="48" t="s">
        <v>800</v>
      </c>
      <c r="K25" s="48" t="s">
        <v>801</v>
      </c>
      <c r="L25" s="48" t="s">
        <v>802</v>
      </c>
    </row>
    <row r="26" spans="1:18" s="48" customFormat="1" x14ac:dyDescent="0.3">
      <c r="A26" s="48" t="s">
        <v>837</v>
      </c>
      <c r="C26" s="48" t="s">
        <v>803</v>
      </c>
    </row>
    <row r="27" spans="1:18" s="48" customFormat="1" x14ac:dyDescent="0.3">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x14ac:dyDescent="0.3">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x14ac:dyDescent="0.3">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x14ac:dyDescent="0.3">
      <c r="A30" s="8"/>
    </row>
    <row r="31" spans="1:18" s="48" customFormat="1" x14ac:dyDescent="0.3">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x14ac:dyDescent="0.3">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x14ac:dyDescent="0.3">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x14ac:dyDescent="0.3">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x14ac:dyDescent="0.3">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x14ac:dyDescent="0.3">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x14ac:dyDescent="0.3">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opLeftCell="A5" zoomScale="110" zoomScaleNormal="110" workbookViewId="0">
      <selection activeCell="J20" sqref="J20"/>
    </sheetView>
  </sheetViews>
  <sheetFormatPr baseColWidth="10" defaultRowHeight="14.4" x14ac:dyDescent="0.3"/>
  <sheetData>
    <row r="1" spans="1:19" x14ac:dyDescent="0.3">
      <c r="A1" t="s">
        <v>1071</v>
      </c>
      <c r="B1" s="1" t="s">
        <v>22</v>
      </c>
      <c r="C1" s="1" t="s">
        <v>17</v>
      </c>
      <c r="D1" s="1" t="s">
        <v>18</v>
      </c>
      <c r="E1" s="1" t="s">
        <v>19</v>
      </c>
      <c r="F1" s="1" t="s">
        <v>1267</v>
      </c>
      <c r="G1" s="1" t="s">
        <v>361</v>
      </c>
      <c r="H1" s="1" t="s">
        <v>264</v>
      </c>
      <c r="I1" s="1" t="s">
        <v>364</v>
      </c>
      <c r="J1" s="1" t="s">
        <v>265</v>
      </c>
      <c r="K1" s="1" t="s">
        <v>1917</v>
      </c>
      <c r="L1" s="1" t="s">
        <v>360</v>
      </c>
      <c r="M1" s="1" t="s">
        <v>363</v>
      </c>
      <c r="N1" s="1" t="s">
        <v>359</v>
      </c>
      <c r="O1" s="1" t="s">
        <v>358</v>
      </c>
      <c r="P1" s="1" t="s">
        <v>338</v>
      </c>
      <c r="Q1" s="1" t="s">
        <v>362</v>
      </c>
      <c r="R1" s="1" t="s">
        <v>1955</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x14ac:dyDescent="0.3">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x14ac:dyDescent="0.3">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x14ac:dyDescent="0.3">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x14ac:dyDescent="0.3">
      <c r="A19" t="s">
        <v>1191</v>
      </c>
      <c r="G19" t="s">
        <v>13</v>
      </c>
      <c r="I19" s="4"/>
      <c r="K19" t="s">
        <v>1918</v>
      </c>
      <c r="L19" t="s">
        <v>1199</v>
      </c>
      <c r="M19" t="s">
        <v>15</v>
      </c>
      <c r="Q19" t="s">
        <v>15</v>
      </c>
    </row>
    <row r="20" spans="1:17" x14ac:dyDescent="0.3">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abSelected="1" topLeftCell="A65" workbookViewId="0">
      <selection activeCell="D87" sqref="D87"/>
    </sheetView>
  </sheetViews>
  <sheetFormatPr baseColWidth="10" defaultRowHeight="14.4" x14ac:dyDescent="0.3"/>
  <cols>
    <col min="2" max="2" width="19" customWidth="1"/>
  </cols>
  <sheetData>
    <row r="1" spans="1:8" x14ac:dyDescent="0.3">
      <c r="A1" t="s">
        <v>298</v>
      </c>
      <c r="B1" t="s">
        <v>2176</v>
      </c>
      <c r="C1" t="s">
        <v>2177</v>
      </c>
      <c r="D1" t="s">
        <v>2178</v>
      </c>
      <c r="E1" t="s">
        <v>2179</v>
      </c>
      <c r="F1" t="s">
        <v>2180</v>
      </c>
      <c r="G1" t="s">
        <v>2262</v>
      </c>
      <c r="H1" t="s">
        <v>2263</v>
      </c>
    </row>
    <row r="2" spans="1:8" x14ac:dyDescent="0.3">
      <c r="A2" t="s">
        <v>261</v>
      </c>
      <c r="B2" t="s">
        <v>690</v>
      </c>
      <c r="F2">
        <v>49.26</v>
      </c>
      <c r="H2" t="s">
        <v>2264</v>
      </c>
    </row>
    <row r="3" spans="1:8" x14ac:dyDescent="0.3">
      <c r="A3" t="s">
        <v>261</v>
      </c>
      <c r="B3" t="s">
        <v>2181</v>
      </c>
      <c r="C3">
        <v>1</v>
      </c>
      <c r="D3">
        <v>1</v>
      </c>
      <c r="E3" t="s">
        <v>2181</v>
      </c>
      <c r="F3">
        <v>26.11</v>
      </c>
      <c r="G3" t="s">
        <v>2265</v>
      </c>
      <c r="H3" t="s">
        <v>2266</v>
      </c>
    </row>
    <row r="4" spans="1:8" x14ac:dyDescent="0.3">
      <c r="A4" t="s">
        <v>261</v>
      </c>
      <c r="B4" t="s">
        <v>2182</v>
      </c>
      <c r="C4">
        <v>1</v>
      </c>
      <c r="D4">
        <v>0</v>
      </c>
      <c r="E4" t="s">
        <v>2182</v>
      </c>
      <c r="F4">
        <v>18.89</v>
      </c>
    </row>
    <row r="5" spans="1:8" x14ac:dyDescent="0.3">
      <c r="A5" t="s">
        <v>261</v>
      </c>
      <c r="B5" t="s">
        <v>2183</v>
      </c>
      <c r="C5">
        <v>1</v>
      </c>
      <c r="D5">
        <v>2</v>
      </c>
      <c r="E5" t="s">
        <v>2183</v>
      </c>
      <c r="F5">
        <v>11.67</v>
      </c>
    </row>
    <row r="6" spans="1:8" x14ac:dyDescent="0.3">
      <c r="A6" t="s">
        <v>261</v>
      </c>
      <c r="B6" t="s">
        <v>2184</v>
      </c>
      <c r="C6">
        <v>1</v>
      </c>
      <c r="D6">
        <v>2</v>
      </c>
      <c r="E6" t="s">
        <v>2184</v>
      </c>
      <c r="F6">
        <v>10.83</v>
      </c>
    </row>
    <row r="7" spans="1:8" x14ac:dyDescent="0.3">
      <c r="A7" t="s">
        <v>261</v>
      </c>
      <c r="B7" t="s">
        <v>2185</v>
      </c>
      <c r="C7">
        <v>1</v>
      </c>
      <c r="D7">
        <v>1</v>
      </c>
      <c r="E7" t="s">
        <v>2185</v>
      </c>
      <c r="F7">
        <v>10.69</v>
      </c>
    </row>
    <row r="8" spans="1:8" x14ac:dyDescent="0.3">
      <c r="A8" t="s">
        <v>261</v>
      </c>
      <c r="B8" t="s">
        <v>2186</v>
      </c>
      <c r="C8">
        <v>1</v>
      </c>
      <c r="D8">
        <v>0</v>
      </c>
      <c r="E8" t="s">
        <v>2186</v>
      </c>
      <c r="F8">
        <v>7.36</v>
      </c>
    </row>
    <row r="9" spans="1:8" x14ac:dyDescent="0.3">
      <c r="A9" t="s">
        <v>261</v>
      </c>
      <c r="B9" t="s">
        <v>687</v>
      </c>
      <c r="C9">
        <v>1</v>
      </c>
      <c r="D9">
        <v>0</v>
      </c>
      <c r="E9" t="s">
        <v>687</v>
      </c>
      <c r="F9">
        <v>6.39</v>
      </c>
    </row>
    <row r="10" spans="1:8" x14ac:dyDescent="0.3">
      <c r="A10" t="s">
        <v>261</v>
      </c>
      <c r="B10" t="s">
        <v>2187</v>
      </c>
      <c r="C10">
        <v>0</v>
      </c>
      <c r="D10">
        <v>2</v>
      </c>
      <c r="E10" t="s">
        <v>2187</v>
      </c>
      <c r="F10">
        <v>3.47</v>
      </c>
    </row>
    <row r="11" spans="1:8" x14ac:dyDescent="0.3">
      <c r="A11" t="s">
        <v>261</v>
      </c>
      <c r="B11" t="s">
        <v>2188</v>
      </c>
      <c r="C11">
        <v>0</v>
      </c>
      <c r="E11" t="s">
        <v>2188</v>
      </c>
      <c r="F11">
        <v>4.58</v>
      </c>
    </row>
    <row r="12" spans="1:8" x14ac:dyDescent="0.3">
      <c r="A12" t="s">
        <v>22</v>
      </c>
      <c r="B12" t="s">
        <v>690</v>
      </c>
      <c r="F12">
        <v>48.51</v>
      </c>
    </row>
    <row r="13" spans="1:8" x14ac:dyDescent="0.3">
      <c r="A13" t="s">
        <v>22</v>
      </c>
      <c r="B13" t="s">
        <v>2189</v>
      </c>
      <c r="C13">
        <v>1</v>
      </c>
      <c r="D13">
        <v>2</v>
      </c>
      <c r="E13" t="s">
        <v>2183</v>
      </c>
      <c r="F13">
        <v>31.37</v>
      </c>
      <c r="G13" t="s">
        <v>2265</v>
      </c>
    </row>
    <row r="14" spans="1:8" x14ac:dyDescent="0.3">
      <c r="A14" t="s">
        <v>22</v>
      </c>
      <c r="B14" t="s">
        <v>2190</v>
      </c>
      <c r="C14">
        <v>1</v>
      </c>
      <c r="D14">
        <v>1</v>
      </c>
      <c r="E14" t="s">
        <v>2185</v>
      </c>
      <c r="F14">
        <v>14.6</v>
      </c>
      <c r="H14" t="s">
        <v>2267</v>
      </c>
    </row>
    <row r="15" spans="1:8" x14ac:dyDescent="0.3">
      <c r="A15" t="s">
        <v>22</v>
      </c>
      <c r="B15" t="s">
        <v>2191</v>
      </c>
      <c r="C15">
        <v>1</v>
      </c>
      <c r="D15">
        <v>0</v>
      </c>
      <c r="E15" t="s">
        <v>2182</v>
      </c>
      <c r="F15">
        <v>13.83</v>
      </c>
      <c r="H15" t="s">
        <v>2268</v>
      </c>
    </row>
    <row r="16" spans="1:8" x14ac:dyDescent="0.3">
      <c r="A16" t="s">
        <v>22</v>
      </c>
      <c r="B16" t="s">
        <v>2192</v>
      </c>
      <c r="C16">
        <v>1</v>
      </c>
      <c r="D16">
        <v>0</v>
      </c>
      <c r="E16" t="s">
        <v>687</v>
      </c>
      <c r="F16">
        <v>9.89</v>
      </c>
    </row>
    <row r="17" spans="1:8" x14ac:dyDescent="0.3">
      <c r="A17" t="s">
        <v>22</v>
      </c>
      <c r="B17" t="s">
        <v>2193</v>
      </c>
      <c r="C17">
        <v>1</v>
      </c>
      <c r="D17">
        <v>1</v>
      </c>
      <c r="E17" t="s">
        <v>2181</v>
      </c>
      <c r="F17">
        <v>7.25</v>
      </c>
    </row>
    <row r="18" spans="1:8" x14ac:dyDescent="0.3">
      <c r="A18" t="s">
        <v>22</v>
      </c>
      <c r="B18" t="s">
        <v>2194</v>
      </c>
      <c r="C18">
        <v>1</v>
      </c>
      <c r="D18">
        <v>0</v>
      </c>
      <c r="E18" t="s">
        <v>2186</v>
      </c>
      <c r="F18">
        <v>5.5</v>
      </c>
    </row>
    <row r="19" spans="1:8" x14ac:dyDescent="0.3">
      <c r="A19" t="s">
        <v>22</v>
      </c>
      <c r="B19" t="s">
        <v>2195</v>
      </c>
      <c r="C19">
        <v>1</v>
      </c>
      <c r="D19">
        <v>2</v>
      </c>
      <c r="E19" t="s">
        <v>2187</v>
      </c>
      <c r="F19">
        <v>5.47</v>
      </c>
      <c r="H19" t="s">
        <v>2269</v>
      </c>
    </row>
    <row r="20" spans="1:8" x14ac:dyDescent="0.3">
      <c r="A20" t="s">
        <v>22</v>
      </c>
      <c r="B20" t="s">
        <v>2196</v>
      </c>
      <c r="C20">
        <v>0</v>
      </c>
      <c r="D20">
        <v>0</v>
      </c>
      <c r="E20" t="s">
        <v>687</v>
      </c>
      <c r="F20">
        <v>2.36</v>
      </c>
      <c r="H20" t="s">
        <v>2270</v>
      </c>
    </row>
    <row r="21" spans="1:8" x14ac:dyDescent="0.3">
      <c r="A21" t="s">
        <v>22</v>
      </c>
      <c r="B21" t="s">
        <v>2197</v>
      </c>
      <c r="C21">
        <v>0</v>
      </c>
      <c r="D21">
        <v>1</v>
      </c>
      <c r="E21" t="s">
        <v>2188</v>
      </c>
      <c r="F21">
        <v>2.35</v>
      </c>
      <c r="H21" t="s">
        <v>2271</v>
      </c>
    </row>
    <row r="22" spans="1:8" x14ac:dyDescent="0.3">
      <c r="A22" t="s">
        <v>22</v>
      </c>
      <c r="B22" t="s">
        <v>2198</v>
      </c>
      <c r="C22">
        <v>0</v>
      </c>
      <c r="D22">
        <v>0</v>
      </c>
      <c r="E22" t="s">
        <v>2188</v>
      </c>
      <c r="F22">
        <v>2</v>
      </c>
    </row>
    <row r="23" spans="1:8" x14ac:dyDescent="0.3">
      <c r="A23" t="s">
        <v>22</v>
      </c>
      <c r="B23" t="s">
        <v>676</v>
      </c>
      <c r="C23">
        <v>1</v>
      </c>
      <c r="E23" t="s">
        <v>2188</v>
      </c>
      <c r="F23">
        <v>5.38</v>
      </c>
      <c r="H23" t="s">
        <v>2272</v>
      </c>
    </row>
    <row r="24" spans="1:8" x14ac:dyDescent="0.3">
      <c r="A24" t="s">
        <v>17</v>
      </c>
      <c r="B24" t="s">
        <v>690</v>
      </c>
      <c r="F24">
        <v>17.5</v>
      </c>
      <c r="H24" t="s">
        <v>2273</v>
      </c>
    </row>
    <row r="25" spans="1:8" x14ac:dyDescent="0.3">
      <c r="A25" t="s">
        <v>17</v>
      </c>
      <c r="B25" t="s">
        <v>2199</v>
      </c>
      <c r="C25">
        <v>1</v>
      </c>
      <c r="D25">
        <v>1</v>
      </c>
      <c r="E25" t="s">
        <v>2181</v>
      </c>
      <c r="F25">
        <v>32.1</v>
      </c>
    </row>
    <row r="26" spans="1:8" x14ac:dyDescent="0.3">
      <c r="A26" t="s">
        <v>17</v>
      </c>
      <c r="B26" t="s">
        <v>2200</v>
      </c>
      <c r="C26">
        <v>1</v>
      </c>
      <c r="D26">
        <v>2</v>
      </c>
      <c r="E26" t="s">
        <v>2187</v>
      </c>
      <c r="F26">
        <v>20.6</v>
      </c>
      <c r="G26" t="s">
        <v>2274</v>
      </c>
    </row>
    <row r="27" spans="1:8" x14ac:dyDescent="0.3">
      <c r="A27" t="s">
        <v>17</v>
      </c>
      <c r="B27" t="s">
        <v>2201</v>
      </c>
      <c r="C27">
        <v>1</v>
      </c>
      <c r="D27">
        <v>0</v>
      </c>
      <c r="E27" t="s">
        <v>2182</v>
      </c>
      <c r="F27">
        <v>20.100000000000001</v>
      </c>
    </row>
    <row r="28" spans="1:8" x14ac:dyDescent="0.3">
      <c r="A28" t="s">
        <v>17</v>
      </c>
      <c r="B28" t="s">
        <v>2202</v>
      </c>
      <c r="C28">
        <v>1</v>
      </c>
      <c r="D28">
        <v>0</v>
      </c>
      <c r="E28" t="s">
        <v>2186</v>
      </c>
      <c r="F28">
        <v>11</v>
      </c>
    </row>
    <row r="29" spans="1:8" x14ac:dyDescent="0.3">
      <c r="A29" t="s">
        <v>17</v>
      </c>
      <c r="B29" t="s">
        <v>2203</v>
      </c>
      <c r="C29">
        <v>1</v>
      </c>
      <c r="D29">
        <v>0</v>
      </c>
      <c r="E29" t="s">
        <v>687</v>
      </c>
      <c r="F29">
        <v>7.9</v>
      </c>
    </row>
    <row r="30" spans="1:8" x14ac:dyDescent="0.3">
      <c r="A30" t="s">
        <v>17</v>
      </c>
      <c r="B30" t="s">
        <v>2204</v>
      </c>
      <c r="C30">
        <v>0</v>
      </c>
      <c r="D30">
        <v>0</v>
      </c>
      <c r="E30" t="s">
        <v>2188</v>
      </c>
      <c r="F30">
        <v>0.6</v>
      </c>
    </row>
    <row r="31" spans="1:8" x14ac:dyDescent="0.3">
      <c r="A31" t="s">
        <v>17</v>
      </c>
      <c r="B31" t="s">
        <v>2205</v>
      </c>
      <c r="C31">
        <v>0</v>
      </c>
      <c r="D31">
        <v>1</v>
      </c>
      <c r="E31" t="s">
        <v>2185</v>
      </c>
      <c r="F31">
        <v>3.3</v>
      </c>
    </row>
    <row r="32" spans="1:8" x14ac:dyDescent="0.3">
      <c r="A32" t="s">
        <v>17</v>
      </c>
      <c r="B32" t="s">
        <v>2206</v>
      </c>
      <c r="C32">
        <v>0</v>
      </c>
      <c r="D32">
        <v>1</v>
      </c>
      <c r="E32" t="s">
        <v>2185</v>
      </c>
      <c r="F32">
        <v>2.5</v>
      </c>
    </row>
    <row r="33" spans="1:8" x14ac:dyDescent="0.3">
      <c r="A33" t="s">
        <v>17</v>
      </c>
      <c r="B33" t="s">
        <v>2207</v>
      </c>
      <c r="C33">
        <v>0</v>
      </c>
      <c r="D33">
        <v>0</v>
      </c>
      <c r="E33" t="s">
        <v>687</v>
      </c>
      <c r="F33">
        <v>0.2</v>
      </c>
    </row>
    <row r="34" spans="1:8" x14ac:dyDescent="0.3">
      <c r="A34" t="s">
        <v>17</v>
      </c>
      <c r="B34" t="s">
        <v>2208</v>
      </c>
      <c r="C34">
        <v>0</v>
      </c>
      <c r="D34">
        <v>0</v>
      </c>
      <c r="E34" t="s">
        <v>2186</v>
      </c>
      <c r="F34">
        <v>0.8</v>
      </c>
    </row>
    <row r="35" spans="1:8" x14ac:dyDescent="0.3">
      <c r="A35" t="s">
        <v>17</v>
      </c>
      <c r="B35" t="s">
        <v>2209</v>
      </c>
      <c r="C35">
        <v>0</v>
      </c>
      <c r="D35">
        <v>0</v>
      </c>
      <c r="E35" t="s">
        <v>2188</v>
      </c>
      <c r="F35">
        <v>0.2</v>
      </c>
    </row>
    <row r="36" spans="1:8" x14ac:dyDescent="0.3">
      <c r="A36" t="s">
        <v>17</v>
      </c>
      <c r="B36" t="s">
        <v>676</v>
      </c>
      <c r="C36">
        <v>0</v>
      </c>
      <c r="E36" t="s">
        <v>2188</v>
      </c>
      <c r="F36">
        <v>0.7</v>
      </c>
      <c r="H36" t="s">
        <v>2275</v>
      </c>
    </row>
    <row r="37" spans="1:8" x14ac:dyDescent="0.3">
      <c r="A37" t="s">
        <v>18</v>
      </c>
      <c r="B37" t="s">
        <v>690</v>
      </c>
      <c r="F37">
        <v>51.69</v>
      </c>
    </row>
    <row r="38" spans="1:8" x14ac:dyDescent="0.3">
      <c r="A38" t="s">
        <v>18</v>
      </c>
      <c r="B38" t="s">
        <v>2210</v>
      </c>
      <c r="C38">
        <v>1</v>
      </c>
      <c r="D38">
        <v>2</v>
      </c>
      <c r="E38" t="s">
        <v>2184</v>
      </c>
      <c r="F38">
        <v>28.75</v>
      </c>
      <c r="G38" t="s">
        <v>2265</v>
      </c>
    </row>
    <row r="39" spans="1:8" x14ac:dyDescent="0.3">
      <c r="A39" t="s">
        <v>18</v>
      </c>
      <c r="B39" t="s">
        <v>2211</v>
      </c>
      <c r="C39">
        <v>1</v>
      </c>
      <c r="D39">
        <v>0</v>
      </c>
      <c r="E39" t="s">
        <v>2182</v>
      </c>
      <c r="F39">
        <v>24.11</v>
      </c>
    </row>
    <row r="40" spans="1:8" x14ac:dyDescent="0.3">
      <c r="A40" t="s">
        <v>18</v>
      </c>
      <c r="B40" t="s">
        <v>2212</v>
      </c>
      <c r="C40">
        <v>1</v>
      </c>
      <c r="D40">
        <v>0</v>
      </c>
      <c r="E40" t="s">
        <v>687</v>
      </c>
      <c r="F40">
        <v>9.98</v>
      </c>
    </row>
    <row r="41" spans="1:8" x14ac:dyDescent="0.3">
      <c r="A41" t="s">
        <v>18</v>
      </c>
      <c r="B41" t="s">
        <v>2213</v>
      </c>
      <c r="C41">
        <v>1</v>
      </c>
      <c r="D41">
        <v>1</v>
      </c>
      <c r="E41" t="s">
        <v>2181</v>
      </c>
      <c r="F41">
        <v>9.58</v>
      </c>
    </row>
    <row r="42" spans="1:8" x14ac:dyDescent="0.3">
      <c r="A42" t="s">
        <v>18</v>
      </c>
      <c r="B42" t="s">
        <v>2214</v>
      </c>
      <c r="C42">
        <v>1</v>
      </c>
      <c r="D42">
        <v>2</v>
      </c>
      <c r="E42" t="s">
        <v>2183</v>
      </c>
      <c r="F42">
        <v>8.9700000000000006</v>
      </c>
    </row>
    <row r="43" spans="1:8" x14ac:dyDescent="0.3">
      <c r="A43" t="s">
        <v>18</v>
      </c>
      <c r="B43" t="s">
        <v>2215</v>
      </c>
      <c r="C43">
        <v>1</v>
      </c>
      <c r="D43">
        <v>0</v>
      </c>
      <c r="E43" t="s">
        <v>2186</v>
      </c>
      <c r="F43">
        <v>6.79</v>
      </c>
    </row>
    <row r="44" spans="1:8" x14ac:dyDescent="0.3">
      <c r="A44" t="s">
        <v>18</v>
      </c>
      <c r="B44" t="s">
        <v>2216</v>
      </c>
      <c r="C44">
        <v>0</v>
      </c>
      <c r="D44">
        <v>1</v>
      </c>
      <c r="E44" t="s">
        <v>2185</v>
      </c>
      <c r="F44">
        <v>3.78</v>
      </c>
    </row>
    <row r="45" spans="1:8" x14ac:dyDescent="0.3">
      <c r="A45" t="s">
        <v>18</v>
      </c>
      <c r="B45" t="s">
        <v>2217</v>
      </c>
      <c r="C45">
        <v>0</v>
      </c>
      <c r="D45">
        <v>1</v>
      </c>
      <c r="E45" t="s">
        <v>2185</v>
      </c>
      <c r="F45">
        <v>3.36</v>
      </c>
    </row>
    <row r="46" spans="1:8" x14ac:dyDescent="0.3">
      <c r="A46" t="s">
        <v>18</v>
      </c>
      <c r="B46" t="s">
        <v>2218</v>
      </c>
      <c r="C46">
        <v>0</v>
      </c>
      <c r="D46">
        <v>0</v>
      </c>
      <c r="E46" t="s">
        <v>687</v>
      </c>
      <c r="F46">
        <v>2.21</v>
      </c>
    </row>
    <row r="47" spans="1:8" x14ac:dyDescent="0.3">
      <c r="A47" t="s">
        <v>18</v>
      </c>
      <c r="B47" t="s">
        <v>2219</v>
      </c>
      <c r="C47">
        <v>0</v>
      </c>
      <c r="D47">
        <v>2</v>
      </c>
      <c r="E47" t="s">
        <v>2188</v>
      </c>
      <c r="F47">
        <v>1.22</v>
      </c>
    </row>
    <row r="48" spans="1:8" x14ac:dyDescent="0.3">
      <c r="A48" t="s">
        <v>18</v>
      </c>
      <c r="B48" t="s">
        <v>676</v>
      </c>
      <c r="C48">
        <v>0</v>
      </c>
      <c r="E48" t="s">
        <v>2188</v>
      </c>
      <c r="F48">
        <v>0.57999999999999996</v>
      </c>
    </row>
    <row r="49" spans="1:8" x14ac:dyDescent="0.3">
      <c r="A49" t="s">
        <v>19</v>
      </c>
      <c r="B49" t="s">
        <v>690</v>
      </c>
      <c r="F49">
        <v>40.65</v>
      </c>
    </row>
    <row r="50" spans="1:8" x14ac:dyDescent="0.3">
      <c r="A50" t="s">
        <v>19</v>
      </c>
      <c r="B50" t="s">
        <v>2220</v>
      </c>
      <c r="C50">
        <v>1</v>
      </c>
      <c r="D50">
        <v>1</v>
      </c>
      <c r="E50" t="s">
        <v>2181</v>
      </c>
      <c r="F50">
        <v>37.06</v>
      </c>
      <c r="G50" t="s">
        <v>2265</v>
      </c>
    </row>
    <row r="51" spans="1:8" x14ac:dyDescent="0.3">
      <c r="A51" t="s">
        <v>19</v>
      </c>
      <c r="B51" t="s">
        <v>2221</v>
      </c>
      <c r="C51">
        <v>1</v>
      </c>
      <c r="D51">
        <v>2</v>
      </c>
      <c r="E51" t="s">
        <v>2184</v>
      </c>
      <c r="F51">
        <v>36.159999999999997</v>
      </c>
    </row>
    <row r="52" spans="1:8" x14ac:dyDescent="0.3">
      <c r="A52" t="s">
        <v>19</v>
      </c>
      <c r="B52" t="s">
        <v>2222</v>
      </c>
      <c r="C52">
        <v>1</v>
      </c>
      <c r="D52">
        <v>2</v>
      </c>
      <c r="E52" t="s">
        <v>2187</v>
      </c>
      <c r="F52">
        <v>12.08</v>
      </c>
    </row>
    <row r="53" spans="1:8" x14ac:dyDescent="0.3">
      <c r="A53" t="s">
        <v>19</v>
      </c>
      <c r="B53" t="s">
        <v>2291</v>
      </c>
      <c r="C53">
        <v>1</v>
      </c>
      <c r="D53">
        <v>1</v>
      </c>
      <c r="E53" t="s">
        <v>2181</v>
      </c>
      <c r="F53">
        <v>6.91</v>
      </c>
      <c r="H53" t="s">
        <v>2276</v>
      </c>
    </row>
    <row r="54" spans="1:8" x14ac:dyDescent="0.3">
      <c r="A54" t="s">
        <v>19</v>
      </c>
      <c r="B54" t="s">
        <v>2290</v>
      </c>
      <c r="C54">
        <v>0</v>
      </c>
      <c r="D54">
        <v>1</v>
      </c>
      <c r="E54" t="s">
        <v>2181</v>
      </c>
      <c r="F54">
        <v>0</v>
      </c>
    </row>
    <row r="55" spans="1:8" x14ac:dyDescent="0.3">
      <c r="A55" t="s">
        <v>19</v>
      </c>
      <c r="B55" t="s">
        <v>2289</v>
      </c>
      <c r="C55">
        <v>1</v>
      </c>
      <c r="D55">
        <v>0</v>
      </c>
      <c r="E55" t="s">
        <v>2182</v>
      </c>
      <c r="F55">
        <v>6.3</v>
      </c>
      <c r="H55" t="s">
        <v>2277</v>
      </c>
    </row>
    <row r="56" spans="1:8" x14ac:dyDescent="0.3">
      <c r="A56" t="s">
        <v>19</v>
      </c>
      <c r="B56" t="s">
        <v>676</v>
      </c>
      <c r="C56">
        <v>0</v>
      </c>
      <c r="E56" t="s">
        <v>2188</v>
      </c>
      <c r="F56">
        <v>0.56000000000000005</v>
      </c>
    </row>
    <row r="57" spans="1:8" x14ac:dyDescent="0.3">
      <c r="A57" t="s">
        <v>262</v>
      </c>
      <c r="B57" t="s">
        <v>690</v>
      </c>
      <c r="F57">
        <v>53.61</v>
      </c>
    </row>
    <row r="58" spans="1:8" x14ac:dyDescent="0.3">
      <c r="A58" t="s">
        <v>262</v>
      </c>
      <c r="B58" t="s">
        <v>2223</v>
      </c>
      <c r="C58">
        <v>1</v>
      </c>
      <c r="D58">
        <v>1</v>
      </c>
      <c r="E58" t="s">
        <v>2181</v>
      </c>
      <c r="F58">
        <v>34.21</v>
      </c>
      <c r="G58" t="s">
        <v>2265</v>
      </c>
    </row>
    <row r="59" spans="1:8" x14ac:dyDescent="0.3">
      <c r="A59" t="s">
        <v>262</v>
      </c>
      <c r="B59" t="s">
        <v>2224</v>
      </c>
      <c r="C59">
        <v>1</v>
      </c>
      <c r="D59">
        <v>0</v>
      </c>
      <c r="E59" t="s">
        <v>2182</v>
      </c>
      <c r="F59">
        <v>30.19</v>
      </c>
    </row>
    <row r="60" spans="1:8" x14ac:dyDescent="0.3">
      <c r="A60" t="s">
        <v>262</v>
      </c>
      <c r="B60" t="s">
        <v>2225</v>
      </c>
      <c r="C60">
        <v>1</v>
      </c>
      <c r="D60">
        <v>2</v>
      </c>
      <c r="E60" t="s">
        <v>2183</v>
      </c>
      <c r="F60">
        <v>9.6300000000000008</v>
      </c>
    </row>
    <row r="61" spans="1:8" x14ac:dyDescent="0.3">
      <c r="A61" t="s">
        <v>262</v>
      </c>
      <c r="B61" t="s">
        <v>2226</v>
      </c>
      <c r="C61">
        <v>0</v>
      </c>
      <c r="D61">
        <v>0</v>
      </c>
      <c r="E61" t="s">
        <v>2186</v>
      </c>
      <c r="F61">
        <v>4.91</v>
      </c>
    </row>
    <row r="62" spans="1:8" x14ac:dyDescent="0.3">
      <c r="A62" t="s">
        <v>262</v>
      </c>
      <c r="B62" t="s">
        <v>2227</v>
      </c>
      <c r="C62">
        <v>0</v>
      </c>
      <c r="D62">
        <v>0</v>
      </c>
      <c r="E62" t="s">
        <v>2186</v>
      </c>
      <c r="F62">
        <v>4.67</v>
      </c>
    </row>
    <row r="63" spans="1:8" x14ac:dyDescent="0.3">
      <c r="A63" t="s">
        <v>262</v>
      </c>
      <c r="B63" t="s">
        <v>2228</v>
      </c>
      <c r="C63">
        <v>0</v>
      </c>
      <c r="D63">
        <v>2</v>
      </c>
      <c r="E63" t="s">
        <v>2184</v>
      </c>
      <c r="F63">
        <v>4.58</v>
      </c>
    </row>
    <row r="64" spans="1:8" x14ac:dyDescent="0.3">
      <c r="A64" t="s">
        <v>262</v>
      </c>
      <c r="B64" t="s">
        <v>2229</v>
      </c>
      <c r="C64">
        <v>0</v>
      </c>
      <c r="D64">
        <v>0</v>
      </c>
      <c r="E64" t="s">
        <v>687</v>
      </c>
      <c r="F64">
        <v>3.3</v>
      </c>
    </row>
    <row r="65" spans="1:7" x14ac:dyDescent="0.3">
      <c r="A65" t="s">
        <v>262</v>
      </c>
      <c r="B65" t="s">
        <v>2230</v>
      </c>
      <c r="C65">
        <v>0</v>
      </c>
      <c r="D65">
        <v>1</v>
      </c>
      <c r="E65" t="s">
        <v>2188</v>
      </c>
      <c r="F65">
        <v>2.52</v>
      </c>
    </row>
    <row r="66" spans="1:7" x14ac:dyDescent="0.3">
      <c r="A66" t="s">
        <v>262</v>
      </c>
      <c r="B66" t="s">
        <v>2231</v>
      </c>
      <c r="C66">
        <v>0</v>
      </c>
      <c r="D66">
        <v>1</v>
      </c>
      <c r="E66" t="s">
        <v>2185</v>
      </c>
      <c r="F66">
        <v>1.63</v>
      </c>
    </row>
    <row r="67" spans="1:7" x14ac:dyDescent="0.3">
      <c r="A67" t="s">
        <v>262</v>
      </c>
      <c r="B67" t="s">
        <v>676</v>
      </c>
      <c r="C67">
        <v>0</v>
      </c>
      <c r="E67" t="s">
        <v>2188</v>
      </c>
      <c r="F67">
        <v>4.3600000000000003</v>
      </c>
    </row>
    <row r="68" spans="1:7" x14ac:dyDescent="0.3">
      <c r="A68" t="s">
        <v>263</v>
      </c>
      <c r="B68" t="s">
        <v>690</v>
      </c>
      <c r="F68">
        <v>40.299999999999997</v>
      </c>
    </row>
    <row r="69" spans="1:7" x14ac:dyDescent="0.3">
      <c r="A69" t="s">
        <v>263</v>
      </c>
      <c r="B69" t="s">
        <v>2232</v>
      </c>
      <c r="C69">
        <v>1</v>
      </c>
      <c r="D69">
        <v>0</v>
      </c>
      <c r="F69">
        <v>33.700000000000003</v>
      </c>
      <c r="G69" t="s">
        <v>2278</v>
      </c>
    </row>
    <row r="70" spans="1:7" x14ac:dyDescent="0.3">
      <c r="A70" t="s">
        <v>263</v>
      </c>
      <c r="B70" t="s">
        <v>2233</v>
      </c>
      <c r="C70">
        <v>1</v>
      </c>
      <c r="D70">
        <v>1</v>
      </c>
      <c r="F70">
        <v>23.7</v>
      </c>
    </row>
    <row r="71" spans="1:7" x14ac:dyDescent="0.3">
      <c r="A71" t="s">
        <v>263</v>
      </c>
      <c r="B71" t="s">
        <v>2234</v>
      </c>
      <c r="C71">
        <v>1</v>
      </c>
      <c r="D71">
        <v>2</v>
      </c>
      <c r="F71">
        <v>14.29</v>
      </c>
    </row>
    <row r="72" spans="1:7" x14ac:dyDescent="0.3">
      <c r="A72" t="s">
        <v>263</v>
      </c>
      <c r="B72" t="s">
        <v>2235</v>
      </c>
      <c r="C72">
        <v>1</v>
      </c>
      <c r="D72">
        <v>1</v>
      </c>
      <c r="F72">
        <v>12.22</v>
      </c>
    </row>
    <row r="73" spans="1:7" x14ac:dyDescent="0.3">
      <c r="A73" t="s">
        <v>263</v>
      </c>
      <c r="B73" t="s">
        <v>2236</v>
      </c>
      <c r="C73">
        <v>1</v>
      </c>
      <c r="D73">
        <v>0</v>
      </c>
      <c r="F73">
        <v>6.4</v>
      </c>
    </row>
    <row r="74" spans="1:7" x14ac:dyDescent="0.3">
      <c r="A74" t="s">
        <v>263</v>
      </c>
      <c r="B74" t="s">
        <v>2237</v>
      </c>
      <c r="C74">
        <v>0</v>
      </c>
      <c r="D74">
        <v>0</v>
      </c>
      <c r="F74">
        <v>2.52</v>
      </c>
    </row>
    <row r="75" spans="1:7" x14ac:dyDescent="0.3">
      <c r="A75" t="s">
        <v>263</v>
      </c>
      <c r="B75" t="s">
        <v>2238</v>
      </c>
      <c r="C75">
        <v>0</v>
      </c>
      <c r="D75">
        <v>0</v>
      </c>
      <c r="F75">
        <v>0.73</v>
      </c>
    </row>
    <row r="76" spans="1:7" x14ac:dyDescent="0.3">
      <c r="A76" t="s">
        <v>263</v>
      </c>
      <c r="B76" t="s">
        <v>2239</v>
      </c>
      <c r="C76">
        <v>0</v>
      </c>
      <c r="D76">
        <v>0</v>
      </c>
      <c r="F76">
        <v>0.68</v>
      </c>
    </row>
    <row r="77" spans="1:7" x14ac:dyDescent="0.3">
      <c r="A77" t="s">
        <v>263</v>
      </c>
      <c r="B77" t="s">
        <v>2240</v>
      </c>
      <c r="C77">
        <v>0</v>
      </c>
      <c r="D77">
        <v>2</v>
      </c>
      <c r="F77">
        <v>0.6</v>
      </c>
    </row>
    <row r="78" spans="1:7" x14ac:dyDescent="0.3">
      <c r="A78" t="s">
        <v>263</v>
      </c>
      <c r="B78" t="s">
        <v>2241</v>
      </c>
      <c r="C78">
        <v>0</v>
      </c>
      <c r="D78">
        <v>1</v>
      </c>
      <c r="F78">
        <v>0.41</v>
      </c>
    </row>
    <row r="79" spans="1:7" x14ac:dyDescent="0.3">
      <c r="A79" t="s">
        <v>263</v>
      </c>
      <c r="B79" t="s">
        <v>676</v>
      </c>
      <c r="C79">
        <v>0</v>
      </c>
      <c r="D79">
        <v>1</v>
      </c>
      <c r="F79">
        <v>2.1</v>
      </c>
    </row>
    <row r="80" spans="1:7" x14ac:dyDescent="0.3">
      <c r="A80" t="s">
        <v>264</v>
      </c>
      <c r="B80" t="s">
        <v>690</v>
      </c>
      <c r="F80">
        <v>53.3</v>
      </c>
    </row>
    <row r="81" spans="1:8" x14ac:dyDescent="0.3">
      <c r="A81" t="s">
        <v>264</v>
      </c>
      <c r="B81" t="s">
        <v>2242</v>
      </c>
      <c r="C81">
        <v>1</v>
      </c>
      <c r="D81">
        <v>2</v>
      </c>
      <c r="F81">
        <v>27.93</v>
      </c>
      <c r="G81" t="s">
        <v>2279</v>
      </c>
    </row>
    <row r="82" spans="1:8" x14ac:dyDescent="0.3">
      <c r="A82" t="s">
        <v>264</v>
      </c>
      <c r="B82" t="s">
        <v>2243</v>
      </c>
      <c r="C82">
        <v>1</v>
      </c>
      <c r="D82">
        <v>0</v>
      </c>
      <c r="F82">
        <v>18.27</v>
      </c>
    </row>
    <row r="83" spans="1:8" x14ac:dyDescent="0.3">
      <c r="A83" t="s">
        <v>264</v>
      </c>
      <c r="B83" t="s">
        <v>2244</v>
      </c>
      <c r="C83">
        <v>1</v>
      </c>
      <c r="D83">
        <v>1</v>
      </c>
      <c r="F83">
        <v>14.25</v>
      </c>
    </row>
    <row r="84" spans="1:8" x14ac:dyDescent="0.3">
      <c r="A84" t="s">
        <v>264</v>
      </c>
      <c r="B84" t="s">
        <v>2245</v>
      </c>
      <c r="C84">
        <v>1</v>
      </c>
      <c r="D84">
        <v>1</v>
      </c>
      <c r="F84">
        <v>14.06</v>
      </c>
    </row>
    <row r="85" spans="1:8" x14ac:dyDescent="0.3">
      <c r="A85" t="s">
        <v>264</v>
      </c>
      <c r="B85" t="s">
        <v>2246</v>
      </c>
      <c r="C85">
        <v>1</v>
      </c>
      <c r="D85">
        <v>0</v>
      </c>
      <c r="F85">
        <v>9.7799999999999994</v>
      </c>
    </row>
    <row r="86" spans="1:8" x14ac:dyDescent="0.3">
      <c r="A86" t="s">
        <v>264</v>
      </c>
      <c r="B86" t="s">
        <v>2247</v>
      </c>
      <c r="C86">
        <v>1</v>
      </c>
      <c r="D86">
        <v>1</v>
      </c>
      <c r="F86">
        <v>7.55</v>
      </c>
    </row>
    <row r="87" spans="1:8" x14ac:dyDescent="0.3">
      <c r="A87" t="s">
        <v>264</v>
      </c>
      <c r="B87" t="s">
        <v>2248</v>
      </c>
      <c r="C87">
        <v>0</v>
      </c>
      <c r="D87">
        <v>1</v>
      </c>
      <c r="F87">
        <v>1.95</v>
      </c>
    </row>
    <row r="88" spans="1:8" x14ac:dyDescent="0.3">
      <c r="A88" t="s">
        <v>264</v>
      </c>
      <c r="B88" t="s">
        <v>2249</v>
      </c>
      <c r="C88">
        <v>0</v>
      </c>
      <c r="D88">
        <v>1</v>
      </c>
      <c r="F88">
        <v>1.23</v>
      </c>
    </row>
    <row r="89" spans="1:8" x14ac:dyDescent="0.3">
      <c r="A89" t="s">
        <v>264</v>
      </c>
      <c r="B89" t="s">
        <v>676</v>
      </c>
      <c r="C89">
        <v>0</v>
      </c>
      <c r="F89">
        <v>2.84</v>
      </c>
    </row>
    <row r="90" spans="1:8" x14ac:dyDescent="0.3">
      <c r="A90" t="s">
        <v>21</v>
      </c>
      <c r="B90" t="s">
        <v>690</v>
      </c>
      <c r="F90">
        <v>46.2</v>
      </c>
      <c r="G90" t="s">
        <v>2280</v>
      </c>
      <c r="H90" t="s">
        <v>2281</v>
      </c>
    </row>
    <row r="91" spans="1:8" x14ac:dyDescent="0.3">
      <c r="A91" t="s">
        <v>21</v>
      </c>
      <c r="B91" t="s">
        <v>2250</v>
      </c>
      <c r="C91">
        <v>1</v>
      </c>
      <c r="D91">
        <v>1</v>
      </c>
      <c r="F91">
        <v>26.73</v>
      </c>
    </row>
    <row r="92" spans="1:8" x14ac:dyDescent="0.3">
      <c r="A92" t="s">
        <v>21</v>
      </c>
      <c r="B92" t="s">
        <v>2251</v>
      </c>
      <c r="C92">
        <v>1</v>
      </c>
      <c r="D92">
        <v>0</v>
      </c>
      <c r="F92">
        <v>21.2</v>
      </c>
    </row>
    <row r="93" spans="1:8" x14ac:dyDescent="0.3">
      <c r="A93" t="s">
        <v>21</v>
      </c>
      <c r="B93" t="s">
        <v>2252</v>
      </c>
      <c r="C93">
        <v>1</v>
      </c>
      <c r="D93">
        <v>1</v>
      </c>
      <c r="F93">
        <v>9.36</v>
      </c>
    </row>
    <row r="94" spans="1:8" x14ac:dyDescent="0.3">
      <c r="A94" t="s">
        <v>21</v>
      </c>
      <c r="B94" t="s">
        <v>2253</v>
      </c>
      <c r="C94">
        <v>1</v>
      </c>
      <c r="D94">
        <v>1</v>
      </c>
      <c r="F94">
        <v>11.32</v>
      </c>
    </row>
    <row r="95" spans="1:8" x14ac:dyDescent="0.3">
      <c r="A95" t="s">
        <v>21</v>
      </c>
      <c r="B95" t="s">
        <v>2254</v>
      </c>
      <c r="C95">
        <v>1</v>
      </c>
      <c r="D95">
        <v>1</v>
      </c>
      <c r="F95">
        <v>10.93</v>
      </c>
    </row>
    <row r="96" spans="1:8" x14ac:dyDescent="0.3">
      <c r="A96" t="s">
        <v>21</v>
      </c>
      <c r="B96" t="s">
        <v>2255</v>
      </c>
      <c r="C96">
        <v>0</v>
      </c>
      <c r="D96">
        <v>0</v>
      </c>
      <c r="F96">
        <v>6.98</v>
      </c>
    </row>
    <row r="97" spans="1:8" x14ac:dyDescent="0.3">
      <c r="A97" t="s">
        <v>21</v>
      </c>
      <c r="B97" t="s">
        <v>2256</v>
      </c>
      <c r="C97">
        <v>1</v>
      </c>
      <c r="D97">
        <v>0</v>
      </c>
      <c r="F97">
        <v>6.16</v>
      </c>
    </row>
    <row r="98" spans="1:8" x14ac:dyDescent="0.3">
      <c r="A98" t="s">
        <v>21</v>
      </c>
      <c r="B98" t="s">
        <v>2257</v>
      </c>
      <c r="C98">
        <v>0</v>
      </c>
      <c r="D98">
        <v>2</v>
      </c>
      <c r="F98">
        <v>3.43</v>
      </c>
    </row>
    <row r="99" spans="1:8" x14ac:dyDescent="0.3">
      <c r="A99" t="s">
        <v>21</v>
      </c>
      <c r="B99" t="s">
        <v>2258</v>
      </c>
      <c r="C99">
        <v>0</v>
      </c>
      <c r="D99">
        <v>2</v>
      </c>
      <c r="F99">
        <v>2.1</v>
      </c>
    </row>
    <row r="100" spans="1:8" x14ac:dyDescent="0.3">
      <c r="A100" t="s">
        <v>21</v>
      </c>
      <c r="B100" t="s">
        <v>2259</v>
      </c>
      <c r="C100">
        <v>0</v>
      </c>
      <c r="D100">
        <v>0</v>
      </c>
      <c r="F100">
        <v>1.71</v>
      </c>
    </row>
    <row r="101" spans="1:8" x14ac:dyDescent="0.3">
      <c r="A101" t="s">
        <v>21</v>
      </c>
      <c r="B101" t="s">
        <v>676</v>
      </c>
      <c r="C101">
        <v>0</v>
      </c>
      <c r="F101">
        <v>7.0000000000000007E-2</v>
      </c>
    </row>
    <row r="102" spans="1:8" x14ac:dyDescent="0.3">
      <c r="A102" t="s">
        <v>7</v>
      </c>
      <c r="B102" t="s">
        <v>690</v>
      </c>
      <c r="F102">
        <v>36.5</v>
      </c>
      <c r="G102" t="s">
        <v>2282</v>
      </c>
      <c r="H102" t="s">
        <v>2283</v>
      </c>
    </row>
    <row r="103" spans="1:8" x14ac:dyDescent="0.3">
      <c r="A103" t="s">
        <v>7</v>
      </c>
      <c r="B103" t="s">
        <v>2260</v>
      </c>
      <c r="C103">
        <v>0</v>
      </c>
      <c r="D103">
        <v>0</v>
      </c>
      <c r="F103">
        <v>48.3</v>
      </c>
      <c r="G103" t="s">
        <v>2284</v>
      </c>
    </row>
    <row r="104" spans="1:8" x14ac:dyDescent="0.3">
      <c r="A104" t="s">
        <v>7</v>
      </c>
      <c r="B104" t="s">
        <v>2261</v>
      </c>
      <c r="C104">
        <v>1</v>
      </c>
      <c r="D104">
        <v>1</v>
      </c>
      <c r="F104">
        <v>49.9</v>
      </c>
    </row>
    <row r="105" spans="1:8" x14ac:dyDescent="0.3">
      <c r="A105" t="s">
        <v>7</v>
      </c>
      <c r="B105" t="s">
        <v>676</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5"/>
  <sheetViews>
    <sheetView topLeftCell="AJ1" workbookViewId="0">
      <pane ySplit="1" topLeftCell="A2" activePane="bottomLeft" state="frozen"/>
      <selection pane="bottomLeft" activeCell="AW3" sqref="AW3"/>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1" s="58" customFormat="1" ht="42.75" customHeight="1" x14ac:dyDescent="0.3">
      <c r="A1" s="41" t="s">
        <v>0</v>
      </c>
      <c r="B1" s="41" t="s">
        <v>2160</v>
      </c>
      <c r="C1" s="41" t="s">
        <v>2165</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2161</v>
      </c>
      <c r="S1" s="31" t="s">
        <v>2162</v>
      </c>
      <c r="T1" s="31" t="s">
        <v>2163</v>
      </c>
      <c r="U1" s="31" t="s">
        <v>2164</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2285</v>
      </c>
      <c r="AY1" s="31" t="s">
        <v>2286</v>
      </c>
      <c r="AZ1" s="58" t="s">
        <v>2287</v>
      </c>
      <c r="BA1" s="58" t="s">
        <v>687</v>
      </c>
      <c r="BB1" s="58" t="s">
        <v>688</v>
      </c>
      <c r="BC1" s="58" t="s">
        <v>689</v>
      </c>
      <c r="BD1" s="58" t="s">
        <v>690</v>
      </c>
      <c r="BE1" s="58" t="s">
        <v>2288</v>
      </c>
      <c r="BF1" s="58" t="s">
        <v>691</v>
      </c>
      <c r="BG1" s="58" t="s">
        <v>692</v>
      </c>
      <c r="BI1" s="58" t="s">
        <v>2084</v>
      </c>
    </row>
    <row r="2" spans="1:61" s="58" customFormat="1" ht="15.6" customHeight="1" x14ac:dyDescent="0.3">
      <c r="A2" s="41" t="s">
        <v>261</v>
      </c>
      <c r="B2" s="41">
        <v>245838</v>
      </c>
      <c r="C2" s="41"/>
      <c r="D2" s="31">
        <v>1000</v>
      </c>
      <c r="E2" s="31">
        <v>516</v>
      </c>
      <c r="F2" s="31">
        <v>484</v>
      </c>
      <c r="G2" s="31">
        <v>90</v>
      </c>
      <c r="H2" s="31">
        <v>143</v>
      </c>
      <c r="I2" s="31">
        <v>251</v>
      </c>
      <c r="J2" s="31">
        <v>246</v>
      </c>
      <c r="K2" s="31">
        <v>270</v>
      </c>
      <c r="L2" s="31">
        <v>140</v>
      </c>
      <c r="M2" s="31">
        <v>277</v>
      </c>
      <c r="N2" s="31">
        <v>223</v>
      </c>
      <c r="O2" s="31">
        <v>419</v>
      </c>
      <c r="P2" s="31">
        <v>346</v>
      </c>
      <c r="Q2" s="31">
        <v>234</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c r="BE2" s="58">
        <f>1000-SUM(BA2:BD2)</f>
        <v>38</v>
      </c>
    </row>
    <row r="3" spans="1:61" x14ac:dyDescent="0.3">
      <c r="A3" s="1" t="s">
        <v>710</v>
      </c>
      <c r="B3" s="4">
        <v>307397</v>
      </c>
      <c r="C3" s="4"/>
      <c r="D3" s="1">
        <v>1000</v>
      </c>
      <c r="E3" s="36">
        <v>514</v>
      </c>
      <c r="F3" s="36">
        <v>486</v>
      </c>
      <c r="G3" s="36">
        <v>93</v>
      </c>
      <c r="H3" s="36">
        <v>148</v>
      </c>
      <c r="I3" s="36">
        <v>249</v>
      </c>
      <c r="J3" s="36">
        <v>246</v>
      </c>
      <c r="K3" s="36">
        <v>263</v>
      </c>
      <c r="L3" s="4">
        <v>134</v>
      </c>
      <c r="M3" s="4">
        <v>262</v>
      </c>
      <c r="N3" s="4">
        <v>247</v>
      </c>
      <c r="O3" s="36">
        <v>373</v>
      </c>
      <c r="P3" s="36">
        <v>363</v>
      </c>
      <c r="Q3" s="36">
        <v>263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s="58">
        <f t="shared" ref="BE3:BE14" si="0">1000-SUM(BA3:BD3)</f>
        <v>33</v>
      </c>
      <c r="BF3" t="s">
        <v>698</v>
      </c>
      <c r="BI3" t="s">
        <v>2085</v>
      </c>
    </row>
    <row r="4" spans="1:61" x14ac:dyDescent="0.3">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107</v>
      </c>
      <c r="Y4">
        <v>210</v>
      </c>
      <c r="Z4">
        <v>279</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s="58">
        <f t="shared" si="0"/>
        <v>27</v>
      </c>
      <c r="BF4" t="s">
        <v>693</v>
      </c>
    </row>
    <row r="5" spans="1:61" x14ac:dyDescent="0.3">
      <c r="A5" s="2" t="s">
        <v>17</v>
      </c>
      <c r="B5">
        <v>69482</v>
      </c>
      <c r="C5" s="85">
        <v>0.23</v>
      </c>
      <c r="D5" s="4">
        <v>1048</v>
      </c>
      <c r="E5" s="48">
        <v>511</v>
      </c>
      <c r="F5" s="48">
        <v>489</v>
      </c>
      <c r="G5" s="48">
        <v>87</v>
      </c>
      <c r="H5" s="48">
        <v>148</v>
      </c>
      <c r="I5" s="48">
        <v>228</v>
      </c>
      <c r="J5" s="48">
        <v>268</v>
      </c>
      <c r="K5" s="48">
        <v>269</v>
      </c>
      <c r="L5" s="4">
        <v>108</v>
      </c>
      <c r="M5" s="4">
        <v>321</v>
      </c>
      <c r="N5" s="4">
        <v>215</v>
      </c>
      <c r="O5" s="48">
        <v>389</v>
      </c>
      <c r="P5" s="48">
        <v>424</v>
      </c>
      <c r="Q5" s="48">
        <v>186</v>
      </c>
      <c r="R5" s="48">
        <v>250</v>
      </c>
      <c r="S5" s="48">
        <v>250</v>
      </c>
      <c r="T5" s="48">
        <v>250</v>
      </c>
      <c r="U5" s="48">
        <v>250</v>
      </c>
      <c r="V5">
        <v>168</v>
      </c>
      <c r="W5">
        <v>293</v>
      </c>
      <c r="X5">
        <v>539</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s="58">
        <f t="shared" si="0"/>
        <v>5</v>
      </c>
      <c r="BF5" t="s">
        <v>693</v>
      </c>
      <c r="BG5" t="s">
        <v>694</v>
      </c>
    </row>
    <row r="6" spans="1:61" x14ac:dyDescent="0.3">
      <c r="A6" s="2" t="s">
        <v>18</v>
      </c>
      <c r="B6">
        <v>50041</v>
      </c>
      <c r="C6" s="85">
        <v>0.16</v>
      </c>
      <c r="D6" s="4">
        <v>756</v>
      </c>
      <c r="E6" s="48">
        <v>515</v>
      </c>
      <c r="F6" s="48">
        <v>485</v>
      </c>
      <c r="G6" s="48">
        <v>82</v>
      </c>
      <c r="H6" s="48">
        <v>124</v>
      </c>
      <c r="I6" s="48">
        <v>228</v>
      </c>
      <c r="J6" s="48">
        <v>278</v>
      </c>
      <c r="K6" s="48">
        <v>287</v>
      </c>
      <c r="L6" s="4">
        <v>217</v>
      </c>
      <c r="M6" s="4">
        <v>277</v>
      </c>
      <c r="N6" s="4">
        <v>136</v>
      </c>
      <c r="O6" s="48">
        <v>359</v>
      </c>
      <c r="P6" s="48">
        <v>458</v>
      </c>
      <c r="Q6" s="48">
        <v>182</v>
      </c>
      <c r="R6" s="48">
        <v>250</v>
      </c>
      <c r="S6" s="48">
        <v>250</v>
      </c>
      <c r="T6" s="48">
        <v>250</v>
      </c>
      <c r="U6" s="48">
        <v>250</v>
      </c>
      <c r="V6">
        <v>655</v>
      </c>
      <c r="W6">
        <v>345</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c r="BE6" s="58">
        <f t="shared" si="0"/>
        <v>6</v>
      </c>
    </row>
    <row r="7" spans="1:61" x14ac:dyDescent="0.3">
      <c r="A7" s="2" t="s">
        <v>19</v>
      </c>
      <c r="B7">
        <v>31700</v>
      </c>
      <c r="C7" s="85">
        <v>0.1</v>
      </c>
      <c r="D7" s="4">
        <v>500</v>
      </c>
      <c r="E7">
        <v>524</v>
      </c>
      <c r="F7">
        <v>476</v>
      </c>
      <c r="G7">
        <v>81</v>
      </c>
      <c r="H7">
        <v>151</v>
      </c>
      <c r="I7">
        <v>296</v>
      </c>
      <c r="J7">
        <v>226</v>
      </c>
      <c r="K7">
        <v>245</v>
      </c>
      <c r="L7">
        <v>38</v>
      </c>
      <c r="M7">
        <v>380</v>
      </c>
      <c r="N7">
        <v>255</v>
      </c>
      <c r="O7">
        <v>349</v>
      </c>
      <c r="P7">
        <v>280</v>
      </c>
      <c r="Q7">
        <v>371</v>
      </c>
      <c r="R7" s="48">
        <v>250</v>
      </c>
      <c r="S7" s="48">
        <v>250</v>
      </c>
      <c r="T7" s="48">
        <v>250</v>
      </c>
      <c r="U7" s="48">
        <v>250</v>
      </c>
      <c r="V7">
        <v>470</v>
      </c>
      <c r="W7">
        <v>530</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594</v>
      </c>
      <c r="BE7" s="58">
        <v>6</v>
      </c>
      <c r="BF7" t="s">
        <v>2086</v>
      </c>
    </row>
    <row r="8" spans="1:61" x14ac:dyDescent="0.3">
      <c r="A8" s="2" t="s">
        <v>262</v>
      </c>
      <c r="B8">
        <v>40030</v>
      </c>
      <c r="C8" s="85">
        <v>0.13</v>
      </c>
      <c r="D8" s="4">
        <v>603</v>
      </c>
      <c r="E8" s="48">
        <v>510</v>
      </c>
      <c r="F8" s="48">
        <v>490</v>
      </c>
      <c r="G8" s="48">
        <v>95</v>
      </c>
      <c r="H8" s="48">
        <v>147</v>
      </c>
      <c r="I8" s="48">
        <v>305</v>
      </c>
      <c r="J8" s="48">
        <v>190</v>
      </c>
      <c r="K8" s="48">
        <v>264</v>
      </c>
      <c r="L8" s="4">
        <v>230</v>
      </c>
      <c r="M8" s="4">
        <v>146</v>
      </c>
      <c r="N8" s="4">
        <v>266</v>
      </c>
      <c r="O8" s="48">
        <v>541</v>
      </c>
      <c r="P8" s="48">
        <v>325</v>
      </c>
      <c r="Q8" s="48">
        <v>134</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s="58">
        <f t="shared" si="0"/>
        <v>20</v>
      </c>
      <c r="BF8" t="s">
        <v>693</v>
      </c>
      <c r="BG8" t="s">
        <v>695</v>
      </c>
    </row>
    <row r="9" spans="1:61" x14ac:dyDescent="0.3">
      <c r="A9" s="2" t="s">
        <v>263</v>
      </c>
      <c r="B9">
        <v>54279</v>
      </c>
      <c r="C9" s="85">
        <v>0.18</v>
      </c>
      <c r="D9" s="4">
        <v>826</v>
      </c>
      <c r="E9" s="48">
        <v>510</v>
      </c>
      <c r="F9" s="48">
        <v>490</v>
      </c>
      <c r="G9" s="48">
        <v>106</v>
      </c>
      <c r="H9" s="48">
        <v>169</v>
      </c>
      <c r="I9" s="48">
        <v>242</v>
      </c>
      <c r="J9" s="48">
        <v>246</v>
      </c>
      <c r="K9" s="48">
        <v>238</v>
      </c>
      <c r="L9" s="4">
        <v>117</v>
      </c>
      <c r="M9" s="4">
        <v>194</v>
      </c>
      <c r="N9" s="4">
        <v>346</v>
      </c>
      <c r="O9" s="48">
        <v>176</v>
      </c>
      <c r="P9" s="48">
        <v>423</v>
      </c>
      <c r="Q9" s="48">
        <v>401</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s="58">
        <f t="shared" si="0"/>
        <v>16</v>
      </c>
      <c r="BF9" t="s">
        <v>696</v>
      </c>
      <c r="BG9" t="s">
        <v>693</v>
      </c>
      <c r="BH9" t="s">
        <v>697</v>
      </c>
    </row>
    <row r="10" spans="1:61" x14ac:dyDescent="0.3">
      <c r="A10" s="2" t="s">
        <v>264</v>
      </c>
      <c r="B10">
        <v>7280</v>
      </c>
      <c r="C10" s="85">
        <v>0.02</v>
      </c>
      <c r="D10" s="4">
        <v>469</v>
      </c>
      <c r="E10" s="48">
        <v>503</v>
      </c>
      <c r="F10" s="48">
        <v>497</v>
      </c>
      <c r="G10" s="48">
        <v>88</v>
      </c>
      <c r="H10" s="48">
        <v>164</v>
      </c>
      <c r="I10" s="48">
        <v>258</v>
      </c>
      <c r="J10" s="48">
        <v>255</v>
      </c>
      <c r="K10" s="48">
        <v>235</v>
      </c>
      <c r="L10" s="4">
        <v>93</v>
      </c>
      <c r="M10" s="4">
        <v>272</v>
      </c>
      <c r="N10" s="4">
        <v>311</v>
      </c>
      <c r="O10" s="48">
        <v>296</v>
      </c>
      <c r="P10" s="48">
        <v>534</v>
      </c>
      <c r="Q10" s="48">
        <v>171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c r="BE10" s="58">
        <f t="shared" si="0"/>
        <v>24</v>
      </c>
    </row>
    <row r="11" spans="1:61" x14ac:dyDescent="0.3">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c r="BE11" s="58">
        <f t="shared" si="0"/>
        <v>0</v>
      </c>
    </row>
    <row r="12" spans="1:61" x14ac:dyDescent="0.3">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c r="BE12" s="58"/>
    </row>
    <row r="13" spans="1:61" x14ac:dyDescent="0.3">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s="58"/>
      <c r="BF13" t="s">
        <v>2087</v>
      </c>
    </row>
    <row r="14" spans="1:61" x14ac:dyDescent="0.3">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s="58">
        <f t="shared" si="0"/>
        <v>11</v>
      </c>
      <c r="BF14" t="s">
        <v>699</v>
      </c>
    </row>
    <row r="15" spans="1:61" x14ac:dyDescent="0.3">
      <c r="A15" s="1"/>
      <c r="AA15" t="s">
        <v>2166</v>
      </c>
      <c r="AB15" t="s">
        <v>2167</v>
      </c>
      <c r="AC15" s="35" t="s">
        <v>2168</v>
      </c>
      <c r="AD15" s="6" t="s">
        <v>2169</v>
      </c>
    </row>
    <row r="16" spans="1:61" ht="29.25" customHeight="1" x14ac:dyDescent="0.3">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x14ac:dyDescent="0.3">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x14ac:dyDescent="0.3">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x14ac:dyDescent="0.3">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x14ac:dyDescent="0.3">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3">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3">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3">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3">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x14ac:dyDescent="0.3">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3">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3">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3">
      <c r="AV28" t="s">
        <v>19</v>
      </c>
      <c r="AW28">
        <v>230</v>
      </c>
      <c r="AX28">
        <v>240</v>
      </c>
      <c r="AY28">
        <v>288</v>
      </c>
      <c r="AZ28">
        <v>242</v>
      </c>
    </row>
    <row r="29" spans="1:52" x14ac:dyDescent="0.3">
      <c r="AV29" t="s">
        <v>18</v>
      </c>
      <c r="AW29">
        <v>266</v>
      </c>
      <c r="AX29">
        <v>389</v>
      </c>
      <c r="AY29">
        <v>124</v>
      </c>
      <c r="AZ29">
        <v>221</v>
      </c>
    </row>
    <row r="31" spans="1:52" x14ac:dyDescent="0.3">
      <c r="M31" s="1"/>
      <c r="N31" s="1"/>
      <c r="O31" s="1"/>
      <c r="P31" s="1"/>
      <c r="Q31" s="1"/>
      <c r="R31" s="1"/>
      <c r="S31" s="1"/>
      <c r="T31" s="1"/>
      <c r="U31" s="1"/>
      <c r="V31" s="1"/>
      <c r="W31" s="1"/>
      <c r="AF31" t="s">
        <v>2088</v>
      </c>
    </row>
    <row r="32" spans="1:52" x14ac:dyDescent="0.3">
      <c r="M32" s="35"/>
      <c r="N32" s="35"/>
      <c r="O32" s="35"/>
      <c r="P32" s="35"/>
      <c r="Q32" s="35"/>
      <c r="R32" s="35"/>
      <c r="S32" s="35"/>
      <c r="T32" s="35"/>
      <c r="U32" s="4"/>
      <c r="V32" s="6"/>
      <c r="W32" s="35"/>
      <c r="AF32" t="s">
        <v>2089</v>
      </c>
      <c r="AG32" t="s">
        <v>2090</v>
      </c>
    </row>
    <row r="33" spans="13:32" x14ac:dyDescent="0.3">
      <c r="M33" s="6"/>
      <c r="N33" s="6"/>
      <c r="O33" s="6"/>
      <c r="P33" s="6"/>
      <c r="Q33" s="6"/>
      <c r="R33" s="6"/>
      <c r="S33" s="6"/>
      <c r="T33" s="6"/>
      <c r="U33" s="4"/>
      <c r="V33" s="6"/>
      <c r="W33" s="6"/>
      <c r="AF33" t="s">
        <v>2091</v>
      </c>
    </row>
    <row r="34" spans="13:32" x14ac:dyDescent="0.3">
      <c r="M34" s="6"/>
      <c r="N34" s="6"/>
      <c r="O34" s="6"/>
      <c r="P34" s="6"/>
      <c r="Q34" s="6"/>
      <c r="R34" s="6"/>
      <c r="S34" s="6"/>
      <c r="T34" s="6"/>
      <c r="U34" s="4"/>
      <c r="V34" s="6"/>
      <c r="W34" s="6"/>
      <c r="AF34" t="s">
        <v>2092</v>
      </c>
    </row>
    <row r="35" spans="13:32" x14ac:dyDescent="0.3">
      <c r="AF35" t="s">
        <v>2093</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L12" sqref="L12"/>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1406</v>
      </c>
      <c r="C10" s="2" t="s">
        <v>1406</v>
      </c>
      <c r="D10" s="2"/>
      <c r="E10" s="2" t="s">
        <v>1406</v>
      </c>
      <c r="F10" s="2" t="s">
        <v>1406</v>
      </c>
      <c r="G10" s="2" t="s">
        <v>137</v>
      </c>
      <c r="L10"/>
    </row>
    <row r="11" spans="1:12" s="1" customFormat="1" x14ac:dyDescent="0.3">
      <c r="A11" s="3" t="s">
        <v>138</v>
      </c>
      <c r="B11" s="2"/>
      <c r="C11" s="2"/>
      <c r="D11" s="2"/>
      <c r="E11" s="2"/>
      <c r="F11" s="2"/>
      <c r="G11" s="2" t="s">
        <v>139</v>
      </c>
      <c r="L11"/>
    </row>
    <row r="12" spans="1:12" s="1" customFormat="1" x14ac:dyDescent="0.3">
      <c r="A12" s="3" t="s">
        <v>915</v>
      </c>
      <c r="B12" s="2" t="s">
        <v>2171</v>
      </c>
      <c r="C12" s="2" t="s">
        <v>2171</v>
      </c>
      <c r="D12" s="2" t="s">
        <v>2171</v>
      </c>
      <c r="E12" t="s">
        <v>943</v>
      </c>
      <c r="F12" s="2" t="s">
        <v>2171</v>
      </c>
      <c r="G12" s="2" t="s">
        <v>2171</v>
      </c>
      <c r="H12" s="2" t="s">
        <v>2171</v>
      </c>
      <c r="I12" s="2" t="s">
        <v>2171</v>
      </c>
      <c r="J12" s="2" t="s">
        <v>2157</v>
      </c>
      <c r="K12" s="2" t="s">
        <v>2171</v>
      </c>
      <c r="L12" s="2" t="s">
        <v>2171</v>
      </c>
    </row>
    <row r="13" spans="1:12" s="1" customFormat="1" x14ac:dyDescent="0.3">
      <c r="A13" s="3" t="s">
        <v>237</v>
      </c>
      <c r="B13" t="s">
        <v>239</v>
      </c>
      <c r="C13" t="s">
        <v>240</v>
      </c>
      <c r="D13" t="s">
        <v>241</v>
      </c>
      <c r="E13" t="s">
        <v>238</v>
      </c>
      <c r="F13"/>
      <c r="G13" t="s">
        <v>242</v>
      </c>
      <c r="L13"/>
    </row>
    <row r="14" spans="1:12" s="1" customFormat="1" x14ac:dyDescent="0.3">
      <c r="A14" s="1" t="s">
        <v>2052</v>
      </c>
      <c r="B14" s="2" t="s">
        <v>2053</v>
      </c>
      <c r="K14" s="2" t="s">
        <v>2051</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A20" sqref="A20"/>
    </sheetView>
  </sheetViews>
  <sheetFormatPr baseColWidth="10" defaultRowHeight="14.4" x14ac:dyDescent="0.3"/>
  <cols>
    <col min="1" max="1" width="30.5546875" customWidth="1"/>
    <col min="10" max="10" width="11.5546875" customWidth="1"/>
  </cols>
  <sheetData>
    <row r="1" spans="1:17" x14ac:dyDescent="0.3">
      <c r="A1" t="s">
        <v>1001</v>
      </c>
      <c r="B1" s="1" t="s">
        <v>22</v>
      </c>
      <c r="C1" s="1" t="s">
        <v>17</v>
      </c>
      <c r="D1" s="1" t="s">
        <v>18</v>
      </c>
      <c r="E1" s="1" t="s">
        <v>19</v>
      </c>
      <c r="F1" s="1" t="s">
        <v>262</v>
      </c>
      <c r="G1" s="1" t="s">
        <v>263</v>
      </c>
      <c r="H1" s="1" t="s">
        <v>264</v>
      </c>
      <c r="I1" s="1" t="s">
        <v>21</v>
      </c>
      <c r="J1" s="1" t="s">
        <v>265</v>
      </c>
      <c r="K1" s="1" t="s">
        <v>266</v>
      </c>
      <c r="L1" s="1" t="s">
        <v>7</v>
      </c>
      <c r="M1" s="1" t="s">
        <v>2174</v>
      </c>
      <c r="N1" s="1" t="s">
        <v>2175</v>
      </c>
    </row>
    <row r="2" spans="1:17" x14ac:dyDescent="0.3">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x14ac:dyDescent="0.3">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x14ac:dyDescent="0.3">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x14ac:dyDescent="0.3">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x14ac:dyDescent="0.3">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x14ac:dyDescent="0.3">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x14ac:dyDescent="0.3">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x14ac:dyDescent="0.3">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x14ac:dyDescent="0.3">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x14ac:dyDescent="0.3">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x14ac:dyDescent="0.3">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x14ac:dyDescent="0.3">
      <c r="A13" t="s">
        <v>691</v>
      </c>
      <c r="B13" s="19" t="s">
        <v>1016</v>
      </c>
      <c r="C13" s="19" t="s">
        <v>1017</v>
      </c>
      <c r="D13" s="19" t="s">
        <v>1016</v>
      </c>
      <c r="E13" s="19" t="s">
        <v>1016</v>
      </c>
      <c r="F13" s="19" t="s">
        <v>1018</v>
      </c>
      <c r="G13" s="19" t="s">
        <v>1019</v>
      </c>
      <c r="H13" s="19" t="s">
        <v>1020</v>
      </c>
      <c r="I13" s="19" t="s">
        <v>1021</v>
      </c>
      <c r="J13" s="19" t="s">
        <v>2173</v>
      </c>
      <c r="K13" s="19" t="s">
        <v>1015</v>
      </c>
      <c r="L13" s="19" t="s">
        <v>1026</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1029</v>
      </c>
      <c r="B15" s="6">
        <v>50</v>
      </c>
      <c r="C15" s="6">
        <v>50</v>
      </c>
      <c r="D15" s="6">
        <v>50</v>
      </c>
      <c r="E15" s="6">
        <v>50</v>
      </c>
      <c r="F15" s="6">
        <v>50</v>
      </c>
      <c r="G15" s="6">
        <v>500</v>
      </c>
      <c r="H15" s="6">
        <v>1000</v>
      </c>
      <c r="I15" s="6">
        <v>10000</v>
      </c>
      <c r="J15" s="6">
        <v>1000</v>
      </c>
      <c r="K15" s="6">
        <v>50</v>
      </c>
      <c r="L15" s="6">
        <v>1000</v>
      </c>
    </row>
    <row r="17" spans="1:36" x14ac:dyDescent="0.3">
      <c r="A17" t="s">
        <v>994</v>
      </c>
      <c r="G17">
        <v>34264</v>
      </c>
      <c r="H17">
        <v>80695</v>
      </c>
      <c r="I17">
        <v>4432138</v>
      </c>
      <c r="J17">
        <v>1035817</v>
      </c>
    </row>
    <row r="18" spans="1:36" x14ac:dyDescent="0.3">
      <c r="A18" t="s">
        <v>993</v>
      </c>
      <c r="G18">
        <v>38805</v>
      </c>
      <c r="H18">
        <v>86961</v>
      </c>
      <c r="I18">
        <v>5025289</v>
      </c>
      <c r="J18">
        <v>1161019</v>
      </c>
    </row>
    <row r="20" spans="1:36" x14ac:dyDescent="0.3">
      <c r="A20" t="s">
        <v>995</v>
      </c>
      <c r="B20">
        <v>46310</v>
      </c>
      <c r="C20">
        <v>53570</v>
      </c>
      <c r="D20">
        <v>39010</v>
      </c>
      <c r="E20">
        <v>22090</v>
      </c>
      <c r="F20">
        <v>33900</v>
      </c>
      <c r="G20">
        <v>49650</v>
      </c>
      <c r="H20">
        <v>101510</v>
      </c>
      <c r="I20">
        <v>33900</v>
      </c>
      <c r="J20">
        <v>13740</v>
      </c>
      <c r="K20">
        <v>32530</v>
      </c>
      <c r="L20">
        <v>82720</v>
      </c>
    </row>
    <row r="21" spans="1:36" x14ac:dyDescent="0.3">
      <c r="A21" t="s">
        <v>996</v>
      </c>
      <c r="B21">
        <v>48010</v>
      </c>
      <c r="C21">
        <v>55520</v>
      </c>
      <c r="D21">
        <v>40290</v>
      </c>
      <c r="E21">
        <v>23560</v>
      </c>
      <c r="F21">
        <v>35790</v>
      </c>
      <c r="G21">
        <v>52420</v>
      </c>
      <c r="H21">
        <v>106100</v>
      </c>
      <c r="I21">
        <v>32860</v>
      </c>
      <c r="J21">
        <v>14950</v>
      </c>
      <c r="K21">
        <v>32880</v>
      </c>
      <c r="L21">
        <v>86600</v>
      </c>
    </row>
    <row r="23" spans="1:36" x14ac:dyDescent="0.3">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x14ac:dyDescent="0.3">
      <c r="A27" t="s">
        <v>1000</v>
      </c>
      <c r="G27" s="12">
        <f>G18/G17</f>
        <v>1.1325297688536073</v>
      </c>
      <c r="H27" s="12">
        <f>H18/H17</f>
        <v>1.0776504120453561</v>
      </c>
      <c r="I27" s="12">
        <f>I18/I17</f>
        <v>1.1338295423111826</v>
      </c>
      <c r="J27" s="12">
        <f>J18/J17</f>
        <v>1.120872702417512</v>
      </c>
    </row>
    <row r="28" spans="1:36" x14ac:dyDescent="0.3">
      <c r="A28" t="s">
        <v>1002</v>
      </c>
      <c r="G28" s="12">
        <f>G27*G26</f>
        <v>1.1644828678467849</v>
      </c>
      <c r="H28" s="12">
        <f>H27*H26</f>
        <v>1.1038261339487729</v>
      </c>
      <c r="I28" s="12">
        <f>I27*I26</f>
        <v>1.1838490729432949</v>
      </c>
      <c r="J28" s="12">
        <f>J27*J26</f>
        <v>1.3240976746451265</v>
      </c>
    </row>
    <row r="30" spans="1:36" x14ac:dyDescent="0.3">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x14ac:dyDescent="0.3">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x14ac:dyDescent="0.3">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1005</v>
      </c>
      <c r="B56" t="s">
        <v>1006</v>
      </c>
      <c r="C56" t="s">
        <v>1007</v>
      </c>
      <c r="D56" t="s">
        <v>1008</v>
      </c>
      <c r="E56" t="s">
        <v>1009</v>
      </c>
      <c r="F56" t="s">
        <v>1023</v>
      </c>
      <c r="H56" t="s">
        <v>1010</v>
      </c>
      <c r="J56" t="s">
        <v>1241</v>
      </c>
      <c r="K56" t="s">
        <v>2172</v>
      </c>
      <c r="L56" t="s">
        <v>1024</v>
      </c>
      <c r="M56" t="s">
        <v>1025</v>
      </c>
    </row>
    <row r="57" spans="1:35" x14ac:dyDescent="0.3">
      <c r="A57" t="s">
        <v>958</v>
      </c>
      <c r="B57">
        <v>12537</v>
      </c>
      <c r="C57">
        <v>14190</v>
      </c>
      <c r="D57">
        <v>9284</v>
      </c>
      <c r="E57">
        <v>25044</v>
      </c>
      <c r="F57">
        <v>8391</v>
      </c>
      <c r="H57">
        <v>24281</v>
      </c>
      <c r="J57" s="4">
        <v>363494</v>
      </c>
      <c r="L57" s="4">
        <v>16178</v>
      </c>
      <c r="M57" s="4"/>
    </row>
    <row r="58" spans="1:35" x14ac:dyDescent="0.3">
      <c r="A58" t="s">
        <v>959</v>
      </c>
      <c r="B58">
        <v>16009</v>
      </c>
      <c r="C58">
        <v>18104</v>
      </c>
      <c r="D58">
        <v>12189</v>
      </c>
      <c r="E58">
        <v>31951</v>
      </c>
      <c r="F58">
        <v>11687</v>
      </c>
      <c r="H58">
        <v>31934</v>
      </c>
      <c r="J58" s="4">
        <v>508571</v>
      </c>
      <c r="L58" s="4">
        <v>28686</v>
      </c>
    </row>
    <row r="59" spans="1:35" x14ac:dyDescent="0.3">
      <c r="A59" t="s">
        <v>960</v>
      </c>
      <c r="B59">
        <v>17502</v>
      </c>
      <c r="C59">
        <v>19836</v>
      </c>
      <c r="D59">
        <v>13535</v>
      </c>
      <c r="E59">
        <v>34849</v>
      </c>
      <c r="F59">
        <v>13090</v>
      </c>
      <c r="H59">
        <v>35095</v>
      </c>
      <c r="J59" s="4">
        <v>574693</v>
      </c>
      <c r="L59" s="4">
        <v>34583</v>
      </c>
    </row>
    <row r="60" spans="1:35" x14ac:dyDescent="0.3">
      <c r="A60" t="s">
        <v>961</v>
      </c>
      <c r="B60">
        <v>18952</v>
      </c>
      <c r="C60">
        <v>21415</v>
      </c>
      <c r="D60">
        <v>14708</v>
      </c>
      <c r="E60">
        <v>37388</v>
      </c>
      <c r="F60">
        <v>14387</v>
      </c>
      <c r="H60">
        <v>37777</v>
      </c>
      <c r="J60" s="4">
        <v>633972</v>
      </c>
      <c r="L60" s="4">
        <v>41177</v>
      </c>
    </row>
    <row r="61" spans="1:35" x14ac:dyDescent="0.3">
      <c r="A61" t="s">
        <v>962</v>
      </c>
      <c r="B61">
        <v>21557</v>
      </c>
      <c r="C61">
        <v>24440</v>
      </c>
      <c r="D61">
        <v>17429</v>
      </c>
      <c r="E61">
        <v>42263</v>
      </c>
      <c r="F61">
        <v>16887</v>
      </c>
      <c r="H61">
        <v>43803</v>
      </c>
      <c r="J61" s="4">
        <v>751800</v>
      </c>
      <c r="L61" s="4">
        <v>53850</v>
      </c>
    </row>
    <row r="62" spans="1:35" x14ac:dyDescent="0.3">
      <c r="A62" t="s">
        <v>963</v>
      </c>
      <c r="B62">
        <v>24179</v>
      </c>
      <c r="C62">
        <v>27556</v>
      </c>
      <c r="D62">
        <v>19819</v>
      </c>
      <c r="E62">
        <v>47084</v>
      </c>
      <c r="F62">
        <v>19307</v>
      </c>
      <c r="H62">
        <v>49560</v>
      </c>
      <c r="J62" s="4">
        <v>880765</v>
      </c>
      <c r="L62" s="4">
        <v>68867</v>
      </c>
    </row>
    <row r="63" spans="1:35" x14ac:dyDescent="0.3">
      <c r="A63" t="s">
        <v>964</v>
      </c>
      <c r="B63">
        <v>27006</v>
      </c>
      <c r="C63">
        <v>31182</v>
      </c>
      <c r="D63">
        <v>22695</v>
      </c>
      <c r="E63">
        <v>52351</v>
      </c>
      <c r="F63">
        <v>22172</v>
      </c>
      <c r="H63">
        <v>56220</v>
      </c>
      <c r="J63" s="4">
        <v>1018100</v>
      </c>
      <c r="L63" s="4">
        <v>87089</v>
      </c>
    </row>
    <row r="64" spans="1:35" x14ac:dyDescent="0.3">
      <c r="A64" t="s">
        <v>965</v>
      </c>
      <c r="B64">
        <v>30635</v>
      </c>
      <c r="C64">
        <v>35572</v>
      </c>
      <c r="D64">
        <v>25941</v>
      </c>
      <c r="E64">
        <v>59046</v>
      </c>
      <c r="F64">
        <v>25381</v>
      </c>
      <c r="H64">
        <v>63479</v>
      </c>
      <c r="J64" s="4">
        <v>1199674</v>
      </c>
      <c r="L64" s="4">
        <v>109815</v>
      </c>
    </row>
    <row r="65" spans="1:14" x14ac:dyDescent="0.3">
      <c r="A65" t="s">
        <v>966</v>
      </c>
      <c r="B65">
        <v>32816</v>
      </c>
      <c r="C65">
        <v>38196</v>
      </c>
      <c r="D65">
        <v>27972</v>
      </c>
      <c r="E65">
        <v>62955</v>
      </c>
      <c r="F65">
        <v>27399</v>
      </c>
      <c r="H65">
        <v>68083</v>
      </c>
      <c r="J65" s="4">
        <v>1311284</v>
      </c>
      <c r="L65" s="4">
        <v>124079</v>
      </c>
    </row>
    <row r="66" spans="1:14" x14ac:dyDescent="0.3">
      <c r="A66" t="s">
        <v>967</v>
      </c>
      <c r="B66">
        <v>35361</v>
      </c>
      <c r="C66">
        <v>41370</v>
      </c>
      <c r="D66">
        <v>30442</v>
      </c>
      <c r="E66">
        <v>68338</v>
      </c>
      <c r="F66">
        <v>29828</v>
      </c>
      <c r="H66">
        <v>74078</v>
      </c>
      <c r="J66" s="4">
        <v>1461663</v>
      </c>
      <c r="L66" s="4">
        <v>142989</v>
      </c>
    </row>
    <row r="67" spans="1:14" x14ac:dyDescent="0.3">
      <c r="A67" t="s">
        <v>968</v>
      </c>
      <c r="B67">
        <v>44071</v>
      </c>
      <c r="C67">
        <v>51810</v>
      </c>
      <c r="D67">
        <v>38239</v>
      </c>
      <c r="E67">
        <v>84067</v>
      </c>
      <c r="F67">
        <v>37303</v>
      </c>
      <c r="H67">
        <v>92421</v>
      </c>
      <c r="J67" s="4">
        <v>1910078</v>
      </c>
      <c r="L67" s="4">
        <v>203016</v>
      </c>
    </row>
    <row r="69" spans="1:14" x14ac:dyDescent="0.3">
      <c r="A69" t="s">
        <v>1014</v>
      </c>
      <c r="B69" t="s">
        <v>22</v>
      </c>
      <c r="C69" t="s">
        <v>17</v>
      </c>
      <c r="D69" t="s">
        <v>18</v>
      </c>
      <c r="E69" t="s">
        <v>19</v>
      </c>
      <c r="F69" t="s">
        <v>262</v>
      </c>
      <c r="G69" t="s">
        <v>263</v>
      </c>
      <c r="H69" t="s">
        <v>264</v>
      </c>
      <c r="I69" t="s">
        <v>21</v>
      </c>
      <c r="J69" t="s">
        <v>265</v>
      </c>
      <c r="K69" t="s">
        <v>266</v>
      </c>
      <c r="L69" t="s">
        <v>7</v>
      </c>
      <c r="M69" t="s">
        <v>1012</v>
      </c>
      <c r="N69" t="s">
        <v>1013</v>
      </c>
    </row>
    <row r="70" spans="1:14" x14ac:dyDescent="0.3">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5" sqref="D5"/>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x14ac:dyDescent="0.3">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x14ac:dyDescent="0.3">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x14ac:dyDescent="0.3">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x14ac:dyDescent="0.3">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x14ac:dyDescent="0.3">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x14ac:dyDescent="0.3">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x14ac:dyDescent="0.3">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x14ac:dyDescent="0.3">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x14ac:dyDescent="0.3">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x14ac:dyDescent="0.3">
      <c r="A13" s="37" t="s">
        <v>1718</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x14ac:dyDescent="0.3">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x14ac:dyDescent="0.3">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x14ac:dyDescent="0.3">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x14ac:dyDescent="0.3">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x14ac:dyDescent="0.3">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43.8" customHeight="1" x14ac:dyDescent="0.3">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x14ac:dyDescent="0.3">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x14ac:dyDescent="0.3">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x14ac:dyDescent="0.3">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x14ac:dyDescent="0.3">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Figures</vt:lpstr>
      <vt:lpstr>features</vt:lpstr>
      <vt:lpstr>educ</vt:lpstr>
      <vt:lpstr>Income</vt:lpstr>
      <vt:lpstr>elections</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2025-06-18T22:57:35Z</dcterms:modified>
</cp:coreProperties>
</file>