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re\Documents\www\robustness_global_redistr\data\"/>
    </mc:Choice>
  </mc:AlternateContent>
  <bookViews>
    <workbookView xWindow="0" yWindow="0" windowWidth="28680" windowHeight="11475"/>
  </bookViews>
  <sheets>
    <sheet name="Sheet 1" sheetId="1" r:id="rId1"/>
    <sheet name="Feuil1" sheetId="2" r:id="rId2"/>
  </sheets>
  <calcPr calcId="162913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2" i="2"/>
  <c r="N11" i="2" l="1"/>
  <c r="N12" i="2"/>
  <c r="N13" i="2"/>
  <c r="N14" i="2"/>
  <c r="N15" i="2"/>
  <c r="N10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B11" i="2"/>
  <c r="B12" i="2"/>
  <c r="B13" i="2"/>
  <c r="B14" i="2"/>
  <c r="B15" i="2"/>
  <c r="B10" i="2"/>
</calcChain>
</file>

<file path=xl/sharedStrings.xml><?xml version="1.0" encoding="utf-8"?>
<sst xmlns="http://schemas.openxmlformats.org/spreadsheetml/2006/main" count="72" uniqueCount="40">
  <si>
    <t>Data extracted on 11/02/2025 19:15:29 from [ESTAT]</t>
  </si>
  <si>
    <t xml:space="preserve">Dataset: </t>
  </si>
  <si>
    <t>Distribution of income by quantiles [ilc_di01__custom_15332454]</t>
  </si>
  <si>
    <t xml:space="preserve">Last updated: </t>
  </si>
  <si>
    <t>31/01/2025 23:00</t>
  </si>
  <si>
    <t>Time frequency</t>
  </si>
  <si>
    <t>Annual</t>
  </si>
  <si>
    <t>Income and living conditions indicator</t>
  </si>
  <si>
    <t>Top cut-off point</t>
  </si>
  <si>
    <t>Currency</t>
  </si>
  <si>
    <t>National currency</t>
  </si>
  <si>
    <t>Time</t>
  </si>
  <si>
    <t>2023</t>
  </si>
  <si>
    <t>QUANTILE (Labels)</t>
  </si>
  <si>
    <t>First quintile</t>
  </si>
  <si>
    <t>Second quintile</t>
  </si>
  <si>
    <t>Third quintile</t>
  </si>
  <si>
    <t>Fourth quintile</t>
  </si>
  <si>
    <t>First percentile</t>
  </si>
  <si>
    <t>Second percentile</t>
  </si>
  <si>
    <t>Third percentile</t>
  </si>
  <si>
    <t>Fourth percentile</t>
  </si>
  <si>
    <t>Fifth percentile</t>
  </si>
  <si>
    <t>Ninety-fifth percentile</t>
  </si>
  <si>
    <t>Ninety-sixth percentile</t>
  </si>
  <si>
    <t>Ninety-seventh percentile</t>
  </si>
  <si>
    <t>Ninety-eighth percentile</t>
  </si>
  <si>
    <t>Ninety-ninth percentile</t>
  </si>
  <si>
    <t>DE</t>
  </si>
  <si>
    <t>ES</t>
  </si>
  <si>
    <t>FR</t>
  </si>
  <si>
    <t>IT</t>
  </si>
  <si>
    <t>PL</t>
  </si>
  <si>
    <t>CH</t>
  </si>
  <si>
    <t>Variable</t>
  </si>
  <si>
    <t>https://ec.europa.eu/eurostat/statistics-explained/index.php?title=EU_statistics_on_income_and_living_conditions_(EU-SILC)_methodology_-_distribution_of_income</t>
  </si>
  <si>
    <t>https://ec.europa.eu/eurostat/web/income-and-living-conditions/methodology</t>
  </si>
  <si>
    <t>equivalised disposable income post-tax and transfers (seems to correspond to LIS' dhci cash disposable income)</t>
  </si>
  <si>
    <t>LIS p75</t>
  </si>
  <si>
    <t>https://ec.europa.eu/eurostat/databrowser/view/ilc_di01/default/table?lang=en&amp;category=livcon.ilc.ilc_ip.ilc_di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</si>
</sst>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3" fontId="2" fillId="0" borderId="0" xfId="0" applyNumberFormat="1" applyFont="1" applyAlignment="1">
      <alignment horizontal="right" vertical="center" shrinkToFit="1"/>
    </xf>
    <xf numFmtId="3" fontId="2" fillId="4" borderId="0" xfId="0" applyNumberFormat="1" applyFont="1" applyFill="1" applyAlignment="1">
      <alignment horizontal="right" vertical="center" shrinkToFit="1"/>
    </xf>
    <xf numFmtId="4" fontId="2" fillId="4" borderId="0" xfId="0" applyNumberFormat="1" applyFont="1" applyFill="1" applyAlignment="1">
      <alignment horizontal="right" vertical="center" shrinkToFit="1"/>
    </xf>
    <xf numFmtId="0" fontId="4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web/income-and-living-conditions/method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pane xSplit="1" ySplit="10" topLeftCell="B17" activePane="bottomRight" state="frozen"/>
      <selection pane="topRight"/>
      <selection pane="bottomLeft"/>
      <selection pane="bottomRight" activeCell="G20" sqref="G20"/>
    </sheetView>
  </sheetViews>
  <sheetFormatPr baseColWidth="10" defaultColWidth="9.140625" defaultRowHeight="11.45" customHeight="1" x14ac:dyDescent="0.25"/>
  <cols>
    <col min="1" max="1" width="17" customWidth="1"/>
    <col min="2" max="2" width="14" customWidth="1"/>
    <col min="3" max="3" width="15" customWidth="1"/>
    <col min="4" max="4" width="12" customWidth="1"/>
    <col min="5" max="6" width="14" customWidth="1"/>
    <col min="7" max="7" width="15" customWidth="1"/>
    <col min="8" max="8" width="14" customWidth="1"/>
    <col min="9" max="9" width="15" customWidth="1"/>
    <col min="10" max="11" width="12" customWidth="1"/>
    <col min="12" max="12" width="13" customWidth="1"/>
    <col min="13" max="13" width="12" customWidth="1"/>
    <col min="14" max="14" width="14" customWidth="1"/>
    <col min="15" max="15" width="13" customWidth="1"/>
    <col min="16" max="16" width="12" customWidth="1"/>
    <col min="17" max="17" width="14" customWidth="1"/>
    <col min="18" max="18" width="19.85546875" customWidth="1"/>
    <col min="19" max="19" width="12" customWidth="1"/>
    <col min="20" max="20" width="16" customWidth="1"/>
    <col min="21" max="21" width="17" customWidth="1"/>
    <col min="22" max="22" width="16" customWidth="1"/>
    <col min="23" max="23" width="17" customWidth="1"/>
    <col min="24" max="24" width="16" customWidth="1"/>
    <col min="25" max="29" width="19.85546875" customWidth="1"/>
  </cols>
  <sheetData>
    <row r="1" spans="1:26" ht="15" x14ac:dyDescent="0.25">
      <c r="A1" s="3" t="s">
        <v>0</v>
      </c>
    </row>
    <row r="2" spans="1:26" ht="15" x14ac:dyDescent="0.25">
      <c r="A2" s="2" t="s">
        <v>1</v>
      </c>
      <c r="B2" s="1" t="s">
        <v>2</v>
      </c>
    </row>
    <row r="3" spans="1:26" ht="15" x14ac:dyDescent="0.25">
      <c r="A3" s="2" t="s">
        <v>3</v>
      </c>
      <c r="B3" s="2" t="s">
        <v>4</v>
      </c>
      <c r="D3" s="10" t="s">
        <v>36</v>
      </c>
    </row>
    <row r="4" spans="1:26" ht="11.45" customHeight="1" x14ac:dyDescent="0.25">
      <c r="A4" s="3" t="s">
        <v>34</v>
      </c>
      <c r="B4" t="s">
        <v>37</v>
      </c>
      <c r="D4" t="s">
        <v>35</v>
      </c>
    </row>
    <row r="5" spans="1:26" ht="15" x14ac:dyDescent="0.25">
      <c r="A5" s="1" t="s">
        <v>5</v>
      </c>
      <c r="C5" s="2" t="s">
        <v>6</v>
      </c>
      <c r="D5" t="s">
        <v>39</v>
      </c>
    </row>
    <row r="6" spans="1:26" ht="15" x14ac:dyDescent="0.25">
      <c r="A6" s="1" t="s">
        <v>7</v>
      </c>
      <c r="C6" s="2" t="s">
        <v>8</v>
      </c>
    </row>
    <row r="7" spans="1:26" ht="15" x14ac:dyDescent="0.25">
      <c r="A7" s="1" t="s">
        <v>9</v>
      </c>
      <c r="C7" s="2" t="s">
        <v>10</v>
      </c>
    </row>
    <row r="8" spans="1:26" ht="15" x14ac:dyDescent="0.25">
      <c r="A8" s="1" t="s">
        <v>11</v>
      </c>
      <c r="C8" s="2" t="s">
        <v>12</v>
      </c>
    </row>
    <row r="10" spans="1:26" ht="15" x14ac:dyDescent="0.25">
      <c r="A10" s="5" t="s">
        <v>13</v>
      </c>
      <c r="B10" s="4">
        <v>10</v>
      </c>
      <c r="C10" s="4">
        <v>20</v>
      </c>
      <c r="D10" s="4">
        <v>25</v>
      </c>
      <c r="E10" s="4">
        <v>30</v>
      </c>
      <c r="F10" s="4">
        <v>40</v>
      </c>
      <c r="G10" s="4">
        <v>50</v>
      </c>
      <c r="H10" s="4">
        <v>60</v>
      </c>
      <c r="I10" s="4">
        <v>70</v>
      </c>
      <c r="J10" s="4">
        <v>75</v>
      </c>
      <c r="K10" s="4">
        <v>80</v>
      </c>
      <c r="L10" s="4">
        <v>90</v>
      </c>
      <c r="M10" s="4" t="s">
        <v>18</v>
      </c>
      <c r="N10" s="4" t="s">
        <v>19</v>
      </c>
      <c r="O10" s="4" t="s">
        <v>20</v>
      </c>
      <c r="P10" s="4" t="s">
        <v>21</v>
      </c>
      <c r="Q10" s="4" t="s">
        <v>22</v>
      </c>
      <c r="R10" s="4" t="s">
        <v>23</v>
      </c>
      <c r="S10" s="4" t="s">
        <v>24</v>
      </c>
      <c r="T10" s="4" t="s">
        <v>25</v>
      </c>
      <c r="U10" s="4" t="s">
        <v>26</v>
      </c>
      <c r="V10" s="4" t="s">
        <v>27</v>
      </c>
      <c r="W10" s="4" t="s">
        <v>14</v>
      </c>
      <c r="X10" s="4" t="s">
        <v>15</v>
      </c>
      <c r="Y10" s="4" t="s">
        <v>16</v>
      </c>
      <c r="Z10" s="4" t="s">
        <v>17</v>
      </c>
    </row>
    <row r="11" spans="1:26" ht="15" x14ac:dyDescent="0.25">
      <c r="A11" s="6" t="s">
        <v>30</v>
      </c>
      <c r="B11" s="8">
        <v>12537</v>
      </c>
      <c r="C11" s="8">
        <v>16009</v>
      </c>
      <c r="D11" s="8">
        <v>17502</v>
      </c>
      <c r="E11" s="8">
        <v>18952</v>
      </c>
      <c r="F11" s="8">
        <v>21557</v>
      </c>
      <c r="G11" s="8">
        <v>24179</v>
      </c>
      <c r="H11" s="8">
        <v>27006</v>
      </c>
      <c r="I11" s="8">
        <v>30635</v>
      </c>
      <c r="J11" s="8">
        <v>32816</v>
      </c>
      <c r="K11" s="8">
        <v>35361</v>
      </c>
      <c r="L11" s="8">
        <v>44071</v>
      </c>
      <c r="M11" s="8">
        <v>4737</v>
      </c>
      <c r="N11" s="8">
        <v>7329</v>
      </c>
      <c r="O11" s="8">
        <v>8598</v>
      </c>
      <c r="P11" s="8">
        <v>9289</v>
      </c>
      <c r="Q11" s="8">
        <v>10024</v>
      </c>
      <c r="R11" s="8">
        <v>55557</v>
      </c>
      <c r="S11" s="8">
        <v>59465</v>
      </c>
      <c r="T11" s="8">
        <v>66328</v>
      </c>
      <c r="U11" s="8">
        <v>76855</v>
      </c>
      <c r="V11" s="8">
        <v>95022</v>
      </c>
      <c r="W11" s="8">
        <v>16009</v>
      </c>
      <c r="X11" s="8">
        <v>21557</v>
      </c>
      <c r="Y11" s="8">
        <v>27006</v>
      </c>
      <c r="Z11" s="8">
        <v>35361</v>
      </c>
    </row>
    <row r="12" spans="1:26" ht="15" x14ac:dyDescent="0.25">
      <c r="A12" s="6" t="s">
        <v>28</v>
      </c>
      <c r="B12" s="8">
        <v>14000</v>
      </c>
      <c r="C12" s="8">
        <v>17585</v>
      </c>
      <c r="D12" s="8">
        <v>19095</v>
      </c>
      <c r="E12" s="8">
        <v>20464</v>
      </c>
      <c r="F12" s="8">
        <v>23311</v>
      </c>
      <c r="G12" s="8">
        <v>26274</v>
      </c>
      <c r="H12" s="8">
        <v>29609</v>
      </c>
      <c r="I12" s="8">
        <v>33638</v>
      </c>
      <c r="J12" s="8">
        <v>36081</v>
      </c>
      <c r="K12" s="8">
        <v>39280</v>
      </c>
      <c r="L12" s="8">
        <v>49800</v>
      </c>
      <c r="M12" s="8">
        <v>5400</v>
      </c>
      <c r="N12" s="8">
        <v>7480</v>
      </c>
      <c r="O12" s="8">
        <v>9071</v>
      </c>
      <c r="P12" s="8">
        <v>10140</v>
      </c>
      <c r="Q12" s="8">
        <v>11040</v>
      </c>
      <c r="R12" s="8">
        <v>61666</v>
      </c>
      <c r="S12" s="8">
        <v>66124</v>
      </c>
      <c r="T12" s="8">
        <v>71845</v>
      </c>
      <c r="U12" s="8">
        <v>80753</v>
      </c>
      <c r="V12" s="8">
        <v>97601</v>
      </c>
      <c r="W12" s="8">
        <v>17585</v>
      </c>
      <c r="X12" s="8">
        <v>23311</v>
      </c>
      <c r="Y12" s="8">
        <v>29609</v>
      </c>
      <c r="Z12" s="8">
        <v>39280</v>
      </c>
    </row>
    <row r="13" spans="1:26" ht="15" x14ac:dyDescent="0.25">
      <c r="A13" s="6" t="s">
        <v>31</v>
      </c>
      <c r="B13" s="7">
        <v>9284</v>
      </c>
      <c r="C13" s="7">
        <v>12189</v>
      </c>
      <c r="D13" s="7">
        <v>13535</v>
      </c>
      <c r="E13" s="7">
        <v>14708</v>
      </c>
      <c r="F13" s="7">
        <v>17429</v>
      </c>
      <c r="G13" s="7">
        <v>19819</v>
      </c>
      <c r="H13" s="7">
        <v>22695</v>
      </c>
      <c r="I13" s="7">
        <v>25941</v>
      </c>
      <c r="J13" s="7">
        <v>27972</v>
      </c>
      <c r="K13" s="7">
        <v>30442</v>
      </c>
      <c r="L13" s="7">
        <v>38239</v>
      </c>
      <c r="M13" s="7">
        <v>2075</v>
      </c>
      <c r="N13" s="7">
        <v>3939</v>
      </c>
      <c r="O13" s="7">
        <v>5116</v>
      </c>
      <c r="P13" s="7">
        <v>5923</v>
      </c>
      <c r="Q13" s="7">
        <v>6667</v>
      </c>
      <c r="R13" s="7">
        <v>47816</v>
      </c>
      <c r="S13" s="7">
        <v>51215</v>
      </c>
      <c r="T13" s="7">
        <v>56069</v>
      </c>
      <c r="U13" s="7">
        <v>62957</v>
      </c>
      <c r="V13" s="7">
        <v>77325</v>
      </c>
      <c r="W13" s="7">
        <v>12189</v>
      </c>
      <c r="X13" s="7">
        <v>17429</v>
      </c>
      <c r="Y13" s="7">
        <v>22695</v>
      </c>
      <c r="Z13" s="7">
        <v>30442</v>
      </c>
    </row>
    <row r="14" spans="1:26" ht="15" x14ac:dyDescent="0.25">
      <c r="A14" s="6" t="s">
        <v>32</v>
      </c>
      <c r="B14" s="8">
        <v>25044</v>
      </c>
      <c r="C14" s="8">
        <v>31951</v>
      </c>
      <c r="D14" s="8">
        <v>34849</v>
      </c>
      <c r="E14" s="8">
        <v>37388</v>
      </c>
      <c r="F14" s="8">
        <v>42263</v>
      </c>
      <c r="G14" s="8">
        <v>47084</v>
      </c>
      <c r="H14" s="8">
        <v>52351</v>
      </c>
      <c r="I14" s="8">
        <v>59046</v>
      </c>
      <c r="J14" s="8">
        <v>62955</v>
      </c>
      <c r="K14" s="8">
        <v>68338</v>
      </c>
      <c r="L14" s="8">
        <v>84067</v>
      </c>
      <c r="M14" s="8">
        <v>7870</v>
      </c>
      <c r="N14" s="8">
        <v>12315</v>
      </c>
      <c r="O14" s="8">
        <v>16011</v>
      </c>
      <c r="P14" s="8">
        <v>18506</v>
      </c>
      <c r="Q14" s="8">
        <v>20057</v>
      </c>
      <c r="R14" s="8">
        <v>102796</v>
      </c>
      <c r="S14" s="8">
        <v>110181</v>
      </c>
      <c r="T14" s="8">
        <v>117630</v>
      </c>
      <c r="U14" s="8">
        <v>130535</v>
      </c>
      <c r="V14" s="8">
        <v>155600</v>
      </c>
      <c r="W14" s="8">
        <v>31951</v>
      </c>
      <c r="X14" s="8">
        <v>42263</v>
      </c>
      <c r="Y14" s="8">
        <v>52351</v>
      </c>
      <c r="Z14" s="8">
        <v>68338</v>
      </c>
    </row>
    <row r="15" spans="1:26" ht="15" x14ac:dyDescent="0.25">
      <c r="A15" s="6" t="s">
        <v>29</v>
      </c>
      <c r="B15" s="7">
        <v>8081</v>
      </c>
      <c r="C15" s="7">
        <v>10928</v>
      </c>
      <c r="D15" s="7">
        <v>12314</v>
      </c>
      <c r="E15" s="7">
        <v>13611</v>
      </c>
      <c r="F15" s="7">
        <v>15901</v>
      </c>
      <c r="G15" s="7">
        <v>18316</v>
      </c>
      <c r="H15" s="7">
        <v>20856</v>
      </c>
      <c r="I15" s="7">
        <v>23987</v>
      </c>
      <c r="J15" s="7">
        <v>26032</v>
      </c>
      <c r="K15" s="7">
        <v>28345</v>
      </c>
      <c r="L15" s="7">
        <v>35878</v>
      </c>
      <c r="M15" s="7">
        <v>1157</v>
      </c>
      <c r="N15" s="7">
        <v>3036</v>
      </c>
      <c r="O15" s="7">
        <v>4038</v>
      </c>
      <c r="P15" s="7">
        <v>4924</v>
      </c>
      <c r="Q15" s="7">
        <v>5557</v>
      </c>
      <c r="R15" s="7">
        <v>43702</v>
      </c>
      <c r="S15" s="7">
        <v>46321</v>
      </c>
      <c r="T15" s="7">
        <v>50000</v>
      </c>
      <c r="U15" s="7">
        <v>55517</v>
      </c>
      <c r="V15" s="7">
        <v>65336</v>
      </c>
      <c r="W15" s="7">
        <v>10928</v>
      </c>
      <c r="X15" s="7">
        <v>15901</v>
      </c>
      <c r="Y15" s="7">
        <v>20856</v>
      </c>
      <c r="Z15" s="7">
        <v>28345</v>
      </c>
    </row>
    <row r="16" spans="1:26" ht="15" x14ac:dyDescent="0.25">
      <c r="A16" s="6" t="s">
        <v>33</v>
      </c>
      <c r="B16" s="7">
        <v>24281</v>
      </c>
      <c r="C16" s="7">
        <v>31934</v>
      </c>
      <c r="D16" s="7">
        <v>35095</v>
      </c>
      <c r="E16" s="7">
        <v>37777</v>
      </c>
      <c r="F16" s="7">
        <v>43803</v>
      </c>
      <c r="G16" s="7">
        <v>49560</v>
      </c>
      <c r="H16" s="7">
        <v>56220</v>
      </c>
      <c r="I16" s="7">
        <v>63479</v>
      </c>
      <c r="J16" s="7">
        <v>68083</v>
      </c>
      <c r="K16" s="7">
        <v>74078</v>
      </c>
      <c r="L16" s="7">
        <v>92421</v>
      </c>
      <c r="M16" s="7">
        <v>11449</v>
      </c>
      <c r="N16" s="7">
        <v>15096</v>
      </c>
      <c r="O16" s="7">
        <v>17225</v>
      </c>
      <c r="P16" s="7">
        <v>18203</v>
      </c>
      <c r="Q16" s="7">
        <v>19106</v>
      </c>
      <c r="R16" s="7">
        <v>114251</v>
      </c>
      <c r="S16" s="7">
        <v>124705</v>
      </c>
      <c r="T16" s="7">
        <v>139518</v>
      </c>
      <c r="U16" s="7">
        <v>160897</v>
      </c>
      <c r="V16" s="7">
        <v>201798</v>
      </c>
      <c r="W16" s="7">
        <v>31934</v>
      </c>
      <c r="X16" s="7">
        <v>43803</v>
      </c>
      <c r="Y16" s="7">
        <v>56220</v>
      </c>
      <c r="Z16" s="7">
        <v>74078</v>
      </c>
    </row>
    <row r="18" spans="1:26" ht="15" x14ac:dyDescent="0.25">
      <c r="A18" s="1">
        <v>2024</v>
      </c>
    </row>
    <row r="19" spans="1:26" ht="15" x14ac:dyDescent="0.25">
      <c r="A19" s="5" t="s">
        <v>13</v>
      </c>
      <c r="B19" s="4">
        <v>10</v>
      </c>
      <c r="C19" s="4">
        <v>20</v>
      </c>
      <c r="D19" s="4">
        <v>25</v>
      </c>
      <c r="E19" s="4">
        <v>30</v>
      </c>
      <c r="F19" s="4">
        <v>40</v>
      </c>
      <c r="G19" s="4">
        <v>50</v>
      </c>
      <c r="H19" s="4">
        <v>60</v>
      </c>
      <c r="I19" s="4">
        <v>70</v>
      </c>
      <c r="J19" s="4">
        <v>75</v>
      </c>
      <c r="K19" s="4">
        <v>80</v>
      </c>
      <c r="L19" s="4">
        <v>90</v>
      </c>
      <c r="M19" s="4" t="s">
        <v>18</v>
      </c>
      <c r="N19" s="4" t="s">
        <v>19</v>
      </c>
      <c r="O19" s="4" t="s">
        <v>20</v>
      </c>
      <c r="P19" s="4" t="s">
        <v>21</v>
      </c>
      <c r="Q19" s="4" t="s">
        <v>22</v>
      </c>
      <c r="R19" s="4" t="s">
        <v>23</v>
      </c>
      <c r="S19" s="4" t="s">
        <v>24</v>
      </c>
      <c r="T19" s="4" t="s">
        <v>25</v>
      </c>
      <c r="U19" s="4" t="s">
        <v>26</v>
      </c>
      <c r="V19" s="4" t="s">
        <v>27</v>
      </c>
      <c r="W19" s="4" t="s">
        <v>14</v>
      </c>
      <c r="X19" s="4" t="s">
        <v>15</v>
      </c>
      <c r="Y19" s="4" t="s">
        <v>16</v>
      </c>
      <c r="Z19" s="4" t="s">
        <v>17</v>
      </c>
    </row>
    <row r="20" spans="1:26" ht="11.45" customHeight="1" x14ac:dyDescent="0.25">
      <c r="A20" t="s">
        <v>28</v>
      </c>
      <c r="B20" s="8">
        <v>14190</v>
      </c>
      <c r="C20" s="8">
        <v>18104</v>
      </c>
      <c r="D20" s="8">
        <v>19836</v>
      </c>
      <c r="E20" s="8">
        <v>21415</v>
      </c>
      <c r="F20" s="8">
        <v>24440</v>
      </c>
      <c r="G20" s="8">
        <v>27556</v>
      </c>
      <c r="H20" s="8">
        <v>31182</v>
      </c>
      <c r="I20" s="8">
        <v>35572</v>
      </c>
      <c r="J20" s="8">
        <v>38196</v>
      </c>
      <c r="K20" s="8">
        <v>41370</v>
      </c>
      <c r="L20" s="8">
        <v>51810</v>
      </c>
    </row>
    <row r="21" spans="1:26" ht="11.45" customHeight="1" x14ac:dyDescent="0.25">
      <c r="A21" t="s">
        <v>29</v>
      </c>
      <c r="B21" s="8">
        <v>8391</v>
      </c>
      <c r="C21" s="8">
        <v>11687</v>
      </c>
      <c r="D21" s="8">
        <v>13090</v>
      </c>
      <c r="E21" s="8">
        <v>14387</v>
      </c>
      <c r="F21" s="8">
        <v>16887</v>
      </c>
      <c r="G21" s="8">
        <v>19307</v>
      </c>
      <c r="H21" s="8">
        <v>22172</v>
      </c>
      <c r="I21" s="8">
        <v>25381</v>
      </c>
      <c r="J21" s="8">
        <v>27399</v>
      </c>
      <c r="K21" s="8">
        <v>29828</v>
      </c>
      <c r="L21" s="8">
        <v>37303</v>
      </c>
    </row>
  </sheetData>
  <hyperlinks>
    <hyperlink ref="D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M6" sqref="M6"/>
    </sheetView>
  </sheetViews>
  <sheetFormatPr baseColWidth="10" defaultRowHeight="15" x14ac:dyDescent="0.25"/>
  <sheetData>
    <row r="1" spans="1:14" x14ac:dyDescent="0.25">
      <c r="A1" s="5" t="s">
        <v>13</v>
      </c>
      <c r="B1" s="4">
        <v>10</v>
      </c>
      <c r="C1" s="4">
        <v>20</v>
      </c>
      <c r="D1" s="4">
        <v>25</v>
      </c>
      <c r="E1" s="4">
        <v>30</v>
      </c>
      <c r="F1" s="4">
        <v>40</v>
      </c>
      <c r="G1" s="4">
        <v>50</v>
      </c>
      <c r="H1" s="4">
        <v>60</v>
      </c>
      <c r="I1" s="4">
        <v>70</v>
      </c>
      <c r="J1" s="4">
        <v>75</v>
      </c>
      <c r="K1" s="4">
        <v>80</v>
      </c>
      <c r="L1" s="4">
        <v>90</v>
      </c>
      <c r="M1" t="s">
        <v>38</v>
      </c>
    </row>
    <row r="2" spans="1:14" x14ac:dyDescent="0.25">
      <c r="A2" s="6" t="s">
        <v>30</v>
      </c>
      <c r="B2" s="8">
        <v>12537</v>
      </c>
      <c r="C2" s="8">
        <v>16009</v>
      </c>
      <c r="D2" s="8">
        <v>17502</v>
      </c>
      <c r="E2" s="8">
        <v>18952</v>
      </c>
      <c r="F2" s="8">
        <v>21557</v>
      </c>
      <c r="G2" s="8">
        <v>24179</v>
      </c>
      <c r="H2" s="8">
        <v>27006</v>
      </c>
      <c r="I2" s="8">
        <v>30635</v>
      </c>
      <c r="J2" s="8">
        <v>32816</v>
      </c>
      <c r="K2" s="8">
        <v>35361</v>
      </c>
      <c r="L2" s="8">
        <v>44071</v>
      </c>
      <c r="M2">
        <f>M10*12</f>
        <v>46200</v>
      </c>
    </row>
    <row r="3" spans="1:14" x14ac:dyDescent="0.25">
      <c r="A3" s="6" t="s">
        <v>28</v>
      </c>
      <c r="B3" s="8">
        <v>14000</v>
      </c>
      <c r="C3" s="8">
        <v>17585</v>
      </c>
      <c r="D3" s="8">
        <v>19095</v>
      </c>
      <c r="E3" s="8">
        <v>20464</v>
      </c>
      <c r="F3" s="8">
        <v>23311</v>
      </c>
      <c r="G3" s="8">
        <v>26274</v>
      </c>
      <c r="H3" s="8">
        <v>29609</v>
      </c>
      <c r="I3" s="8">
        <v>33638</v>
      </c>
      <c r="J3" s="8">
        <v>36081</v>
      </c>
      <c r="K3" s="8">
        <v>39280</v>
      </c>
      <c r="L3" s="8">
        <v>49800</v>
      </c>
      <c r="M3">
        <f t="shared" ref="M3:M7" si="0">M11*12</f>
        <v>50400</v>
      </c>
    </row>
    <row r="4" spans="1:14" x14ac:dyDescent="0.25">
      <c r="A4" s="6" t="s">
        <v>31</v>
      </c>
      <c r="B4" s="7">
        <v>9284</v>
      </c>
      <c r="C4" s="7">
        <v>12189</v>
      </c>
      <c r="D4" s="7">
        <v>13535</v>
      </c>
      <c r="E4" s="7">
        <v>14708</v>
      </c>
      <c r="F4" s="7">
        <v>17429</v>
      </c>
      <c r="G4" s="7">
        <v>19819</v>
      </c>
      <c r="H4" s="7">
        <v>22695</v>
      </c>
      <c r="I4" s="7">
        <v>25941</v>
      </c>
      <c r="J4" s="7">
        <v>27972</v>
      </c>
      <c r="K4" s="7">
        <v>30442</v>
      </c>
      <c r="L4" s="7">
        <v>38239</v>
      </c>
      <c r="M4">
        <f t="shared" si="0"/>
        <v>33000</v>
      </c>
    </row>
    <row r="5" spans="1:14" x14ac:dyDescent="0.25">
      <c r="A5" s="6" t="s">
        <v>32</v>
      </c>
      <c r="B5" s="8">
        <v>25044</v>
      </c>
      <c r="C5" s="8">
        <v>31951</v>
      </c>
      <c r="D5" s="8">
        <v>34849</v>
      </c>
      <c r="E5" s="8">
        <v>37388</v>
      </c>
      <c r="F5" s="8">
        <v>42263</v>
      </c>
      <c r="G5" s="8">
        <v>47084</v>
      </c>
      <c r="H5" s="8">
        <v>52351</v>
      </c>
      <c r="I5" s="8">
        <v>59046</v>
      </c>
      <c r="J5" s="8">
        <v>62955</v>
      </c>
      <c r="K5" s="8">
        <v>68338</v>
      </c>
      <c r="L5" s="8">
        <v>84067</v>
      </c>
      <c r="M5">
        <f t="shared" si="0"/>
        <v>61200</v>
      </c>
    </row>
    <row r="6" spans="1:14" x14ac:dyDescent="0.25">
      <c r="A6" s="6" t="s">
        <v>29</v>
      </c>
      <c r="B6" s="7">
        <v>8081</v>
      </c>
      <c r="C6" s="7">
        <v>10928</v>
      </c>
      <c r="D6" s="7">
        <v>12314</v>
      </c>
      <c r="E6" s="7">
        <v>13611</v>
      </c>
      <c r="F6" s="7">
        <v>15901</v>
      </c>
      <c r="G6" s="7">
        <v>18316</v>
      </c>
      <c r="H6" s="7">
        <v>20856</v>
      </c>
      <c r="I6" s="7">
        <v>23987</v>
      </c>
      <c r="J6" s="7">
        <v>26032</v>
      </c>
      <c r="K6" s="7">
        <v>28345</v>
      </c>
      <c r="L6" s="7">
        <v>35878</v>
      </c>
      <c r="M6">
        <f t="shared" si="0"/>
        <v>37800</v>
      </c>
    </row>
    <row r="7" spans="1:14" x14ac:dyDescent="0.25">
      <c r="A7" s="6" t="s">
        <v>33</v>
      </c>
      <c r="B7" s="7">
        <v>24281</v>
      </c>
      <c r="C7" s="7">
        <v>31934</v>
      </c>
      <c r="D7" s="7">
        <v>35095</v>
      </c>
      <c r="E7" s="7">
        <v>37777</v>
      </c>
      <c r="F7" s="7">
        <v>43803</v>
      </c>
      <c r="G7" s="7">
        <v>49560</v>
      </c>
      <c r="H7" s="7">
        <v>56220</v>
      </c>
      <c r="I7" s="7">
        <v>63479</v>
      </c>
      <c r="J7" s="7">
        <v>68083</v>
      </c>
      <c r="K7" s="7">
        <v>74078</v>
      </c>
      <c r="L7" s="7">
        <v>92421</v>
      </c>
      <c r="M7">
        <f t="shared" si="0"/>
        <v>118200</v>
      </c>
    </row>
    <row r="9" spans="1:14" x14ac:dyDescent="0.25">
      <c r="A9" s="5" t="s">
        <v>13</v>
      </c>
      <c r="B9" s="4">
        <v>10</v>
      </c>
      <c r="C9" s="4">
        <v>20</v>
      </c>
      <c r="D9" s="4">
        <v>25</v>
      </c>
      <c r="E9" s="4">
        <v>30</v>
      </c>
      <c r="F9" s="4">
        <v>40</v>
      </c>
      <c r="G9" s="4">
        <v>50</v>
      </c>
      <c r="H9" s="4">
        <v>60</v>
      </c>
      <c r="I9" s="4">
        <v>70</v>
      </c>
      <c r="J9" s="4">
        <v>75</v>
      </c>
      <c r="K9" s="4">
        <v>80</v>
      </c>
      <c r="L9" s="4">
        <v>90</v>
      </c>
      <c r="M9" t="s">
        <v>38</v>
      </c>
    </row>
    <row r="10" spans="1:14" x14ac:dyDescent="0.25">
      <c r="A10" s="6" t="s">
        <v>30</v>
      </c>
      <c r="B10" s="8">
        <f>50*ROUND(B2/12/50,0)</f>
        <v>1050</v>
      </c>
      <c r="C10" s="8">
        <f t="shared" ref="C10:L10" si="1">50*ROUND(C2/12/50,0)</f>
        <v>1350</v>
      </c>
      <c r="D10" s="8">
        <f t="shared" si="1"/>
        <v>1450</v>
      </c>
      <c r="E10" s="8">
        <f t="shared" si="1"/>
        <v>1600</v>
      </c>
      <c r="F10" s="8">
        <f t="shared" si="1"/>
        <v>1800</v>
      </c>
      <c r="G10" s="8">
        <f t="shared" si="1"/>
        <v>2000</v>
      </c>
      <c r="H10" s="8">
        <f t="shared" si="1"/>
        <v>2250</v>
      </c>
      <c r="I10" s="8">
        <f t="shared" si="1"/>
        <v>2550</v>
      </c>
      <c r="J10" s="8">
        <f t="shared" si="1"/>
        <v>2750</v>
      </c>
      <c r="K10" s="8">
        <f t="shared" si="1"/>
        <v>2950</v>
      </c>
      <c r="L10" s="8">
        <f t="shared" si="1"/>
        <v>3650</v>
      </c>
      <c r="M10">
        <v>3850</v>
      </c>
      <c r="N10" s="9">
        <f>M10/J10</f>
        <v>1.4</v>
      </c>
    </row>
    <row r="11" spans="1:14" x14ac:dyDescent="0.25">
      <c r="A11" s="6" t="s">
        <v>28</v>
      </c>
      <c r="B11" s="8">
        <f t="shared" ref="B11:L15" si="2">50*ROUND(B3/12/50,0)</f>
        <v>1150</v>
      </c>
      <c r="C11" s="8">
        <f t="shared" si="2"/>
        <v>1450</v>
      </c>
      <c r="D11" s="8">
        <f t="shared" si="2"/>
        <v>1600</v>
      </c>
      <c r="E11" s="8">
        <f t="shared" si="2"/>
        <v>1700</v>
      </c>
      <c r="F11" s="8">
        <f t="shared" si="2"/>
        <v>1950</v>
      </c>
      <c r="G11" s="8">
        <f t="shared" si="2"/>
        <v>2200</v>
      </c>
      <c r="H11" s="8">
        <f t="shared" si="2"/>
        <v>2450</v>
      </c>
      <c r="I11" s="8">
        <f t="shared" si="2"/>
        <v>2800</v>
      </c>
      <c r="J11" s="8">
        <f t="shared" si="2"/>
        <v>3000</v>
      </c>
      <c r="K11" s="8">
        <f t="shared" si="2"/>
        <v>3250</v>
      </c>
      <c r="L11" s="8">
        <f t="shared" si="2"/>
        <v>4150</v>
      </c>
      <c r="M11">
        <v>4200</v>
      </c>
      <c r="N11" s="9">
        <f t="shared" ref="N11:N15" si="3">M11/J11</f>
        <v>1.4</v>
      </c>
    </row>
    <row r="12" spans="1:14" x14ac:dyDescent="0.25">
      <c r="A12" s="6" t="s">
        <v>31</v>
      </c>
      <c r="B12" s="8">
        <f t="shared" si="2"/>
        <v>750</v>
      </c>
      <c r="C12" s="8">
        <f t="shared" si="2"/>
        <v>1000</v>
      </c>
      <c r="D12" s="8">
        <f t="shared" si="2"/>
        <v>1150</v>
      </c>
      <c r="E12" s="8">
        <f t="shared" si="2"/>
        <v>1250</v>
      </c>
      <c r="F12" s="8">
        <f t="shared" si="2"/>
        <v>1450</v>
      </c>
      <c r="G12" s="8">
        <f t="shared" si="2"/>
        <v>1650</v>
      </c>
      <c r="H12" s="8">
        <f t="shared" si="2"/>
        <v>1900</v>
      </c>
      <c r="I12" s="8">
        <f t="shared" si="2"/>
        <v>2150</v>
      </c>
      <c r="J12" s="8">
        <f t="shared" si="2"/>
        <v>2350</v>
      </c>
      <c r="K12" s="8">
        <f t="shared" si="2"/>
        <v>2550</v>
      </c>
      <c r="L12" s="8">
        <f t="shared" si="2"/>
        <v>3200</v>
      </c>
      <c r="M12">
        <v>2750</v>
      </c>
      <c r="N12" s="9">
        <f t="shared" si="3"/>
        <v>1.1702127659574468</v>
      </c>
    </row>
    <row r="13" spans="1:14" x14ac:dyDescent="0.25">
      <c r="A13" s="6" t="s">
        <v>32</v>
      </c>
      <c r="B13" s="8">
        <f t="shared" si="2"/>
        <v>2100</v>
      </c>
      <c r="C13" s="8">
        <f t="shared" si="2"/>
        <v>2650</v>
      </c>
      <c r="D13" s="8">
        <f t="shared" si="2"/>
        <v>2900</v>
      </c>
      <c r="E13" s="8">
        <f t="shared" si="2"/>
        <v>3100</v>
      </c>
      <c r="F13" s="8">
        <f t="shared" si="2"/>
        <v>3500</v>
      </c>
      <c r="G13" s="8">
        <f t="shared" si="2"/>
        <v>3900</v>
      </c>
      <c r="H13" s="8">
        <f t="shared" si="2"/>
        <v>4350</v>
      </c>
      <c r="I13" s="8">
        <f t="shared" si="2"/>
        <v>4900</v>
      </c>
      <c r="J13" s="8">
        <f t="shared" si="2"/>
        <v>5250</v>
      </c>
      <c r="K13" s="8">
        <f t="shared" si="2"/>
        <v>5700</v>
      </c>
      <c r="L13" s="8">
        <f t="shared" si="2"/>
        <v>7000</v>
      </c>
      <c r="M13">
        <v>5100</v>
      </c>
      <c r="N13" s="9">
        <f t="shared" si="3"/>
        <v>0.97142857142857142</v>
      </c>
    </row>
    <row r="14" spans="1:14" x14ac:dyDescent="0.25">
      <c r="A14" s="6" t="s">
        <v>29</v>
      </c>
      <c r="B14" s="8">
        <f t="shared" si="2"/>
        <v>650</v>
      </c>
      <c r="C14" s="8">
        <f t="shared" si="2"/>
        <v>900</v>
      </c>
      <c r="D14" s="8">
        <f t="shared" si="2"/>
        <v>1050</v>
      </c>
      <c r="E14" s="8">
        <f t="shared" si="2"/>
        <v>1150</v>
      </c>
      <c r="F14" s="8">
        <f t="shared" si="2"/>
        <v>1350</v>
      </c>
      <c r="G14" s="8">
        <f t="shared" si="2"/>
        <v>1550</v>
      </c>
      <c r="H14" s="8">
        <f t="shared" si="2"/>
        <v>1750</v>
      </c>
      <c r="I14" s="8">
        <f t="shared" si="2"/>
        <v>2000</v>
      </c>
      <c r="J14" s="8">
        <f t="shared" si="2"/>
        <v>2150</v>
      </c>
      <c r="K14" s="8">
        <f t="shared" si="2"/>
        <v>2350</v>
      </c>
      <c r="L14" s="8">
        <f t="shared" si="2"/>
        <v>3000</v>
      </c>
      <c r="M14">
        <v>3150</v>
      </c>
      <c r="N14" s="9">
        <f t="shared" si="3"/>
        <v>1.4651162790697674</v>
      </c>
    </row>
    <row r="15" spans="1:14" x14ac:dyDescent="0.25">
      <c r="A15" s="6" t="s">
        <v>33</v>
      </c>
      <c r="B15" s="8">
        <f t="shared" si="2"/>
        <v>2000</v>
      </c>
      <c r="C15" s="8">
        <f t="shared" si="2"/>
        <v>2650</v>
      </c>
      <c r="D15" s="8">
        <f t="shared" si="2"/>
        <v>2900</v>
      </c>
      <c r="E15" s="8">
        <f t="shared" si="2"/>
        <v>3150</v>
      </c>
      <c r="F15" s="8">
        <f t="shared" si="2"/>
        <v>3650</v>
      </c>
      <c r="G15" s="8">
        <f t="shared" si="2"/>
        <v>4150</v>
      </c>
      <c r="H15" s="8">
        <f t="shared" si="2"/>
        <v>4700</v>
      </c>
      <c r="I15" s="8">
        <f t="shared" si="2"/>
        <v>5300</v>
      </c>
      <c r="J15" s="8">
        <f t="shared" si="2"/>
        <v>5650</v>
      </c>
      <c r="K15" s="8">
        <f t="shared" si="2"/>
        <v>6150</v>
      </c>
      <c r="L15" s="8">
        <f t="shared" si="2"/>
        <v>7700</v>
      </c>
      <c r="M15">
        <v>9850</v>
      </c>
      <c r="N15" s="9">
        <f t="shared" si="3"/>
        <v>1.7433628318584071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fabre</cp:lastModifiedBy>
  <dcterms:created xsi:type="dcterms:W3CDTF">2025-02-11T18:15:29Z</dcterms:created>
  <dcterms:modified xsi:type="dcterms:W3CDTF">2025-02-14T14:37:30Z</dcterms:modified>
</cp:coreProperties>
</file>