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space\ActiveProjects\Corona\KillCorona\COVID19_epi_econ\data\CBS\"/>
    </mc:Choice>
  </mc:AlternateContent>
  <xr:revisionPtr revIDLastSave="0" documentId="13_ncr:40009_{770F09DD-A344-45F8-9551-4D6659CCE7AD}" xr6:coauthVersionLast="36" xr6:coauthVersionMax="36" xr10:uidLastSave="{00000000-0000-0000-0000-000000000000}"/>
  <bookViews>
    <workbookView xWindow="0" yWindow="0" windowWidth="23040" windowHeight="8196" activeTab="2"/>
  </bookViews>
  <sheets>
    <sheet name="CBS2018ind_sexage" sheetId="1" r:id="rId1"/>
    <sheet name="Sheet1" sheetId="2" r:id="rId2"/>
    <sheet name="Sheet2" sheetId="3" r:id="rId3"/>
  </sheets>
  <calcPr calcId="0"/>
  <pivotCaches>
    <pivotCache cacheId="2" r:id="rId4"/>
  </pivotCaches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E4" i="3"/>
  <c r="E5" i="3"/>
  <c r="E6" i="3"/>
  <c r="E7" i="3"/>
  <c r="E8" i="3"/>
  <c r="E9" i="3"/>
  <c r="E10" i="3"/>
  <c r="E3" i="3"/>
</calcChain>
</file>

<file path=xl/sharedStrings.xml><?xml version="1.0" encoding="utf-8"?>
<sst xmlns="http://schemas.openxmlformats.org/spreadsheetml/2006/main" count="77" uniqueCount="29">
  <si>
    <t>age_groups</t>
  </si>
  <si>
    <t>sex</t>
  </si>
  <si>
    <t>nr_working</t>
  </si>
  <si>
    <t>nr</t>
  </si>
  <si>
    <t>perc_working</t>
  </si>
  <si>
    <t>income</t>
  </si>
  <si>
    <t>rk_income</t>
  </si>
  <si>
    <t>incomeXempl</t>
  </si>
  <si>
    <t>rk_incomeXempl</t>
  </si>
  <si>
    <t>incomeXperc</t>
  </si>
  <si>
    <t>rk_incomeXperc</t>
  </si>
  <si>
    <t>0-9</t>
  </si>
  <si>
    <t>female</t>
  </si>
  <si>
    <t>male</t>
  </si>
  <si>
    <t>80+</t>
  </si>
  <si>
    <t>50-59</t>
  </si>
  <si>
    <t>30-39</t>
  </si>
  <si>
    <t>40-49</t>
  </si>
  <si>
    <t>10-19</t>
  </si>
  <si>
    <t>70-79</t>
  </si>
  <si>
    <t>60-69</t>
  </si>
  <si>
    <t>20-29</t>
  </si>
  <si>
    <t>Row Labels</t>
  </si>
  <si>
    <t>(blank)</t>
  </si>
  <si>
    <t>Grand Total</t>
  </si>
  <si>
    <t>Sum of nr_working</t>
  </si>
  <si>
    <t>Sum of nr</t>
  </si>
  <si>
    <t>Sum of incomeXempl</t>
  </si>
  <si>
    <t>age_group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</si>
</sst>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8"/>
      <color rgb="FF21212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i Puzis (BGU)" refreshedDate="44038.402966666668" createdVersion="6" refreshedVersion="6" minRefreshableVersion="3" recordCount="19">
  <cacheSource type="worksheet">
    <worksheetSource ref="A1:K1048576" sheet="CBS2018ind_sexage"/>
  </cacheSource>
  <cacheFields count="11">
    <cacheField name="age_groups" numFmtId="0">
      <sharedItems containsBlank="1" count="10">
        <s v="0-9"/>
        <s v="80+"/>
        <s v="10-19"/>
        <s v="70-79"/>
        <s v="60-69"/>
        <s v="20-29"/>
        <s v="50-59"/>
        <s v="30-39"/>
        <s v="40-49"/>
        <m/>
      </sharedItems>
    </cacheField>
    <cacheField name="sex" numFmtId="0">
      <sharedItems containsBlank="1"/>
    </cacheField>
    <cacheField name="nr_working" numFmtId="0">
      <sharedItems containsString="0" containsBlank="1" containsNumber="1" containsInteger="1" minValue="0" maxValue="1613"/>
    </cacheField>
    <cacheField name="nr" numFmtId="0">
      <sharedItems containsString="0" containsBlank="1" containsNumber="1" containsInteger="1" minValue="338" maxValue="3012"/>
    </cacheField>
    <cacheField name="perc_working" numFmtId="0">
      <sharedItems containsString="0" containsBlank="1" containsNumber="1" minValue="0" maxValue="0.88404906000000005"/>
    </cacheField>
    <cacheField name="income" numFmtId="0">
      <sharedItems containsString="0" containsBlank="1" containsNumber="1" minValue="1266.3927000000001" maxValue="17135.796999999999"/>
    </cacheField>
    <cacheField name="rk_income" numFmtId="0">
      <sharedItems containsString="0" containsBlank="1" containsNumber="1" minValue="0" maxValue="1"/>
    </cacheField>
    <cacheField name="incomeXempl" numFmtId="0">
      <sharedItems containsString="0" containsBlank="1" containsNumber="1" minValue="3.7991780999999998" maxValue="24692.684000000001"/>
    </cacheField>
    <cacheField name="rk_incomeXempl" numFmtId="0">
      <sharedItems containsString="0" containsBlank="1" containsNumber="1" minValue="0" maxValue="1"/>
    </cacheField>
    <cacheField name="incomeXperc" numFmtId="0">
      <sharedItems containsString="0" containsBlank="1" containsNumber="1" minValue="8.7137107999999994" maxValue="15148.886"/>
    </cacheField>
    <cacheField name="rk_incomeXperc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s v="female"/>
    <n v="0"/>
    <n v="2738"/>
    <n v="0"/>
    <m/>
    <n v="0"/>
    <m/>
    <n v="0"/>
    <m/>
    <n v="0"/>
  </r>
  <r>
    <x v="0"/>
    <s v="male"/>
    <n v="0"/>
    <n v="3012"/>
    <n v="0"/>
    <m/>
    <n v="0"/>
    <m/>
    <n v="0"/>
    <m/>
    <n v="0"/>
  </r>
  <r>
    <x v="1"/>
    <s v="female"/>
    <n v="3"/>
    <n v="436"/>
    <n v="6.8807340999999999E-3"/>
    <n v="1266.3927000000001"/>
    <n v="7.3903344999999995E-2"/>
    <n v="3.7991780999999998"/>
    <n v="1.5385845000000001E-4"/>
    <n v="8.7137107999999994"/>
    <n v="5.7520472999999996E-4"/>
  </r>
  <r>
    <x v="2"/>
    <s v="male"/>
    <n v="41"/>
    <n v="2075"/>
    <n v="1.9759037E-2"/>
    <n v="1610.0862999999999"/>
    <n v="9.3960397000000001E-2"/>
    <n v="66.013542000000001"/>
    <n v="2.6734049999999998E-3"/>
    <n v="31.813752999999998"/>
    <n v="2.1000721000000002E-3"/>
  </r>
  <r>
    <x v="2"/>
    <s v="female"/>
    <n v="71"/>
    <n v="2054"/>
    <n v="3.4566699999999999E-2"/>
    <n v="1289.2438999999999"/>
    <n v="7.5236879000000007E-2"/>
    <n v="91.536315999999999"/>
    <n v="3.7070216999999998E-3"/>
    <n v="44.564906999999998"/>
    <n v="2.9417944999999999E-3"/>
  </r>
  <r>
    <x v="1"/>
    <s v="male"/>
    <n v="27"/>
    <n v="338"/>
    <n v="7.9881652999999997E-2"/>
    <n v="8861.3574000000008"/>
    <n v="0.51712548999999997"/>
    <n v="239.25665000000001"/>
    <n v="9.6893738999999993E-3"/>
    <n v="707.85991999999999"/>
    <n v="4.6726864E-2"/>
  </r>
  <r>
    <x v="3"/>
    <s v="female"/>
    <n v="85"/>
    <n v="722"/>
    <n v="0.11772853"/>
    <n v="5378.1527999999998"/>
    <n v="0.31385484000000002"/>
    <n v="457.14301"/>
    <n v="1.8513298000000001E-2"/>
    <n v="633.16205000000002"/>
    <n v="4.1795947E-2"/>
  </r>
  <r>
    <x v="3"/>
    <s v="male"/>
    <n v="163"/>
    <n v="630"/>
    <n v="0.25873016999999998"/>
    <n v="10623.26"/>
    <n v="0.61994547"/>
    <n v="1731.5913"/>
    <n v="7.0125683999999994E-2"/>
    <n v="2748.5576000000001"/>
    <n v="0.18143629"/>
  </r>
  <r>
    <x v="4"/>
    <s v="female"/>
    <n v="639"/>
    <n v="1570"/>
    <n v="0.40700638"/>
    <n v="9339.9619000000002"/>
    <n v="0.54505557000000004"/>
    <n v="5968.2358000000004"/>
    <n v="0.24170057"/>
    <n v="3801.4241000000002"/>
    <n v="0.25093755000000001"/>
  </r>
  <r>
    <x v="5"/>
    <s v="female"/>
    <n v="1455"/>
    <n v="2254"/>
    <n v="0.64551908000000002"/>
    <n v="4942.8852999999999"/>
    <n v="0.28845376"/>
    <n v="7191.8978999999999"/>
    <n v="0.29125622000000001"/>
    <n v="3190.7267999999999"/>
    <n v="0.21062452000000001"/>
  </r>
  <r>
    <x v="5"/>
    <s v="male"/>
    <n v="1613"/>
    <n v="2291"/>
    <n v="0.70405936000000002"/>
    <n v="6485.2974000000004"/>
    <n v="0.37846488"/>
    <n v="10460.784"/>
    <n v="0.42363903000000003"/>
    <n v="4566.0342000000001"/>
    <n v="0.30141055999999999"/>
  </r>
  <r>
    <x v="6"/>
    <s v="female"/>
    <n v="1104"/>
    <n v="1504"/>
    <n v="0.73404252999999997"/>
    <n v="11147.376"/>
    <n v="0.65053152999999997"/>
    <n v="12306.703"/>
    <n v="0.49839473000000001"/>
    <n v="8182.6484"/>
    <n v="0.54014856"/>
  </r>
  <r>
    <x v="4"/>
    <s v="male"/>
    <n v="799"/>
    <n v="1307"/>
    <n v="0.61132365"/>
    <n v="15418.683999999999"/>
    <n v="0.89979379999999998"/>
    <n v="12319.528"/>
    <n v="0.49891412000000002"/>
    <n v="9425.8057000000008"/>
    <n v="0.62221115999999999"/>
  </r>
  <r>
    <x v="7"/>
    <s v="female"/>
    <n v="1489"/>
    <n v="1879"/>
    <n v="0.7924428"/>
    <n v="8998.3965000000007"/>
    <n v="0.52512276000000002"/>
    <n v="13398.611999999999"/>
    <n v="0.54261464000000004"/>
    <n v="7130.7143999999998"/>
    <n v="0.47070885000000001"/>
  </r>
  <r>
    <x v="8"/>
    <s v="female"/>
    <n v="1448"/>
    <n v="1791"/>
    <n v="0.80848688000000002"/>
    <n v="10928.233"/>
    <n v="0.63774293999999998"/>
    <n v="15824.082"/>
    <n v="0.64084094999999996"/>
    <n v="8835.3330000000005"/>
    <n v="0.58323318000000002"/>
  </r>
  <r>
    <x v="6"/>
    <s v="male"/>
    <n v="1080"/>
    <n v="1302"/>
    <n v="0.82949311000000003"/>
    <n v="16004.498"/>
    <n v="0.93398040999999998"/>
    <n v="17284.857"/>
    <n v="0.69999915000000001"/>
    <n v="13275.62"/>
    <n v="0.87634301000000003"/>
  </r>
  <r>
    <x v="7"/>
    <s v="male"/>
    <n v="1488"/>
    <n v="1705"/>
    <n v="0.87272727000000005"/>
    <n v="13352.978999999999"/>
    <n v="0.77924466000000003"/>
    <n v="19869.232"/>
    <n v="0.80466073999999999"/>
    <n v="11653.509"/>
    <n v="0.76926505999999995"/>
  </r>
  <r>
    <x v="8"/>
    <s v="male"/>
    <n v="1441"/>
    <n v="1630"/>
    <n v="0.88404906000000005"/>
    <n v="17135.796999999999"/>
    <n v="1"/>
    <n v="24692.684000000001"/>
    <n v="1"/>
    <n v="15148.886"/>
    <n v="1"/>
  </r>
  <r>
    <x v="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1">
    <pivotField axis="axisRow" showAll="0">
      <items count="11">
        <item x="0"/>
        <item x="2"/>
        <item x="5"/>
        <item x="7"/>
        <item x="8"/>
        <item x="6"/>
        <item x="4"/>
        <item x="3"/>
        <item x="1"/>
        <item x="9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r_working" fld="2" baseField="0" baseItem="0"/>
    <dataField name="Sum of nr" fld="3" baseField="0" baseItem="0"/>
    <dataField name="Sum of incomeXemp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8" sqref="A8:XFD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0</v>
      </c>
      <c r="D2">
        <v>2738</v>
      </c>
      <c r="E2">
        <v>0</v>
      </c>
      <c r="G2">
        <v>0</v>
      </c>
      <c r="I2">
        <v>0</v>
      </c>
      <c r="K2">
        <v>0</v>
      </c>
    </row>
    <row r="3" spans="1:11" x14ac:dyDescent="0.3">
      <c r="A3" t="s">
        <v>11</v>
      </c>
      <c r="B3" t="s">
        <v>13</v>
      </c>
      <c r="C3">
        <v>0</v>
      </c>
      <c r="D3">
        <v>3012</v>
      </c>
      <c r="E3">
        <v>0</v>
      </c>
      <c r="G3">
        <v>0</v>
      </c>
      <c r="I3">
        <v>0</v>
      </c>
      <c r="K3">
        <v>0</v>
      </c>
    </row>
    <row r="4" spans="1:11" x14ac:dyDescent="0.3">
      <c r="A4" t="s">
        <v>14</v>
      </c>
      <c r="B4" t="s">
        <v>12</v>
      </c>
      <c r="C4">
        <v>3</v>
      </c>
      <c r="D4">
        <v>436</v>
      </c>
      <c r="E4">
        <v>6.8807340999999999E-3</v>
      </c>
      <c r="F4">
        <v>1266.3927000000001</v>
      </c>
      <c r="G4">
        <v>7.3903344999999995E-2</v>
      </c>
      <c r="H4">
        <v>3.7991780999999998</v>
      </c>
      <c r="I4">
        <v>1.5385845000000001E-4</v>
      </c>
      <c r="J4">
        <v>8.7137107999999994</v>
      </c>
      <c r="K4">
        <v>5.7520472999999996E-4</v>
      </c>
    </row>
    <row r="5" spans="1:11" x14ac:dyDescent="0.3">
      <c r="A5" s="1" t="s">
        <v>18</v>
      </c>
      <c r="B5" t="s">
        <v>13</v>
      </c>
      <c r="C5">
        <v>41</v>
      </c>
      <c r="D5">
        <v>2075</v>
      </c>
      <c r="E5">
        <v>1.9759037E-2</v>
      </c>
      <c r="F5">
        <v>1610.0862999999999</v>
      </c>
      <c r="G5">
        <v>9.3960397000000001E-2</v>
      </c>
      <c r="H5">
        <v>66.013542000000001</v>
      </c>
      <c r="I5">
        <v>2.6734049999999998E-3</v>
      </c>
      <c r="J5">
        <v>31.813752999999998</v>
      </c>
      <c r="K5">
        <v>2.1000721000000002E-3</v>
      </c>
    </row>
    <row r="6" spans="1:11" x14ac:dyDescent="0.3">
      <c r="A6" s="1" t="s">
        <v>18</v>
      </c>
      <c r="B6" t="s">
        <v>12</v>
      </c>
      <c r="C6">
        <v>71</v>
      </c>
      <c r="D6">
        <v>2054</v>
      </c>
      <c r="E6">
        <v>3.4566699999999999E-2</v>
      </c>
      <c r="F6">
        <v>1289.2438999999999</v>
      </c>
      <c r="G6">
        <v>7.5236879000000007E-2</v>
      </c>
      <c r="H6">
        <v>91.536315999999999</v>
      </c>
      <c r="I6">
        <v>3.7070216999999998E-3</v>
      </c>
      <c r="J6">
        <v>44.564906999999998</v>
      </c>
      <c r="K6">
        <v>2.9417944999999999E-3</v>
      </c>
    </row>
    <row r="7" spans="1:11" x14ac:dyDescent="0.3">
      <c r="A7" t="s">
        <v>14</v>
      </c>
      <c r="B7" t="s">
        <v>13</v>
      </c>
      <c r="C7">
        <v>27</v>
      </c>
      <c r="D7">
        <v>338</v>
      </c>
      <c r="E7">
        <v>7.9881652999999997E-2</v>
      </c>
      <c r="F7">
        <v>8861.3574000000008</v>
      </c>
      <c r="G7">
        <v>0.51712548999999997</v>
      </c>
      <c r="H7">
        <v>239.25665000000001</v>
      </c>
      <c r="I7">
        <v>9.6893738999999993E-3</v>
      </c>
      <c r="J7">
        <v>707.85991999999999</v>
      </c>
      <c r="K7">
        <v>4.6726864E-2</v>
      </c>
    </row>
    <row r="8" spans="1:11" x14ac:dyDescent="0.3">
      <c r="A8" t="s">
        <v>19</v>
      </c>
      <c r="B8" t="s">
        <v>12</v>
      </c>
      <c r="C8">
        <v>85</v>
      </c>
      <c r="D8">
        <v>722</v>
      </c>
      <c r="E8">
        <v>0.11772853</v>
      </c>
      <c r="F8">
        <v>5378.1527999999998</v>
      </c>
      <c r="G8">
        <v>0.31385484000000002</v>
      </c>
      <c r="H8">
        <v>457.14301</v>
      </c>
      <c r="I8">
        <v>1.8513298000000001E-2</v>
      </c>
      <c r="J8">
        <v>633.16205000000002</v>
      </c>
      <c r="K8">
        <v>4.1795947E-2</v>
      </c>
    </row>
    <row r="9" spans="1:11" x14ac:dyDescent="0.3">
      <c r="A9" t="s">
        <v>19</v>
      </c>
      <c r="B9" t="s">
        <v>13</v>
      </c>
      <c r="C9">
        <v>163</v>
      </c>
      <c r="D9">
        <v>630</v>
      </c>
      <c r="E9">
        <v>0.25873016999999998</v>
      </c>
      <c r="F9">
        <v>10623.26</v>
      </c>
      <c r="G9">
        <v>0.61994547</v>
      </c>
      <c r="H9">
        <v>1731.5913</v>
      </c>
      <c r="I9">
        <v>7.0125683999999994E-2</v>
      </c>
      <c r="J9">
        <v>2748.5576000000001</v>
      </c>
      <c r="K9">
        <v>0.18143629</v>
      </c>
    </row>
    <row r="10" spans="1:11" x14ac:dyDescent="0.3">
      <c r="A10" t="s">
        <v>20</v>
      </c>
      <c r="B10" t="s">
        <v>12</v>
      </c>
      <c r="C10">
        <v>639</v>
      </c>
      <c r="D10">
        <v>1570</v>
      </c>
      <c r="E10">
        <v>0.40700638</v>
      </c>
      <c r="F10">
        <v>9339.9619000000002</v>
      </c>
      <c r="G10">
        <v>0.54505557000000004</v>
      </c>
      <c r="H10">
        <v>5968.2358000000004</v>
      </c>
      <c r="I10">
        <v>0.24170057</v>
      </c>
      <c r="J10">
        <v>3801.4241000000002</v>
      </c>
      <c r="K10">
        <v>0.25093755000000001</v>
      </c>
    </row>
    <row r="11" spans="1:11" x14ac:dyDescent="0.3">
      <c r="A11" t="s">
        <v>21</v>
      </c>
      <c r="B11" t="s">
        <v>12</v>
      </c>
      <c r="C11">
        <v>1455</v>
      </c>
      <c r="D11">
        <v>2254</v>
      </c>
      <c r="E11">
        <v>0.64551908000000002</v>
      </c>
      <c r="F11">
        <v>4942.8852999999999</v>
      </c>
      <c r="G11">
        <v>0.28845376</v>
      </c>
      <c r="H11">
        <v>7191.8978999999999</v>
      </c>
      <c r="I11">
        <v>0.29125622000000001</v>
      </c>
      <c r="J11">
        <v>3190.7267999999999</v>
      </c>
      <c r="K11">
        <v>0.21062452000000001</v>
      </c>
    </row>
    <row r="12" spans="1:11" x14ac:dyDescent="0.3">
      <c r="A12" t="s">
        <v>21</v>
      </c>
      <c r="B12" t="s">
        <v>13</v>
      </c>
      <c r="C12">
        <v>1613</v>
      </c>
      <c r="D12">
        <v>2291</v>
      </c>
      <c r="E12">
        <v>0.70405936000000002</v>
      </c>
      <c r="F12">
        <v>6485.2974000000004</v>
      </c>
      <c r="G12">
        <v>0.37846488</v>
      </c>
      <c r="H12">
        <v>10460.784</v>
      </c>
      <c r="I12">
        <v>0.42363903000000003</v>
      </c>
      <c r="J12">
        <v>4566.0342000000001</v>
      </c>
      <c r="K12">
        <v>0.30141055999999999</v>
      </c>
    </row>
    <row r="13" spans="1:11" x14ac:dyDescent="0.3">
      <c r="A13" t="s">
        <v>15</v>
      </c>
      <c r="B13" t="s">
        <v>12</v>
      </c>
      <c r="C13">
        <v>1104</v>
      </c>
      <c r="D13">
        <v>1504</v>
      </c>
      <c r="E13">
        <v>0.73404252999999997</v>
      </c>
      <c r="F13">
        <v>11147.376</v>
      </c>
      <c r="G13">
        <v>0.65053152999999997</v>
      </c>
      <c r="H13">
        <v>12306.703</v>
      </c>
      <c r="I13">
        <v>0.49839473000000001</v>
      </c>
      <c r="J13">
        <v>8182.6484</v>
      </c>
      <c r="K13">
        <v>0.54014856</v>
      </c>
    </row>
    <row r="14" spans="1:11" x14ac:dyDescent="0.3">
      <c r="A14" t="s">
        <v>20</v>
      </c>
      <c r="B14" t="s">
        <v>13</v>
      </c>
      <c r="C14">
        <v>799</v>
      </c>
      <c r="D14">
        <v>1307</v>
      </c>
      <c r="E14">
        <v>0.61132365</v>
      </c>
      <c r="F14">
        <v>15418.683999999999</v>
      </c>
      <c r="G14">
        <v>0.89979379999999998</v>
      </c>
      <c r="H14">
        <v>12319.528</v>
      </c>
      <c r="I14">
        <v>0.49891412000000002</v>
      </c>
      <c r="J14">
        <v>9425.8057000000008</v>
      </c>
      <c r="K14">
        <v>0.62221115999999999</v>
      </c>
    </row>
    <row r="15" spans="1:11" x14ac:dyDescent="0.3">
      <c r="A15" t="s">
        <v>16</v>
      </c>
      <c r="B15" t="s">
        <v>12</v>
      </c>
      <c r="C15">
        <v>1489</v>
      </c>
      <c r="D15">
        <v>1879</v>
      </c>
      <c r="E15">
        <v>0.7924428</v>
      </c>
      <c r="F15">
        <v>8998.3965000000007</v>
      </c>
      <c r="G15">
        <v>0.52512276000000002</v>
      </c>
      <c r="H15">
        <v>13398.611999999999</v>
      </c>
      <c r="I15">
        <v>0.54261464000000004</v>
      </c>
      <c r="J15">
        <v>7130.7143999999998</v>
      </c>
      <c r="K15">
        <v>0.47070885000000001</v>
      </c>
    </row>
    <row r="16" spans="1:11" x14ac:dyDescent="0.3">
      <c r="A16" t="s">
        <v>17</v>
      </c>
      <c r="B16" t="s">
        <v>12</v>
      </c>
      <c r="C16">
        <v>1448</v>
      </c>
      <c r="D16">
        <v>1791</v>
      </c>
      <c r="E16">
        <v>0.80848688000000002</v>
      </c>
      <c r="F16">
        <v>10928.233</v>
      </c>
      <c r="G16">
        <v>0.63774293999999998</v>
      </c>
      <c r="H16">
        <v>15824.082</v>
      </c>
      <c r="I16">
        <v>0.64084094999999996</v>
      </c>
      <c r="J16">
        <v>8835.3330000000005</v>
      </c>
      <c r="K16">
        <v>0.58323318000000002</v>
      </c>
    </row>
    <row r="17" spans="1:11" x14ac:dyDescent="0.3">
      <c r="A17" t="s">
        <v>15</v>
      </c>
      <c r="B17" t="s">
        <v>13</v>
      </c>
      <c r="C17">
        <v>1080</v>
      </c>
      <c r="D17">
        <v>1302</v>
      </c>
      <c r="E17">
        <v>0.82949311000000003</v>
      </c>
      <c r="F17">
        <v>16004.498</v>
      </c>
      <c r="G17">
        <v>0.93398040999999998</v>
      </c>
      <c r="H17">
        <v>17284.857</v>
      </c>
      <c r="I17">
        <v>0.69999915000000001</v>
      </c>
      <c r="J17">
        <v>13275.62</v>
      </c>
      <c r="K17">
        <v>0.87634301000000003</v>
      </c>
    </row>
    <row r="18" spans="1:11" x14ac:dyDescent="0.3">
      <c r="A18" t="s">
        <v>16</v>
      </c>
      <c r="B18" t="s">
        <v>13</v>
      </c>
      <c r="C18">
        <v>1488</v>
      </c>
      <c r="D18">
        <v>1705</v>
      </c>
      <c r="E18">
        <v>0.87272727000000005</v>
      </c>
      <c r="F18">
        <v>13352.978999999999</v>
      </c>
      <c r="G18">
        <v>0.77924466000000003</v>
      </c>
      <c r="H18">
        <v>19869.232</v>
      </c>
      <c r="I18">
        <v>0.80466073999999999</v>
      </c>
      <c r="J18">
        <v>11653.509</v>
      </c>
      <c r="K18">
        <v>0.76926505999999995</v>
      </c>
    </row>
    <row r="19" spans="1:11" x14ac:dyDescent="0.3">
      <c r="A19" t="s">
        <v>17</v>
      </c>
      <c r="B19" t="s">
        <v>13</v>
      </c>
      <c r="C19">
        <v>1441</v>
      </c>
      <c r="D19">
        <v>1630</v>
      </c>
      <c r="E19">
        <v>0.88404906000000005</v>
      </c>
      <c r="F19">
        <v>17135.796999999999</v>
      </c>
      <c r="G19">
        <v>1</v>
      </c>
      <c r="H19">
        <v>24692.684000000001</v>
      </c>
      <c r="I19">
        <v>1</v>
      </c>
      <c r="J19">
        <v>15148.886</v>
      </c>
      <c r="K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17.21875" bestFit="1" customWidth="1"/>
    <col min="3" max="3" width="9.21875" bestFit="1" customWidth="1"/>
    <col min="4" max="5" width="19.21875" bestFit="1" customWidth="1"/>
  </cols>
  <sheetData>
    <row r="3" spans="1:4" x14ac:dyDescent="0.3">
      <c r="A3" s="3" t="s">
        <v>22</v>
      </c>
      <c r="B3" t="s">
        <v>25</v>
      </c>
      <c r="C3" t="s">
        <v>26</v>
      </c>
      <c r="D3" t="s">
        <v>27</v>
      </c>
    </row>
    <row r="4" spans="1:4" x14ac:dyDescent="0.3">
      <c r="A4" s="4" t="s">
        <v>11</v>
      </c>
      <c r="B4" s="2">
        <v>0</v>
      </c>
      <c r="C4" s="2">
        <v>5750</v>
      </c>
      <c r="D4" s="2"/>
    </row>
    <row r="5" spans="1:4" x14ac:dyDescent="0.3">
      <c r="A5" s="4" t="s">
        <v>18</v>
      </c>
      <c r="B5" s="2">
        <v>112</v>
      </c>
      <c r="C5" s="2">
        <v>4129</v>
      </c>
      <c r="D5" s="2">
        <v>157.549858</v>
      </c>
    </row>
    <row r="6" spans="1:4" x14ac:dyDescent="0.3">
      <c r="A6" s="4" t="s">
        <v>21</v>
      </c>
      <c r="B6" s="2">
        <v>3068</v>
      </c>
      <c r="C6" s="2">
        <v>4545</v>
      </c>
      <c r="D6" s="2">
        <v>17652.6819</v>
      </c>
    </row>
    <row r="7" spans="1:4" x14ac:dyDescent="0.3">
      <c r="A7" s="4" t="s">
        <v>16</v>
      </c>
      <c r="B7" s="2">
        <v>2977</v>
      </c>
      <c r="C7" s="2">
        <v>3584</v>
      </c>
      <c r="D7" s="2">
        <v>33267.843999999997</v>
      </c>
    </row>
    <row r="8" spans="1:4" x14ac:dyDescent="0.3">
      <c r="A8" s="4" t="s">
        <v>17</v>
      </c>
      <c r="B8" s="2">
        <v>2889</v>
      </c>
      <c r="C8" s="2">
        <v>3421</v>
      </c>
      <c r="D8" s="2">
        <v>40516.766000000003</v>
      </c>
    </row>
    <row r="9" spans="1:4" x14ac:dyDescent="0.3">
      <c r="A9" s="4" t="s">
        <v>15</v>
      </c>
      <c r="B9" s="2">
        <v>2184</v>
      </c>
      <c r="C9" s="2">
        <v>2806</v>
      </c>
      <c r="D9" s="2">
        <v>29591.559999999998</v>
      </c>
    </row>
    <row r="10" spans="1:4" x14ac:dyDescent="0.3">
      <c r="A10" s="4" t="s">
        <v>20</v>
      </c>
      <c r="B10" s="2">
        <v>1438</v>
      </c>
      <c r="C10" s="2">
        <v>2877</v>
      </c>
      <c r="D10" s="2">
        <v>18287.763800000001</v>
      </c>
    </row>
    <row r="11" spans="1:4" x14ac:dyDescent="0.3">
      <c r="A11" s="4" t="s">
        <v>19</v>
      </c>
      <c r="B11" s="2">
        <v>248</v>
      </c>
      <c r="C11" s="2">
        <v>1352</v>
      </c>
      <c r="D11" s="2">
        <v>2188.7343099999998</v>
      </c>
    </row>
    <row r="12" spans="1:4" x14ac:dyDescent="0.3">
      <c r="A12" s="4" t="s">
        <v>14</v>
      </c>
      <c r="B12" s="2">
        <v>30</v>
      </c>
      <c r="C12" s="2">
        <v>774</v>
      </c>
      <c r="D12" s="2">
        <v>243.05582810000001</v>
      </c>
    </row>
    <row r="13" spans="1:4" x14ac:dyDescent="0.3">
      <c r="A13" s="4" t="s">
        <v>23</v>
      </c>
      <c r="B13" s="2"/>
      <c r="C13" s="2"/>
      <c r="D13" s="2"/>
    </row>
    <row r="14" spans="1:4" x14ac:dyDescent="0.3">
      <c r="A14" s="4" t="s">
        <v>24</v>
      </c>
      <c r="B14" s="2">
        <v>12946</v>
      </c>
      <c r="C14" s="2">
        <v>29238</v>
      </c>
      <c r="D14" s="2">
        <v>141905.95569609999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" sqref="G1"/>
    </sheetView>
  </sheetViews>
  <sheetFormatPr defaultRowHeight="14.4" x14ac:dyDescent="0.3"/>
  <sheetData>
    <row r="1" spans="1:6" x14ac:dyDescent="0.3">
      <c r="A1" s="5" t="s">
        <v>28</v>
      </c>
      <c r="B1" t="s">
        <v>2</v>
      </c>
      <c r="C1" t="s">
        <v>3</v>
      </c>
      <c r="D1" t="s">
        <v>7</v>
      </c>
      <c r="E1" t="s">
        <v>5</v>
      </c>
      <c r="F1" t="s">
        <v>9</v>
      </c>
    </row>
    <row r="2" spans="1:6" x14ac:dyDescent="0.3">
      <c r="A2" s="4" t="s">
        <v>11</v>
      </c>
      <c r="B2" s="2">
        <v>0</v>
      </c>
      <c r="C2" s="2">
        <v>5750</v>
      </c>
      <c r="D2" s="2">
        <v>0</v>
      </c>
      <c r="E2">
        <v>0</v>
      </c>
      <c r="F2">
        <f>E2*B2/C2</f>
        <v>0</v>
      </c>
    </row>
    <row r="3" spans="1:6" x14ac:dyDescent="0.3">
      <c r="A3" s="4" t="s">
        <v>18</v>
      </c>
      <c r="B3" s="2">
        <v>112</v>
      </c>
      <c r="C3" s="2">
        <v>4129</v>
      </c>
      <c r="D3" s="2">
        <v>157.549858</v>
      </c>
      <c r="E3">
        <f>D3/B3</f>
        <v>1.4066951607142857</v>
      </c>
      <c r="F3">
        <f t="shared" ref="F3:F10" si="0">E3*B3/C3</f>
        <v>3.8156904335190117E-2</v>
      </c>
    </row>
    <row r="4" spans="1:6" x14ac:dyDescent="0.3">
      <c r="A4" s="4" t="s">
        <v>21</v>
      </c>
      <c r="B4" s="2">
        <v>3068</v>
      </c>
      <c r="C4" s="2">
        <v>4545</v>
      </c>
      <c r="D4" s="2">
        <v>17652.6819</v>
      </c>
      <c r="E4">
        <f t="shared" ref="E4:E10" si="1">D4/B4</f>
        <v>5.7538076597131678</v>
      </c>
      <c r="F4">
        <f t="shared" si="0"/>
        <v>3.8839784158415842</v>
      </c>
    </row>
    <row r="5" spans="1:6" x14ac:dyDescent="0.3">
      <c r="A5" s="4" t="s">
        <v>16</v>
      </c>
      <c r="B5" s="2">
        <v>2977</v>
      </c>
      <c r="C5" s="2">
        <v>3584</v>
      </c>
      <c r="D5" s="2">
        <v>33267.843999999997</v>
      </c>
      <c r="E5">
        <f t="shared" si="1"/>
        <v>11.174955995969096</v>
      </c>
      <c r="F5">
        <f t="shared" si="0"/>
        <v>9.2823225446428559</v>
      </c>
    </row>
    <row r="6" spans="1:6" x14ac:dyDescent="0.3">
      <c r="A6" s="4" t="s">
        <v>17</v>
      </c>
      <c r="B6" s="2">
        <v>2889</v>
      </c>
      <c r="C6" s="2">
        <v>3421</v>
      </c>
      <c r="D6" s="2">
        <v>40516.766000000003</v>
      </c>
      <c r="E6">
        <f t="shared" si="1"/>
        <v>14.024494980962272</v>
      </c>
      <c r="F6">
        <f t="shared" si="0"/>
        <v>11.843544577608887</v>
      </c>
    </row>
    <row r="7" spans="1:6" x14ac:dyDescent="0.3">
      <c r="A7" s="4" t="s">
        <v>15</v>
      </c>
      <c r="B7" s="2">
        <v>2184</v>
      </c>
      <c r="C7" s="2">
        <v>2806</v>
      </c>
      <c r="D7" s="2">
        <v>29591.559999999998</v>
      </c>
      <c r="E7">
        <f t="shared" si="1"/>
        <v>13.549249084249084</v>
      </c>
      <c r="F7">
        <f t="shared" si="0"/>
        <v>10.545816108339272</v>
      </c>
    </row>
    <row r="8" spans="1:6" x14ac:dyDescent="0.3">
      <c r="A8" s="4" t="s">
        <v>20</v>
      </c>
      <c r="B8" s="2">
        <v>1438</v>
      </c>
      <c r="C8" s="2">
        <v>2877</v>
      </c>
      <c r="D8" s="2">
        <v>18287.763800000001</v>
      </c>
      <c r="E8">
        <f t="shared" si="1"/>
        <v>12.71749916550765</v>
      </c>
      <c r="F8">
        <f t="shared" si="0"/>
        <v>6.3565393812999655</v>
      </c>
    </row>
    <row r="9" spans="1:6" x14ac:dyDescent="0.3">
      <c r="A9" s="4" t="s">
        <v>19</v>
      </c>
      <c r="B9" s="2">
        <v>248</v>
      </c>
      <c r="C9" s="2">
        <v>1352</v>
      </c>
      <c r="D9" s="2">
        <v>2188.7343099999998</v>
      </c>
      <c r="E9">
        <f t="shared" si="1"/>
        <v>8.8255415725806436</v>
      </c>
      <c r="F9">
        <f t="shared" si="0"/>
        <v>1.6188863239644968</v>
      </c>
    </row>
    <row r="10" spans="1:6" x14ac:dyDescent="0.3">
      <c r="A10" s="4" t="s">
        <v>14</v>
      </c>
      <c r="B10" s="2">
        <v>30</v>
      </c>
      <c r="C10" s="2">
        <v>774</v>
      </c>
      <c r="D10" s="2">
        <v>243.05582810000001</v>
      </c>
      <c r="E10">
        <f t="shared" si="1"/>
        <v>8.1018609366666663</v>
      </c>
      <c r="F10">
        <f t="shared" si="0"/>
        <v>0.31402561770025839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CBS2018ind_sexage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Rami Puzis (BGU)</cp:lastModifiedBy>
  <dcterms:created xsi:type="dcterms:W3CDTF">2020-07-26T06:40:02Z</dcterms:created>
  <dcterms:modified xsi:type="dcterms:W3CDTF">2020-07-26T06:53:03Z</dcterms:modified>
</cp:coreProperties>
</file>