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oldaB\Desktop\docu_test\"/>
    </mc:Choice>
  </mc:AlternateContent>
  <bookViews>
    <workbookView xWindow="0" yWindow="0" windowWidth="24000" windowHeight="9660"/>
  </bookViews>
  <sheets>
    <sheet name="Rows" sheetId="1" r:id="rId1"/>
  </sheets>
  <definedNames>
    <definedName name="I_1">'Rows'!$I$4</definedName>
    <definedName name="I_10">'Rows'!$I$13</definedName>
    <definedName name="I_11">'Rows'!$I$14</definedName>
    <definedName name="I_12">'Rows'!$I$15</definedName>
    <definedName name="I_13">'Rows'!$I$16</definedName>
    <definedName name="I_14">'Rows'!$I$17</definedName>
    <definedName name="I_15">'Rows'!$I$18</definedName>
    <definedName name="I_16">'Rows'!$I$19</definedName>
    <definedName name="I_17">'Rows'!$I$20</definedName>
    <definedName name="I_18">'Rows'!$I$21</definedName>
    <definedName name="I_19">'Rows'!$I$22</definedName>
    <definedName name="I_2">'Rows'!$I$5</definedName>
    <definedName name="I_20">'Rows'!$I$23</definedName>
    <definedName name="I_21">'Rows'!$I$24</definedName>
    <definedName name="I_22">'Rows'!$I$25</definedName>
    <definedName name="I_23">'Rows'!$I$26</definedName>
    <definedName name="I_24">'Rows'!$I$27</definedName>
    <definedName name="I_25">'Rows'!$I$28</definedName>
    <definedName name="I_3">'Rows'!$I$6</definedName>
    <definedName name="I_4">'Rows'!$I$7</definedName>
    <definedName name="I_5">'Rows'!$I$8</definedName>
    <definedName name="I_6">'Rows'!$I$9</definedName>
    <definedName name="I_7">'Rows'!$I$10</definedName>
    <definedName name="I_8">'Rows'!$I$11</definedName>
    <definedName name="I_9">'Rows'!$I$12</definedName>
  </definedNames>
  <calcPr calcId="162913"/>
</workbook>
</file>

<file path=xl/sharedStrings.xml><?xml version="1.0" encoding="utf-8"?>
<sst xmlns="http://schemas.openxmlformats.org/spreadsheetml/2006/main" count="36" uniqueCount="36">
  <si>
    <t>Convert R-T to tree</t>
  </si>
  <si>
    <t>Has children</t>
  </si>
  <si>
    <t>Indent</t>
  </si>
  <si>
    <t>Level</t>
  </si>
  <si>
    <t>Parent dir</t>
  </si>
  <si>
    <t>Path</t>
  </si>
  <si>
    <t>R:</t>
  </si>
  <si>
    <t>R:\Language</t>
  </si>
  <si>
    <t>R:\Plugins</t>
  </si>
  <si>
    <t>R:\Plugins\arc</t>
  </si>
  <si>
    <t>R:\Plugins\exe</t>
  </si>
  <si>
    <t>R:\Plugins\wcx</t>
  </si>
  <si>
    <t>R:\Plugins\wcx\7Zip</t>
  </si>
  <si>
    <t>R:\Plugins\wcx\7Zip\lang</t>
  </si>
  <si>
    <t>R:\Plugins\wcx\MultiArc</t>
  </si>
  <si>
    <t>R:\Plugins\wcx\MultiArc\FreeARC</t>
  </si>
  <si>
    <t>R:\Plugins\wcx\MultiArc\Lang</t>
  </si>
  <si>
    <t>R:\Plugins\wcx\Total7zip</t>
  </si>
  <si>
    <t>R:\Plugins\wcx\Total7zip\7z-AMD64</t>
  </si>
  <si>
    <t>R:\Plugins\wcx\Total7zip\7z-AMD64\Formats</t>
  </si>
  <si>
    <t>R:\Plugins\wcx\Total7zip\7z-X86</t>
  </si>
  <si>
    <t>R:\Plugins\wcx\Total7zip\7z-X86\Formats</t>
  </si>
  <si>
    <t>R:\Plugins\wlx</t>
  </si>
  <si>
    <t>R:\Plugins\wlx\Imagine</t>
  </si>
  <si>
    <t>R:\Plugins\wlx\Imagine0</t>
  </si>
  <si>
    <t>R:\Plugins\wlx\Imagine0\Plugin</t>
  </si>
  <si>
    <t>R:\Plugins\wlx\Imagine\Language</t>
  </si>
  <si>
    <t>R:\Plugins\wlx\Imagine\Plugin</t>
  </si>
  <si>
    <t>R:\Plugins\wlx\SLister</t>
  </si>
  <si>
    <t>R:\Programs</t>
  </si>
  <si>
    <t>R:\Programs\ImDiskVDD</t>
  </si>
  <si>
    <t>Raw path</t>
  </si>
  <si>
    <t>Raw sum</t>
  </si>
  <si>
    <t>Sum change last green elements</t>
  </si>
  <si>
    <t>Title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</si>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</sst>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33" borderId="0" xfId="0" applyFill="1"/>
    <xf numFmtId="4" fontId="0" fillId="0" borderId="10" xfId="0" applyNumberFormat="1" applyBorder="1"/>
    <xf numFmtId="0" fontId="0" fillId="0" borderId="10" xfId="0" applyNumberFormat="1" applyBorder="1"/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"/>
  <sheetViews>
    <sheetView tabSelected="1" topLeftCell="E1" zoomScale="85" zoomScaleNormal="85" workbookViewId="0">
      <selection activeCell="I1" sqref="I1"/>
    </sheetView>
  </sheetViews>
  <sheetFormatPr defaultRowHeight="15" customHeight="1" outlineLevelCol="1" x14ac:dyDescent="0.25"/>
  <cols>
    <col customWidth="1" hidden="1" max="1" min="1" width="23.85546875"/>
    <col customWidth="1" hidden="1" max="2" min="2" width="16.42578125"/>
    <col customWidth="1" hidden="1" max="3" min="3" width="16.42578125"/>
    <col customWidth="1" hidden="1" max="4" min="4" width="16.42578125"/>
    <col collapsed="1" customWidth="1" max="5" min="5" width="50.7109375"/>
    <col customWidth="1" max="6" min="6" width="15.7109375"/>
    <col customWidth="1" max="7" min="7" width="15.7109375"/>
    <col customWidth="1" max="8" min="8" width="50.7109375"/>
    <col customWidth="1" max="9" min="9" width="19.5703125"/>
  </cols>
  <sheetData>
    <row r="1" customHeight="1" ht="15">
      <c r="A1" s="2" t="s">
        <v>0</v>
      </c>
      <c r="E1" t="s">
        <v>34</v>
      </c>
    </row>
    <row r="2" customHeight="1" ht="15.75">
      <c r="A2" s="2" t="s"/>
    </row>
    <row r="3">
      <c r="B3" s="5" t="s">
        <v>2</v>
      </c>
      <c r="C3" s="5" t="s">
        <v>31</v>
      </c>
      <c r="D3" s="5" t="s">
        <v>32</v>
      </c>
      <c r="E3" s="6" t="s">
        <v>5</v>
      </c>
      <c r="F3" s="7" t="s">
        <v>3</v>
      </c>
      <c r="G3" s="8" t="s">
        <v>1</v>
      </c>
      <c r="H3" s="9" t="s">
        <v>4</v>
      </c>
      <c r="I3" s="7" t="s">
        <v>33</v>
      </c>
    </row>
    <row r="4" customHeight="1" ht="15">
      <c r="A4" t="s"/>
      <c r="B4" s="3" t="e">
        <f>REPT("  ",INDIRECT("RC[4]",FALSE))</f>
      </c>
      <c r="C4" s="3" t="s">
        <v>6</v>
      </c>
      <c r="D4" s="3">
        <v>0.00</v>
      </c>
      <c r="E4" s="4" t="e">
        <f>B$4 &amp; C$4</f>
      </c>
      <c r="F4" s="1">
        <v>0</v>
      </c>
      <c r="G4" s="1" t="s">
        <v>35</v>
      </c>
      <c r="H4" s="1" t="s"/>
      <c r="I4" s="3" t="e">
        <f>IF(G$4="X",SUM(I_2,I_3,I_24),VALUE(D$4))</f>
      </c>
    </row>
    <row r="5" customHeight="1" ht="15">
      <c r="A5" t="s"/>
      <c r="B5" s="3" t="e">
        <f>REPT("  ",INDIRECT("RC[4]",FALSE))</f>
      </c>
      <c r="C5" s="3" t="s">
        <v>7</v>
      </c>
      <c r="D5" s="3">
        <v>675857.00</v>
      </c>
      <c r="E5" s="4" t="e">
        <f>B$5 &amp; C$5</f>
      </c>
      <c r="F5" s="1">
        <v>1</v>
      </c>
      <c r="G5" s="1" t="s"/>
      <c r="H5" s="1" t="s">
        <v>6</v>
      </c>
      <c r="I5" s="3" t="e">
        <f>IF(G$5="X",SUM(I_),VALUE(D$5))</f>
      </c>
    </row>
    <row r="6" customHeight="1" ht="15">
      <c r="A6" t="s"/>
      <c r="B6" s="3" t="e">
        <f>REPT("  ",INDIRECT("RC[4]",FALSE))</f>
      </c>
      <c r="C6" s="3" t="s">
        <v>8</v>
      </c>
      <c r="D6" s="3">
        <v>0.00</v>
      </c>
      <c r="E6" s="4" t="e">
        <f>B$6 &amp; C$6</f>
      </c>
      <c r="F6" s="1">
        <v>1</v>
      </c>
      <c r="G6" s="1" t="s">
        <v>35</v>
      </c>
      <c r="H6" s="1" t="s">
        <v>6</v>
      </c>
      <c r="I6" s="3" t="e">
        <f>IF(G$6="X",SUM(I_4,I_5,I_6,I_17),VALUE(D$6))</f>
      </c>
    </row>
    <row r="7" customHeight="1" ht="15">
      <c r="A7" t="s"/>
      <c r="B7" s="3" t="e">
        <f>REPT("  ",INDIRECT("RC[4]",FALSE))</f>
      </c>
      <c r="C7" s="3" t="s">
        <v>9</v>
      </c>
      <c r="D7" s="3">
        <v>556386.00</v>
      </c>
      <c r="E7" s="4" t="e">
        <f>B$7 &amp; C$7</f>
      </c>
      <c r="F7" s="1">
        <v>2</v>
      </c>
      <c r="G7" s="1" t="s"/>
      <c r="H7" s="1" t="s">
        <v>8</v>
      </c>
      <c r="I7" s="3" t="e">
        <f>IF(G$7="X",SUM(I_),VALUE(D$7))</f>
      </c>
    </row>
    <row r="8" customHeight="1" ht="15">
      <c r="A8" t="s"/>
      <c r="B8" s="3" t="e">
        <f>REPT("  ",INDIRECT("RC[4]",FALSE))</f>
      </c>
      <c r="C8" s="3" t="s">
        <v>10</v>
      </c>
      <c r="D8" s="3">
        <v>98268.00</v>
      </c>
      <c r="E8" s="4" t="e">
        <f>B$8 &amp; C$8</f>
      </c>
      <c r="F8" s="1">
        <v>2</v>
      </c>
      <c r="G8" s="1" t="s"/>
      <c r="H8" s="1" t="s">
        <v>8</v>
      </c>
      <c r="I8" s="3" t="e">
        <f>IF(G$8="X",SUM(I_),VALUE(D$8))</f>
      </c>
    </row>
    <row r="9" customHeight="1" ht="15">
      <c r="A9" t="s"/>
      <c r="B9" s="3" t="e">
        <f>REPT("  ",INDIRECT("RC[4]",FALSE))</f>
      </c>
      <c r="C9" s="3" t="s">
        <v>11</v>
      </c>
      <c r="D9" s="3">
        <v>0.00</v>
      </c>
      <c r="E9" s="4" t="e">
        <f>B$9 &amp; C$9</f>
      </c>
      <c r="F9" s="1">
        <v>2</v>
      </c>
      <c r="G9" s="1" t="s">
        <v>35</v>
      </c>
      <c r="H9" s="1" t="s">
        <v>8</v>
      </c>
      <c r="I9" s="3" t="e">
        <f>IF(G$9="X",SUM(I_7,I_9,I_12),VALUE(D$9))</f>
      </c>
    </row>
    <row r="10" customHeight="1" ht="15">
      <c r="A10" t="s"/>
      <c r="B10" s="3" t="e">
        <f>REPT("  ",INDIRECT("RC[4]",FALSE))</f>
      </c>
      <c r="C10" s="3" t="s">
        <v>12</v>
      </c>
      <c r="D10" s="3">
        <v>0.00</v>
      </c>
      <c r="E10" s="4" t="e">
        <f>B$10 &amp; C$10</f>
      </c>
      <c r="F10" s="1">
        <v>3</v>
      </c>
      <c r="G10" s="1" t="s">
        <v>35</v>
      </c>
      <c r="H10" s="1" t="s">
        <v>11</v>
      </c>
      <c r="I10" s="3" t="e">
        <f>IF(G$10="X",SUM(I_8),VALUE(D$10))</f>
      </c>
    </row>
    <row r="11" customHeight="1" ht="15">
      <c r="A11" t="s"/>
      <c r="B11" s="3" t="e">
        <f>REPT("  ",INDIRECT("RC[4]",FALSE))</f>
      </c>
      <c r="C11" s="3" t="s">
        <v>13</v>
      </c>
      <c r="D11" s="3">
        <v>992707.00</v>
      </c>
      <c r="E11" s="4" t="e">
        <f>B$11 &amp; C$11</f>
      </c>
      <c r="F11" s="1">
        <v>4</v>
      </c>
      <c r="G11" s="1" t="s"/>
      <c r="H11" s="1" t="s">
        <v>12</v>
      </c>
      <c r="I11" s="3" t="e">
        <f>IF(G$11="X",SUM(I_),VALUE(D$11))</f>
      </c>
    </row>
    <row r="12" customHeight="1" ht="15">
      <c r="A12" t="s"/>
      <c r="B12" s="3" t="e">
        <f>REPT("  ",INDIRECT("RC[4]",FALSE))</f>
      </c>
      <c r="C12" s="3" t="s">
        <v>14</v>
      </c>
      <c r="D12" s="3">
        <v>0.00</v>
      </c>
      <c r="E12" s="4" t="e">
        <f>B$12 &amp; C$12</f>
      </c>
      <c r="F12" s="1">
        <v>3</v>
      </c>
      <c r="G12" s="1" t="s">
        <v>35</v>
      </c>
      <c r="H12" s="1" t="s">
        <v>11</v>
      </c>
      <c r="I12" s="3" t="e">
        <f>IF(G$12="X",SUM(I_10,I_11),VALUE(D$12))</f>
      </c>
    </row>
    <row r="13" customHeight="1" ht="15">
      <c r="A13" t="s"/>
      <c r="B13" s="3" t="e">
        <f>REPT("  ",INDIRECT("RC[4]",FALSE))</f>
      </c>
      <c r="C13" s="3" t="s">
        <v>15</v>
      </c>
      <c r="D13" s="3">
        <v>683672.00</v>
      </c>
      <c r="E13" s="4" t="e">
        <f>B$13 &amp; C$13</f>
      </c>
      <c r="F13" s="1">
        <v>4</v>
      </c>
      <c r="G13" s="1" t="s"/>
      <c r="H13" s="1" t="s">
        <v>14</v>
      </c>
      <c r="I13" s="3" t="e">
        <f>IF(G$13="X",SUM(I_),VALUE(D$13))</f>
      </c>
    </row>
    <row r="14" customHeight="1" ht="15">
      <c r="A14" t="s"/>
      <c r="B14" s="3" t="e">
        <f>REPT("  ",INDIRECT("RC[4]",FALSE))</f>
      </c>
      <c r="C14" s="3" t="s">
        <v>16</v>
      </c>
      <c r="D14" s="3">
        <v>779509.00</v>
      </c>
      <c r="E14" s="4" t="e">
        <f>B$14 &amp; C$14</f>
      </c>
      <c r="F14" s="1">
        <v>4</v>
      </c>
      <c r="G14" s="1" t="s"/>
      <c r="H14" s="1" t="s">
        <v>14</v>
      </c>
      <c r="I14" s="3" t="e">
        <f>IF(G$14="X",SUM(I_),VALUE(D$14))</f>
      </c>
    </row>
    <row r="15" customHeight="1" ht="15">
      <c r="A15" t="s"/>
      <c r="B15" s="3" t="e">
        <f>REPT("  ",INDIRECT("RC[4]",FALSE))</f>
      </c>
      <c r="C15" s="3" t="s">
        <v>17</v>
      </c>
      <c r="D15" s="3">
        <v>0.00</v>
      </c>
      <c r="E15" s="4" t="e">
        <f>B$15 &amp; C$15</f>
      </c>
      <c r="F15" s="1">
        <v>3</v>
      </c>
      <c r="G15" s="1" t="s">
        <v>35</v>
      </c>
      <c r="H15" s="1" t="s">
        <v>11</v>
      </c>
      <c r="I15" s="3" t="e">
        <f>IF(G$15="X",SUM(I_13,I_15),VALUE(D$15))</f>
      </c>
    </row>
    <row r="16" customHeight="1" ht="15">
      <c r="A16" t="s"/>
      <c r="B16" s="3" t="e">
        <f>REPT("  ",INDIRECT("RC[4]",FALSE))</f>
      </c>
      <c r="C16" s="3" t="s">
        <v>18</v>
      </c>
      <c r="D16" s="3">
        <v>0.00</v>
      </c>
      <c r="E16" s="4" t="e">
        <f>B$16 &amp; C$16</f>
      </c>
      <c r="F16" s="1">
        <v>4</v>
      </c>
      <c r="G16" s="1" t="s">
        <v>35</v>
      </c>
      <c r="H16" s="1" t="s">
        <v>17</v>
      </c>
      <c r="I16" s="3" t="e">
        <f>IF(G$16="X",SUM(I_14),VALUE(D$16))</f>
      </c>
    </row>
    <row r="17" customHeight="1" ht="15">
      <c r="A17" t="s"/>
      <c r="B17" s="3" t="e">
        <f>REPT("  ",INDIRECT("RC[4]",FALSE))</f>
      </c>
      <c r="C17" s="3" t="s">
        <v>19</v>
      </c>
      <c r="D17" s="3">
        <v>403864.00</v>
      </c>
      <c r="E17" s="4" t="e">
        <f>B$17 &amp; C$17</f>
      </c>
      <c r="F17" s="1">
        <v>5</v>
      </c>
      <c r="G17" s="1" t="s"/>
      <c r="H17" s="1" t="s">
        <v>18</v>
      </c>
      <c r="I17" s="3" t="e">
        <f>IF(G$17="X",SUM(I_),VALUE(D$17))</f>
      </c>
    </row>
    <row r="18" customHeight="1" ht="15">
      <c r="A18" t="s"/>
      <c r="B18" s="3" t="e">
        <f>REPT("  ",INDIRECT("RC[4]",FALSE))</f>
      </c>
      <c r="C18" s="3" t="s">
        <v>20</v>
      </c>
      <c r="D18" s="3">
        <v>0.00</v>
      </c>
      <c r="E18" s="4" t="e">
        <f>B$18 &amp; C$18</f>
      </c>
      <c r="F18" s="1">
        <v>4</v>
      </c>
      <c r="G18" s="1" t="s">
        <v>35</v>
      </c>
      <c r="H18" s="1" t="s">
        <v>17</v>
      </c>
      <c r="I18" s="3" t="e">
        <f>IF(G$18="X",SUM(I_16),VALUE(D$18))</f>
      </c>
    </row>
    <row r="19" customHeight="1" ht="15">
      <c r="A19" t="s"/>
      <c r="B19" s="3" t="e">
        <f>REPT("  ",INDIRECT("RC[4]",FALSE))</f>
      </c>
      <c r="C19" s="3" t="s">
        <v>21</v>
      </c>
      <c r="D19" s="3">
        <v>774285.00</v>
      </c>
      <c r="E19" s="4" t="e">
        <f>B$19 &amp; C$19</f>
      </c>
      <c r="F19" s="1">
        <v>5</v>
      </c>
      <c r="G19" s="1" t="s"/>
      <c r="H19" s="1" t="s">
        <v>20</v>
      </c>
      <c r="I19" s="3" t="e">
        <f>IF(G$19="X",SUM(I_),VALUE(D$19))</f>
      </c>
    </row>
    <row r="20" customHeight="1" ht="15">
      <c r="A20" t="s"/>
      <c r="B20" s="3" t="e">
        <f>REPT("  ",INDIRECT("RC[4]",FALSE))</f>
      </c>
      <c r="C20" s="3" t="s">
        <v>22</v>
      </c>
      <c r="D20" s="3">
        <v>0.00</v>
      </c>
      <c r="E20" s="4" t="e">
        <f>B$20 &amp; C$20</f>
      </c>
      <c r="F20" s="1">
        <v>2</v>
      </c>
      <c r="G20" s="1" t="s">
        <v>35</v>
      </c>
      <c r="H20" s="1" t="s">
        <v>8</v>
      </c>
      <c r="I20" s="3" t="e">
        <f>IF(G$20="X",SUM(I_18,I_21,I_23),VALUE(D$20))</f>
      </c>
    </row>
    <row r="21" customHeight="1" ht="15">
      <c r="A21" t="s"/>
      <c r="B21" s="3" t="e">
        <f>REPT("  ",INDIRECT("RC[4]",FALSE))</f>
      </c>
      <c r="C21" s="3" t="s">
        <v>23</v>
      </c>
      <c r="D21" s="3">
        <v>0.00</v>
      </c>
      <c r="E21" s="4" t="e">
        <f>B$21 &amp; C$21</f>
      </c>
      <c r="F21" s="1">
        <v>3</v>
      </c>
      <c r="G21" s="1" t="s">
        <v>35</v>
      </c>
      <c r="H21" s="1" t="s">
        <v>22</v>
      </c>
      <c r="I21" s="3" t="e">
        <f>IF(G$21="X",SUM(I_19,I_20),VALUE(D$21))</f>
      </c>
    </row>
    <row r="22" customHeight="1" ht="15">
      <c r="A22" t="s"/>
      <c r="B22" s="3" t="e">
        <f>REPT("  ",INDIRECT("RC[4]",FALSE))</f>
      </c>
      <c r="C22" s="3" t="s">
        <v>26</v>
      </c>
      <c r="D22" s="3">
        <v>763005.00</v>
      </c>
      <c r="E22" s="4" t="e">
        <f>B$22 &amp; C$22</f>
      </c>
      <c r="F22" s="1">
        <v>4</v>
      </c>
      <c r="G22" s="1" t="s"/>
      <c r="H22" s="1" t="s">
        <v>23</v>
      </c>
      <c r="I22" s="3" t="e">
        <f>IF(G$22="X",SUM(I_),VALUE(D$22))</f>
      </c>
    </row>
    <row r="23" customHeight="1" ht="15">
      <c r="A23" t="s"/>
      <c r="B23" s="3" t="e">
        <f>REPT("  ",INDIRECT("RC[4]",FALSE))</f>
      </c>
      <c r="C23" s="3" t="s">
        <v>27</v>
      </c>
      <c r="D23" s="3">
        <v>601438.00</v>
      </c>
      <c r="E23" s="4" t="e">
        <f>B$23 &amp; C$23</f>
      </c>
      <c r="F23" s="1">
        <v>4</v>
      </c>
      <c r="G23" s="1" t="s"/>
      <c r="H23" s="1" t="s">
        <v>23</v>
      </c>
      <c r="I23" s="3" t="e">
        <f>IF(G$23="X",SUM(I_),VALUE(D$23))</f>
      </c>
    </row>
    <row r="24" customHeight="1" ht="15">
      <c r="A24" t="s"/>
      <c r="B24" s="3" t="e">
        <f>REPT("  ",INDIRECT("RC[4]",FALSE))</f>
      </c>
      <c r="C24" s="3" t="s">
        <v>24</v>
      </c>
      <c r="D24" s="3">
        <v>0.00</v>
      </c>
      <c r="E24" s="4" t="e">
        <f>B$24 &amp; C$24</f>
      </c>
      <c r="F24" s="1">
        <v>3</v>
      </c>
      <c r="G24" s="1" t="s">
        <v>35</v>
      </c>
      <c r="H24" s="1" t="s">
        <v>22</v>
      </c>
      <c r="I24" s="3" t="e">
        <f>IF(G$24="X",SUM(I_22),VALUE(D$24))</f>
      </c>
    </row>
    <row r="25" customHeight="1" ht="15">
      <c r="A25" t="s"/>
      <c r="B25" s="3" t="e">
        <f>REPT("  ",INDIRECT("RC[4]",FALSE))</f>
      </c>
      <c r="C25" s="3" t="s">
        <v>25</v>
      </c>
      <c r="D25" s="3">
        <v>574669.00</v>
      </c>
      <c r="E25" s="4" t="e">
        <f>B$25 &amp; C$25</f>
      </c>
      <c r="F25" s="1">
        <v>4</v>
      </c>
      <c r="G25" s="1" t="s"/>
      <c r="H25" s="1" t="s">
        <v>24</v>
      </c>
      <c r="I25" s="3" t="e">
        <f>IF(G$25="X",SUM(I_),VALUE(D$25))</f>
      </c>
    </row>
    <row r="26" customHeight="1" ht="15">
      <c r="A26" t="s"/>
      <c r="B26" s="3" t="e">
        <f>REPT("  ",INDIRECT("RC[4]",FALSE))</f>
      </c>
      <c r="C26" s="3" t="s">
        <v>28</v>
      </c>
      <c r="D26" s="3">
        <v>199734.00</v>
      </c>
      <c r="E26" s="4" t="e">
        <f>B$26 &amp; C$26</f>
      </c>
      <c r="F26" s="1">
        <v>3</v>
      </c>
      <c r="G26" s="1" t="s"/>
      <c r="H26" s="1" t="s">
        <v>22</v>
      </c>
      <c r="I26" s="3" t="e">
        <f>IF(G$26="X",SUM(I_),VALUE(D$26))</f>
      </c>
    </row>
    <row r="27" customHeight="1" ht="15">
      <c r="A27" t="s"/>
      <c r="B27" s="3" t="e">
        <f>REPT("  ",INDIRECT("RC[4]",FALSE))</f>
      </c>
      <c r="C27" s="3" t="s">
        <v>29</v>
      </c>
      <c r="D27" s="3">
        <v>0.00</v>
      </c>
      <c r="E27" s="4" t="e">
        <f>B$27 &amp; C$27</f>
      </c>
      <c r="F27" s="1">
        <v>1</v>
      </c>
      <c r="G27" s="1" t="s">
        <v>35</v>
      </c>
      <c r="H27" s="1" t="s">
        <v>6</v>
      </c>
      <c r="I27" s="3" t="e">
        <f>IF(G$27="X",SUM(I_25),VALUE(D$27))</f>
      </c>
    </row>
    <row r="28" customHeight="1" ht="15">
      <c r="A28" t="s"/>
      <c r="B28" s="3" t="e">
        <f>REPT("  ",INDIRECT("RC[4]",FALSE))</f>
      </c>
      <c r="C28" s="3" t="s">
        <v>30</v>
      </c>
      <c r="D28" s="3">
        <v>47162.00</v>
      </c>
      <c r="E28" s="4" t="e">
        <f>B$28 &amp; C$28</f>
      </c>
      <c r="F28" s="1">
        <v>2</v>
      </c>
      <c r="G28" s="1" t="s"/>
      <c r="H28" s="1" t="s">
        <v>29</v>
      </c>
      <c r="I28" s="3" t="e">
        <f>IF(G$28="X",SUM(I_),VALUE(D$28))</f>
      </c>
    </row>
  </sheetData>
  <conditionalFormatting sqref="I1:I1048576">
    <cfRule type="expression" dxfId="0" priority="1">
      <formula>AND($G1 &lt;&gt; "X",$F1 &gt; 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Rows</vt:lpstr>
      <vt:lpstr>I_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dcterms:created xsi:type="dcterms:W3CDTF">2018-02-05T04:44:42Z</dcterms:created>
  <dcterms:modified xsi:type="dcterms:W3CDTF">2020-07-04T08:15:21Z</dcterms:modified>
</cp:coreProperties>
</file>