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 activeTab="1"/>
  </bookViews>
  <sheets>
    <sheet name="Gold-USD exch" sheetId="2" r:id="rId1"/>
    <sheet name="GoW" sheetId="1" r:id="rId2"/>
    <sheet name="Charitable" sheetId="4" r:id="rId3"/>
    <sheet name="Charitable overflow" sheetId="3" r:id="rId4"/>
  </sheets>
  <definedNames>
    <definedName name="rate">GoW!$H$2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9" i="1"/>
  <c r="E11" i="1"/>
  <c r="E8" i="1"/>
  <c r="E7" i="1"/>
  <c r="E6" i="1"/>
  <c r="E5" i="1"/>
  <c r="E3" i="1"/>
  <c r="E4" i="1"/>
  <c r="E2" i="1"/>
  <c r="E10" i="1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<sst xmlns="http://schemas.openxmlformats.org/spreadsheetml/2006/main" count="142" uniqueCount="70">
  <si>
    <t>Stack of 1,000 Sacrificial Daggers</t>
  </si>
  <si>
    <t>Gold</t>
  </si>
  <si>
    <t>VIP 30 Days</t>
  </si>
  <si>
    <t>Advanced Teleport</t>
  </si>
  <si>
    <t>Equipment Bag</t>
  </si>
  <si>
    <t>Golden Pickaxe</t>
  </si>
  <si>
    <t>Torch</t>
  </si>
  <si>
    <t>Advanced Speed Up Chest</t>
  </si>
  <si>
    <t>Master’s Hammer</t>
  </si>
  <si>
    <t>Sources</t>
  </si>
  <si>
    <t>http://www.gamemasterypro.com/game-of-war-fire-age-what-to-spend-your-gold-on/</t>
  </si>
  <si>
    <t>App store rank</t>
  </si>
  <si>
    <t>USD</t>
  </si>
  <si>
    <t>https://itunes.apple.com/us/app/game-of-war-fire-age/id667728512?mt=8</t>
  </si>
  <si>
    <t>Gold/USD</t>
  </si>
  <si>
    <t>100 vaccination syringes, 5 mL</t>
  </si>
  <si>
    <t>100 vaccination syringes, 10 mL</t>
  </si>
  <si>
    <t>http://www.unicef.org/videoaudio/PDFs/EN-ImmSumm-2013.pdf</t>
  </si>
  <si>
    <t>Provide 10 children with an effective treatment for malaria</t>
  </si>
  <si>
    <t>Protect 500 old growth trees for one year</t>
  </si>
  <si>
    <t>Send $20 worth of medical supplies to an African country</t>
  </si>
  <si>
    <t>http://www.aidforafrica.org/donate/</t>
  </si>
  <si>
    <t>Buy 52 books for school children</t>
  </si>
  <si>
    <t>Supply 10 treatments of antibiotics for sick children</t>
  </si>
  <si>
    <t>Provide school and personal supplies for 2 students for one school year</t>
  </si>
  <si>
    <t>Buy goats for two families or widows with children</t>
  </si>
  <si>
    <t>Meningitis vaccine dose</t>
  </si>
  <si>
    <t>Polio vaccine dose</t>
  </si>
  <si>
    <t>Cholera vaccine dose</t>
  </si>
  <si>
    <t>Pneumococcal vaccine dose</t>
  </si>
  <si>
    <t>https://www.flickr.com/photos/gatesfoundation/5632251253/in/set-72157625923795751</t>
  </si>
  <si>
    <t>http://www.gatesfoundation.org/What-We-Do/Global-Development/Vaccine-Delivery/Infographics</t>
  </si>
  <si>
    <t>Source</t>
  </si>
  <si>
    <t>Supplies</t>
  </si>
  <si>
    <t>Gold/USD exchange rate:</t>
  </si>
  <si>
    <t>Goat</t>
  </si>
  <si>
    <t>http://www.heifer.org/gift-catalog/animals-nutrition/gift-of-a-goat-donation.html</t>
  </si>
  <si>
    <t>Heifer</t>
  </si>
  <si>
    <t>http://www.heifer.org/gift-catalog/animals-nutrition/gift-of-a-heifer-donation.html</t>
  </si>
  <si>
    <t>Water buffalo</t>
  </si>
  <si>
    <t>http://www.heifer.org/gift-catalog/animals-nutrition/gift-of-a-water-buffalo-donation.html</t>
  </si>
  <si>
    <t>Rabbits</t>
  </si>
  <si>
    <t>http://www.heifer.org/gift-catalog/animals-nutrition/gift-of-rabbits-donation.html</t>
  </si>
  <si>
    <t>Honeybees</t>
  </si>
  <si>
    <t>http://www.heifer.org/gift-catalog/animals-nutrition/honeybees-donation.html</t>
  </si>
  <si>
    <t>Flock of ducks</t>
  </si>
  <si>
    <t>http://www.heifer.org/gift-catalog/animals-nutrition/flock-of-ducks-donation.html</t>
  </si>
  <si>
    <t>Irrigation pumps</t>
  </si>
  <si>
    <t>http://www.heifer.org/gift-catalog/basic-needs/irrigation-pumps-donation.html</t>
  </si>
  <si>
    <t>Seedlings and saplings</t>
  </si>
  <si>
    <t>http://www.heifer.org/gift-catalog/sustainable-farming/gift-of-trees-donation.html</t>
  </si>
  <si>
    <t>Send a girl to school</t>
  </si>
  <si>
    <t>http://www.heifer.org/gift-catalog/empowerment/send-a-girl-to-school-donation.html</t>
  </si>
  <si>
    <t>http://www.appsorium.com/game_of_war/playing_guides/how_to_make_free_gold.html</t>
  </si>
  <si>
    <t>http://www.appsorium.com/game_of_war/playing_guides/unlocking_tier_4_troops.html</t>
  </si>
  <si>
    <t>Vaccination syringe, 5 mL</t>
  </si>
  <si>
    <t>Book for school children</t>
  </si>
  <si>
    <t>usd</t>
  </si>
  <si>
    <t>price</t>
  </si>
  <si>
    <t>source</t>
  </si>
  <si>
    <t>type</t>
  </si>
  <si>
    <t>item</t>
  </si>
  <si>
    <t>gold</t>
  </si>
  <si>
    <t>Set of irrigation pumps and training</t>
  </si>
  <si>
    <t>School supplies for a student for a year</t>
  </si>
  <si>
    <t>Upgrade your Gold Mine to Level 21</t>
  </si>
  <si>
    <t>Upgrade your Treasury</t>
  </si>
  <si>
    <t>Upgrade your Hall of War</t>
  </si>
  <si>
    <t>Lots more here:</t>
  </si>
  <si>
    <t>http://www.gameofwarrealtips.com/game-of-war-fire-age-item-cost-by-loyalty-vs-gold/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</si>
</sst>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8" fontId="0" fillId="0" borderId="0" xfId="0" applyNumberFormat="1"/>
    <xf numFmtId="8" fontId="0" fillId="0" borderId="0" xfId="0" applyNumberFormat="1" applyFont="1"/>
    <xf numFmtId="2" fontId="0" fillId="0" borderId="0" xfId="0" applyNumberFormat="1"/>
    <xf numFmtId="44" fontId="0" fillId="0" borderId="0" xfId="1" applyFont="1"/>
    <xf numFmtId="44" fontId="0" fillId="0" borderId="0" xfId="1" applyNumberFormat="1" applyFont="1"/>
    <xf numFmtId="6" fontId="0" fillId="0" borderId="0" xfId="0" applyNumberFormat="1"/>
    <xf numFmtId="0" fontId="0" fillId="0" borderId="0" xfId="0" applyFont="1"/>
    <xf numFmtId="0" fontId="2" fillId="2" borderId="0" xfId="0" applyFont="1" applyFill="1"/>
    <xf numFmtId="0" fontId="0" fillId="2" borderId="0" xfId="0" applyFill="1"/>
  </cellXfs>
  <cellStyles count="4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8" sqref="E18"/>
    </sheetView>
  </sheetViews>
  <sheetFormatPr baseColWidth="10" defaultRowHeight="15" x14ac:dyDescent="0"/>
  <sheetData>
    <row r="1" spans="1:7">
      <c r="A1" s="1" t="s">
        <v>11</v>
      </c>
      <c r="B1" s="1" t="s">
        <v>1</v>
      </c>
      <c r="C1" s="1" t="s">
        <v>12</v>
      </c>
      <c r="D1" s="1" t="s">
        <v>14</v>
      </c>
      <c r="G1" s="1" t="s">
        <v>9</v>
      </c>
    </row>
    <row r="2" spans="1:7">
      <c r="A2">
        <v>1</v>
      </c>
      <c r="B2">
        <v>28000</v>
      </c>
      <c r="C2" s="2">
        <v>99.99</v>
      </c>
      <c r="D2" s="4">
        <f>B2/C2</f>
        <v>280.02800280028003</v>
      </c>
      <c r="G2" t="s">
        <v>13</v>
      </c>
    </row>
    <row r="3" spans="1:7">
      <c r="A3">
        <v>2</v>
      </c>
      <c r="B3">
        <v>3900</v>
      </c>
      <c r="C3" s="2">
        <v>19.989999999999998</v>
      </c>
      <c r="D3" s="4">
        <f t="shared" ref="D3:D11" si="0">B3/C3</f>
        <v>195.09754877438721</v>
      </c>
    </row>
    <row r="4" spans="1:7">
      <c r="A4">
        <v>3</v>
      </c>
      <c r="B4">
        <v>1540</v>
      </c>
      <c r="C4" s="3">
        <v>9.99</v>
      </c>
      <c r="D4" s="4">
        <f t="shared" si="0"/>
        <v>154.15415415415416</v>
      </c>
    </row>
    <row r="5" spans="1:7">
      <c r="A5">
        <v>4</v>
      </c>
      <c r="B5">
        <v>1200</v>
      </c>
      <c r="C5" s="2">
        <v>4.99</v>
      </c>
      <c r="D5" s="4">
        <f t="shared" si="0"/>
        <v>240.48096192384767</v>
      </c>
    </row>
    <row r="6" spans="1:7">
      <c r="A6">
        <v>5</v>
      </c>
      <c r="B6">
        <v>3300</v>
      </c>
      <c r="C6" s="2">
        <v>19.989999999999998</v>
      </c>
      <c r="D6" s="4">
        <f t="shared" si="0"/>
        <v>165.08254127063532</v>
      </c>
    </row>
    <row r="7" spans="1:7">
      <c r="A7">
        <v>6</v>
      </c>
      <c r="B7">
        <v>5000</v>
      </c>
      <c r="C7" s="2">
        <v>4.99</v>
      </c>
      <c r="D7" s="4">
        <f t="shared" si="0"/>
        <v>1002.004008016032</v>
      </c>
    </row>
    <row r="8" spans="1:7">
      <c r="A8">
        <v>7</v>
      </c>
      <c r="B8">
        <v>960</v>
      </c>
      <c r="C8" s="2">
        <v>4.99</v>
      </c>
      <c r="D8" s="4">
        <f t="shared" si="0"/>
        <v>192.38476953907815</v>
      </c>
    </row>
    <row r="9" spans="1:7">
      <c r="A9">
        <v>8</v>
      </c>
      <c r="B9">
        <v>660</v>
      </c>
      <c r="C9" s="2">
        <v>4.99</v>
      </c>
      <c r="D9" s="4">
        <f t="shared" si="0"/>
        <v>132.26452905811624</v>
      </c>
    </row>
    <row r="10" spans="1:7">
      <c r="A10">
        <v>9</v>
      </c>
      <c r="B10">
        <v>9600</v>
      </c>
      <c r="C10" s="2">
        <v>49.99</v>
      </c>
      <c r="D10" s="4">
        <f t="shared" si="0"/>
        <v>192.03840768153631</v>
      </c>
    </row>
    <row r="11" spans="1:7">
      <c r="A11">
        <v>10</v>
      </c>
      <c r="B11">
        <v>26000</v>
      </c>
      <c r="C11" s="2">
        <v>99.99</v>
      </c>
      <c r="D11" s="4">
        <f t="shared" si="0"/>
        <v>260.02600260026003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16" sqref="A16"/>
    </sheetView>
  </sheetViews>
  <sheetFormatPr baseColWidth="10" defaultRowHeight="15" x14ac:dyDescent="0"/>
  <cols>
    <col min="1" max="1" width="30.33203125" bestFit="1" customWidth="1"/>
    <col min="2" max="2" width="8" customWidth="1"/>
  </cols>
  <sheetData>
    <row r="1" spans="1:8">
      <c r="A1" s="1" t="s">
        <v>61</v>
      </c>
      <c r="B1" s="1" t="s">
        <v>60</v>
      </c>
      <c r="C1" s="1" t="s">
        <v>58</v>
      </c>
      <c r="D1" s="1" t="s">
        <v>59</v>
      </c>
      <c r="E1" s="1" t="s">
        <v>12</v>
      </c>
      <c r="H1" s="9" t="s">
        <v>34</v>
      </c>
    </row>
    <row r="2" spans="1:8">
      <c r="A2" t="s">
        <v>6</v>
      </c>
      <c r="B2" t="s">
        <v>62</v>
      </c>
      <c r="C2">
        <v>20</v>
      </c>
      <c r="D2" t="s">
        <v>10</v>
      </c>
      <c r="E2" s="6">
        <f>C2/rate</f>
        <v>7.1421428571428566E-2</v>
      </c>
      <c r="H2" s="10">
        <v>280.02800280028003</v>
      </c>
    </row>
    <row r="3" spans="1:8">
      <c r="A3" t="s">
        <v>4</v>
      </c>
      <c r="B3" t="s">
        <v>62</v>
      </c>
      <c r="C3">
        <v>1000</v>
      </c>
      <c r="D3" t="s">
        <v>10</v>
      </c>
      <c r="E3" s="6">
        <f>C3/rate</f>
        <v>3.5710714285714285</v>
      </c>
    </row>
    <row r="4" spans="1:8">
      <c r="A4" t="s">
        <v>5</v>
      </c>
      <c r="B4" t="s">
        <v>62</v>
      </c>
      <c r="C4">
        <v>1000</v>
      </c>
      <c r="D4" t="s">
        <v>10</v>
      </c>
      <c r="E4" s="6">
        <f>C4/rate</f>
        <v>3.5710714285714285</v>
      </c>
    </row>
    <row r="5" spans="1:8">
      <c r="A5" t="s">
        <v>3</v>
      </c>
      <c r="B5" t="s">
        <v>62</v>
      </c>
      <c r="C5">
        <v>1500</v>
      </c>
      <c r="D5" t="s">
        <v>10</v>
      </c>
      <c r="E5" s="6">
        <f>C5/rate</f>
        <v>5.3566071428571425</v>
      </c>
    </row>
    <row r="6" spans="1:8">
      <c r="A6" t="s">
        <v>8</v>
      </c>
      <c r="B6" t="s">
        <v>62</v>
      </c>
      <c r="C6">
        <v>2000</v>
      </c>
      <c r="D6" t="s">
        <v>10</v>
      </c>
      <c r="E6" s="6">
        <f>C6/rate</f>
        <v>7.1421428571428569</v>
      </c>
    </row>
    <row r="7" spans="1:8">
      <c r="A7" t="s">
        <v>2</v>
      </c>
      <c r="B7" t="s">
        <v>62</v>
      </c>
      <c r="C7">
        <v>4000</v>
      </c>
      <c r="D7" t="s">
        <v>10</v>
      </c>
      <c r="E7" s="6">
        <f>C7/rate</f>
        <v>14.284285714285714</v>
      </c>
    </row>
    <row r="8" spans="1:8">
      <c r="A8" t="s">
        <v>0</v>
      </c>
      <c r="B8" t="s">
        <v>62</v>
      </c>
      <c r="C8">
        <v>10000</v>
      </c>
      <c r="D8" t="s">
        <v>10</v>
      </c>
      <c r="E8" s="6">
        <f>C8/rate</f>
        <v>35.710714285714282</v>
      </c>
    </row>
    <row r="9" spans="1:8">
      <c r="A9" t="s">
        <v>65</v>
      </c>
      <c r="B9" t="s">
        <v>62</v>
      </c>
      <c r="C9">
        <v>20000</v>
      </c>
      <c r="D9" t="s">
        <v>53</v>
      </c>
      <c r="E9" s="6">
        <f>C9/rate</f>
        <v>71.421428571428564</v>
      </c>
    </row>
    <row r="10" spans="1:8">
      <c r="A10" t="s">
        <v>7</v>
      </c>
      <c r="B10" t="s">
        <v>62</v>
      </c>
      <c r="C10">
        <v>24000</v>
      </c>
      <c r="D10" t="s">
        <v>10</v>
      </c>
      <c r="E10" s="6">
        <f>C10/rate</f>
        <v>85.705714285714279</v>
      </c>
    </row>
    <row r="11" spans="1:8">
      <c r="A11" t="s">
        <v>66</v>
      </c>
      <c r="B11" t="s">
        <v>62</v>
      </c>
      <c r="C11">
        <v>70000</v>
      </c>
      <c r="D11" t="s">
        <v>53</v>
      </c>
      <c r="E11" s="6">
        <f>C11/rate</f>
        <v>249.97499999999999</v>
      </c>
    </row>
    <row r="12" spans="1:8">
      <c r="A12" s="8" t="s">
        <v>67</v>
      </c>
      <c r="B12" t="s">
        <v>62</v>
      </c>
      <c r="C12" s="8">
        <v>200000</v>
      </c>
      <c r="D12" s="8" t="s">
        <v>54</v>
      </c>
      <c r="E12" s="5">
        <f>C12/rate</f>
        <v>714.21428571428567</v>
      </c>
      <c r="H12" s="1"/>
    </row>
    <row r="13" spans="1:8">
      <c r="D13" s="4"/>
      <c r="E13" s="2"/>
    </row>
    <row r="14" spans="1:8">
      <c r="D14" s="4"/>
      <c r="E14" s="2"/>
    </row>
    <row r="15" spans="1:8">
      <c r="D15" s="4"/>
      <c r="E15" s="3"/>
    </row>
    <row r="16" spans="1:8">
      <c r="D16" s="4"/>
      <c r="E16" s="2"/>
    </row>
    <row r="17" spans="1:5">
      <c r="A17" t="s">
        <v>68</v>
      </c>
      <c r="D17" s="4"/>
      <c r="E17" s="2"/>
    </row>
    <row r="18" spans="1:5">
      <c r="A18" t="s">
        <v>69</v>
      </c>
      <c r="D18" s="4"/>
      <c r="E18" s="2"/>
    </row>
    <row r="19" spans="1:5">
      <c r="D19" s="4"/>
      <c r="E19" s="2"/>
    </row>
    <row r="20" spans="1:5">
      <c r="D20" s="4"/>
      <c r="E20" s="2"/>
    </row>
    <row r="21" spans="1:5">
      <c r="D21" s="4"/>
      <c r="E21" s="2"/>
    </row>
    <row r="22" spans="1:5">
      <c r="D22" s="4"/>
      <c r="E22" s="2"/>
    </row>
  </sheetData>
  <sortState ref="A2:E12">
    <sortCondition ref="C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5" sqref="A1:D15"/>
    </sheetView>
  </sheetViews>
  <sheetFormatPr baseColWidth="10" defaultRowHeight="15" x14ac:dyDescent="0"/>
  <cols>
    <col min="1" max="1" width="59.1640625" bestFit="1" customWidth="1"/>
    <col min="2" max="2" width="11.33203125" customWidth="1"/>
  </cols>
  <sheetData>
    <row r="1" spans="1:4">
      <c r="A1" s="1" t="s">
        <v>61</v>
      </c>
      <c r="B1" s="1" t="s">
        <v>60</v>
      </c>
      <c r="C1" s="1" t="s">
        <v>58</v>
      </c>
      <c r="D1" s="1" t="s">
        <v>59</v>
      </c>
    </row>
    <row r="2" spans="1:4">
      <c r="A2" t="s">
        <v>55</v>
      </c>
      <c r="B2" t="s">
        <v>57</v>
      </c>
      <c r="C2" s="4">
        <v>3.5000000000000003E-2</v>
      </c>
      <c r="D2" t="s">
        <v>17</v>
      </c>
    </row>
    <row r="3" spans="1:4">
      <c r="A3" t="s">
        <v>27</v>
      </c>
      <c r="B3" t="s">
        <v>57</v>
      </c>
      <c r="C3" s="4">
        <v>0.13</v>
      </c>
      <c r="D3" t="s">
        <v>30</v>
      </c>
    </row>
    <row r="4" spans="1:4">
      <c r="A4" t="s">
        <v>56</v>
      </c>
      <c r="B4" t="s">
        <v>57</v>
      </c>
      <c r="C4" s="4">
        <v>0.3846153846</v>
      </c>
      <c r="D4" t="s">
        <v>21</v>
      </c>
    </row>
    <row r="5" spans="1:4">
      <c r="A5" t="s">
        <v>26</v>
      </c>
      <c r="B5" t="s">
        <v>57</v>
      </c>
      <c r="C5" s="4">
        <v>0.5</v>
      </c>
      <c r="D5" t="s">
        <v>30</v>
      </c>
    </row>
    <row r="6" spans="1:4">
      <c r="A6" t="s">
        <v>28</v>
      </c>
      <c r="B6" t="s">
        <v>57</v>
      </c>
      <c r="C6" s="4">
        <v>2</v>
      </c>
      <c r="D6" t="s">
        <v>30</v>
      </c>
    </row>
    <row r="7" spans="1:4">
      <c r="A7" t="s">
        <v>45</v>
      </c>
      <c r="B7" t="s">
        <v>57</v>
      </c>
      <c r="C7" s="4">
        <v>20</v>
      </c>
      <c r="D7" t="s">
        <v>46</v>
      </c>
    </row>
    <row r="8" spans="1:4">
      <c r="A8" t="s">
        <v>43</v>
      </c>
      <c r="B8" t="s">
        <v>57</v>
      </c>
      <c r="C8" s="4">
        <v>30</v>
      </c>
      <c r="D8" t="s">
        <v>44</v>
      </c>
    </row>
    <row r="9" spans="1:4">
      <c r="A9" t="s">
        <v>64</v>
      </c>
      <c r="B9" t="s">
        <v>57</v>
      </c>
      <c r="C9" s="4">
        <v>50</v>
      </c>
      <c r="D9" t="s">
        <v>21</v>
      </c>
    </row>
    <row r="10" spans="1:4">
      <c r="A10" t="s">
        <v>49</v>
      </c>
      <c r="B10" t="s">
        <v>57</v>
      </c>
      <c r="C10" s="4">
        <v>60</v>
      </c>
      <c r="D10" t="s">
        <v>50</v>
      </c>
    </row>
    <row r="11" spans="1:4">
      <c r="A11" t="s">
        <v>35</v>
      </c>
      <c r="B11" t="s">
        <v>57</v>
      </c>
      <c r="C11" s="4">
        <v>120</v>
      </c>
      <c r="D11" t="s">
        <v>36</v>
      </c>
    </row>
    <row r="12" spans="1:4">
      <c r="A12" t="s">
        <v>63</v>
      </c>
      <c r="B12" t="s">
        <v>57</v>
      </c>
      <c r="C12" s="4">
        <v>150</v>
      </c>
      <c r="D12" t="s">
        <v>48</v>
      </c>
    </row>
    <row r="13" spans="1:4">
      <c r="A13" t="s">
        <v>39</v>
      </c>
      <c r="B13" t="s">
        <v>57</v>
      </c>
      <c r="C13" s="4">
        <v>250</v>
      </c>
      <c r="D13" t="s">
        <v>40</v>
      </c>
    </row>
    <row r="14" spans="1:4">
      <c r="A14" t="s">
        <v>51</v>
      </c>
      <c r="B14" t="s">
        <v>57</v>
      </c>
      <c r="C14" s="4">
        <v>275</v>
      </c>
      <c r="D14" t="s">
        <v>52</v>
      </c>
    </row>
    <row r="15" spans="1:4">
      <c r="A15" t="s">
        <v>37</v>
      </c>
      <c r="B15" t="s">
        <v>57</v>
      </c>
      <c r="C15" s="4">
        <v>500</v>
      </c>
      <c r="D15" t="s">
        <v>38</v>
      </c>
    </row>
    <row r="16" spans="1:4">
      <c r="C16" s="2"/>
    </row>
    <row r="17" spans="3:3">
      <c r="C17" s="7"/>
    </row>
    <row r="18" spans="3:3">
      <c r="C18" s="7"/>
    </row>
    <row r="19" spans="3:3">
      <c r="C19" s="7"/>
    </row>
    <row r="20" spans="3:3">
      <c r="C20" s="7"/>
    </row>
    <row r="21" spans="3:3">
      <c r="C21" s="2"/>
    </row>
  </sheetData>
  <sortState ref="A2:D15">
    <sortCondition ref="C1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C23"/>
    </sheetView>
  </sheetViews>
  <sheetFormatPr baseColWidth="10" defaultRowHeight="15" x14ac:dyDescent="0"/>
  <cols>
    <col min="1" max="1" width="59.1640625" bestFit="1" customWidth="1"/>
  </cols>
  <sheetData>
    <row r="1" spans="1:7">
      <c r="A1" s="1" t="s">
        <v>33</v>
      </c>
      <c r="B1" s="1" t="s">
        <v>12</v>
      </c>
      <c r="C1" s="1" t="s">
        <v>32</v>
      </c>
      <c r="D1" s="1"/>
      <c r="E1" s="1"/>
      <c r="F1" s="1"/>
      <c r="G1" s="1" t="s">
        <v>9</v>
      </c>
    </row>
    <row r="2" spans="1:7">
      <c r="A2" t="s">
        <v>15</v>
      </c>
      <c r="B2" s="2">
        <v>3.5</v>
      </c>
      <c r="C2" t="s">
        <v>17</v>
      </c>
      <c r="G2" s="8" t="s">
        <v>31</v>
      </c>
    </row>
    <row r="3" spans="1:7">
      <c r="A3" t="s">
        <v>16</v>
      </c>
      <c r="B3" s="2">
        <v>5.75</v>
      </c>
      <c r="C3" t="s">
        <v>17</v>
      </c>
    </row>
    <row r="4" spans="1:7">
      <c r="A4" t="s">
        <v>18</v>
      </c>
      <c r="B4" s="7">
        <v>10</v>
      </c>
      <c r="C4" t="s">
        <v>21</v>
      </c>
    </row>
    <row r="5" spans="1:7">
      <c r="A5" t="s">
        <v>19</v>
      </c>
      <c r="B5" s="7">
        <v>10</v>
      </c>
      <c r="C5" t="s">
        <v>21</v>
      </c>
    </row>
    <row r="6" spans="1:7">
      <c r="A6" t="s">
        <v>20</v>
      </c>
      <c r="B6" s="7">
        <v>10</v>
      </c>
      <c r="C6" t="s">
        <v>21</v>
      </c>
    </row>
    <row r="7" spans="1:7">
      <c r="A7" t="s">
        <v>22</v>
      </c>
      <c r="B7" s="7">
        <v>20</v>
      </c>
      <c r="C7" t="s">
        <v>21</v>
      </c>
    </row>
    <row r="8" spans="1:7">
      <c r="A8" t="s">
        <v>23</v>
      </c>
      <c r="B8" s="7">
        <v>20</v>
      </c>
      <c r="C8" t="s">
        <v>21</v>
      </c>
    </row>
    <row r="9" spans="1:7">
      <c r="A9" t="s">
        <v>24</v>
      </c>
      <c r="B9" s="7">
        <v>100</v>
      </c>
      <c r="C9" t="s">
        <v>21</v>
      </c>
    </row>
    <row r="10" spans="1:7">
      <c r="A10" t="s">
        <v>25</v>
      </c>
      <c r="B10" s="7">
        <v>100</v>
      </c>
      <c r="C10" t="s">
        <v>21</v>
      </c>
    </row>
    <row r="11" spans="1:7">
      <c r="A11" t="s">
        <v>27</v>
      </c>
      <c r="B11" s="2">
        <v>0.13</v>
      </c>
      <c r="C11" t="s">
        <v>30</v>
      </c>
    </row>
    <row r="12" spans="1:7">
      <c r="A12" t="s">
        <v>26</v>
      </c>
      <c r="B12" s="2">
        <v>0.5</v>
      </c>
      <c r="C12" t="s">
        <v>30</v>
      </c>
    </row>
    <row r="13" spans="1:7">
      <c r="A13" t="s">
        <v>28</v>
      </c>
      <c r="B13" s="7">
        <v>2</v>
      </c>
      <c r="C13" t="s">
        <v>30</v>
      </c>
    </row>
    <row r="14" spans="1:7">
      <c r="A14" t="s">
        <v>29</v>
      </c>
      <c r="B14" s="2">
        <v>3.5</v>
      </c>
      <c r="C14" t="s">
        <v>30</v>
      </c>
    </row>
    <row r="15" spans="1:7">
      <c r="A15" t="s">
        <v>35</v>
      </c>
      <c r="B15" s="7">
        <v>120</v>
      </c>
      <c r="C15" t="s">
        <v>36</v>
      </c>
    </row>
    <row r="16" spans="1:7">
      <c r="A16" t="s">
        <v>37</v>
      </c>
      <c r="B16" s="7">
        <v>500</v>
      </c>
      <c r="C16" t="s">
        <v>38</v>
      </c>
    </row>
    <row r="17" spans="1:3">
      <c r="A17" t="s">
        <v>39</v>
      </c>
      <c r="B17" s="7">
        <v>250</v>
      </c>
      <c r="C17" t="s">
        <v>40</v>
      </c>
    </row>
    <row r="18" spans="1:3">
      <c r="A18" t="s">
        <v>41</v>
      </c>
      <c r="B18" s="7">
        <v>60</v>
      </c>
      <c r="C18" t="s">
        <v>42</v>
      </c>
    </row>
    <row r="19" spans="1:3">
      <c r="A19" t="s">
        <v>43</v>
      </c>
      <c r="B19" s="7">
        <v>30</v>
      </c>
      <c r="C19" t="s">
        <v>44</v>
      </c>
    </row>
    <row r="20" spans="1:3">
      <c r="A20" t="s">
        <v>45</v>
      </c>
      <c r="B20" s="7">
        <v>20</v>
      </c>
      <c r="C20" t="s">
        <v>46</v>
      </c>
    </row>
    <row r="21" spans="1:3">
      <c r="A21" t="s">
        <v>47</v>
      </c>
      <c r="B21" s="7">
        <v>150</v>
      </c>
      <c r="C21" t="s">
        <v>48</v>
      </c>
    </row>
    <row r="22" spans="1:3">
      <c r="A22" t="s">
        <v>49</v>
      </c>
      <c r="B22" s="7">
        <v>60</v>
      </c>
      <c r="C22" t="s">
        <v>50</v>
      </c>
    </row>
    <row r="23" spans="1:3">
      <c r="A23" t="s">
        <v>51</v>
      </c>
      <c r="B23" s="7">
        <v>275</v>
      </c>
      <c r="C23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Gold-USD exch</vt:lpstr>
      <vt:lpstr>GoW</vt:lpstr>
      <vt:lpstr>Charitable</vt:lpstr>
      <vt:lpstr>Charitable overflow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Systems</dc:creator>
  <cp:lastModifiedBy>Information Systems</cp:lastModifiedBy>
  <dcterms:created xsi:type="dcterms:W3CDTF">2015-03-04T21:05:19Z</dcterms:created>
  <dcterms:modified xsi:type="dcterms:W3CDTF">2015-03-06T00:02:50Z</dcterms:modified>
</cp:coreProperties>
</file>