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1640" yWindow="820" windowWidth="30260" windowHeight="24260" tabRatio="679" activeTab="1"/>
  </bookViews>
  <sheets>
    <sheet name="state 1" sheetId="15" r:id="rId1"/>
    <sheet name="state 2 (no mexico or US)" sheetId="16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16" l="1"/>
  <c r="C14" i="16"/>
  <c r="C13" i="16"/>
  <c r="C9" i="16"/>
  <c r="C20" i="15"/>
  <c r="C26" i="15"/>
  <c r="C15" i="15"/>
  <c r="C14" i="15"/>
  <c r="C10" i="15"/>
</calcChain>
</file>

<file path=xl/sharedStrings.xml><?xml version="1.0" encoding="utf-8"?>
<sst xmlns="http://schemas.openxmlformats.org/spreadsheetml/2006/main" count="82" uniqueCount="42">
  <si>
    <t>Austria</t>
  </si>
  <si>
    <t>Belgium</t>
  </si>
  <si>
    <t>Cyprus</t>
  </si>
  <si>
    <t>Czech Republic</t>
  </si>
  <si>
    <t>Denmark</t>
  </si>
  <si>
    <t>Estonia</t>
  </si>
  <si>
    <t>Finland</t>
  </si>
  <si>
    <t>France</t>
  </si>
  <si>
    <t>Germany</t>
  </si>
  <si>
    <t>Hungary</t>
  </si>
  <si>
    <t>Ireland</t>
  </si>
  <si>
    <t>Italy</t>
  </si>
  <si>
    <t>Lithuania</t>
  </si>
  <si>
    <t>Malta</t>
  </si>
  <si>
    <t>Netherlands</t>
  </si>
  <si>
    <t>Poland</t>
  </si>
  <si>
    <t>Portugal</t>
  </si>
  <si>
    <t>Romania</t>
  </si>
  <si>
    <t>Serbia</t>
  </si>
  <si>
    <t>Slovakia</t>
  </si>
  <si>
    <t>Slovenia</t>
  </si>
  <si>
    <t>Spain</t>
  </si>
  <si>
    <t>Sweden</t>
  </si>
  <si>
    <t>United Kingdom</t>
  </si>
  <si>
    <t>country</t>
  </si>
  <si>
    <t>gun deaths per 100k</t>
  </si>
  <si>
    <t>gun suicides per 100k</t>
  </si>
  <si>
    <t>gun homicides per 100k</t>
  </si>
  <si>
    <t>Greece</t>
  </si>
  <si>
    <t>firearms per 100 people</t>
  </si>
  <si>
    <t>AUSTRALIA</t>
  </si>
  <si>
    <t>CANADA</t>
  </si>
  <si>
    <t>CHILE</t>
  </si>
  <si>
    <t>ICELAND</t>
  </si>
  <si>
    <t>ISRAEL</t>
  </si>
  <si>
    <t>MEXICO</t>
  </si>
  <si>
    <t>NEW ZEALAND</t>
  </si>
  <si>
    <t>Latvia (stop here)</t>
  </si>
  <si>
    <t>Luxemborg</t>
  </si>
  <si>
    <t>NORWAY</t>
  </si>
  <si>
    <t>SWITZERLAND</t>
  </si>
  <si>
    <t>United States of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</si>
</sst>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9" fontId="0" fillId="0" borderId="0" xfId="28" applyFont="1"/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  <cellStyle name="Percent" xfId="28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'state 1'!$C$1</c:f>
              <c:strCache>
                <c:ptCount val="1"/>
                <c:pt idx="0">
                  <c:v>gun deaths per 100k</c:v>
                </c:pt>
              </c:strCache>
            </c:strRef>
          </c:tx>
          <c:spPr>
            <a:ln w="47625">
              <a:noFill/>
            </a:ln>
          </c:spPr>
          <c:xVal>
            <c:numRef>
              <c:f>'state 1'!$B$2:$B$38</c:f>
              <c:numCache>
                <c:formatCode>General</c:formatCode>
                <c:ptCount val="37"/>
                <c:pt idx="0">
                  <c:v>88.8</c:v>
                </c:pt>
                <c:pt idx="1">
                  <c:v>45.7</c:v>
                </c:pt>
                <c:pt idx="2">
                  <c:v>45.3</c:v>
                </c:pt>
                <c:pt idx="3">
                  <c:v>37.8</c:v>
                </c:pt>
                <c:pt idx="4">
                  <c:v>36.4</c:v>
                </c:pt>
                <c:pt idx="5">
                  <c:v>31.6</c:v>
                </c:pt>
                <c:pt idx="6">
                  <c:v>31.3</c:v>
                </c:pt>
                <c:pt idx="7">
                  <c:v>31.2</c:v>
                </c:pt>
                <c:pt idx="8">
                  <c:v>30.8</c:v>
                </c:pt>
                <c:pt idx="9">
                  <c:v>30.4</c:v>
                </c:pt>
                <c:pt idx="10">
                  <c:v>30.3</c:v>
                </c:pt>
                <c:pt idx="11">
                  <c:v>30.3</c:v>
                </c:pt>
                <c:pt idx="12">
                  <c:v>22.6</c:v>
                </c:pt>
                <c:pt idx="13">
                  <c:v>22.5</c:v>
                </c:pt>
                <c:pt idx="14">
                  <c:v>19.0</c:v>
                </c:pt>
                <c:pt idx="15">
                  <c:v>17.2</c:v>
                </c:pt>
                <c:pt idx="16">
                  <c:v>16.3</c:v>
                </c:pt>
                <c:pt idx="17">
                  <c:v>15.3</c:v>
                </c:pt>
                <c:pt idx="18">
                  <c:v>15.0</c:v>
                </c:pt>
                <c:pt idx="19">
                  <c:v>15.0</c:v>
                </c:pt>
                <c:pt idx="20">
                  <c:v>13.5</c:v>
                </c:pt>
                <c:pt idx="21">
                  <c:v>12.0</c:v>
                </c:pt>
                <c:pt idx="22">
                  <c:v>11.9</c:v>
                </c:pt>
                <c:pt idx="23">
                  <c:v>11.9</c:v>
                </c:pt>
                <c:pt idx="24">
                  <c:v>10.7</c:v>
                </c:pt>
                <c:pt idx="25">
                  <c:v>10.4</c:v>
                </c:pt>
                <c:pt idx="26">
                  <c:v>9.2</c:v>
                </c:pt>
                <c:pt idx="27">
                  <c:v>8.6</c:v>
                </c:pt>
                <c:pt idx="28">
                  <c:v>8.5</c:v>
                </c:pt>
                <c:pt idx="29">
                  <c:v>8.3</c:v>
                </c:pt>
                <c:pt idx="30">
                  <c:v>7.3</c:v>
                </c:pt>
                <c:pt idx="31">
                  <c:v>6.2</c:v>
                </c:pt>
                <c:pt idx="32">
                  <c:v>5.5</c:v>
                </c:pt>
                <c:pt idx="33">
                  <c:v>3.9</c:v>
                </c:pt>
                <c:pt idx="34">
                  <c:v>1.3</c:v>
                </c:pt>
                <c:pt idx="35">
                  <c:v>0.7</c:v>
                </c:pt>
                <c:pt idx="36">
                  <c:v>0.7</c:v>
                </c:pt>
              </c:numCache>
            </c:numRef>
          </c:xVal>
          <c:yVal>
            <c:numRef>
              <c:f>'state 1'!$C$2:$C$38</c:f>
              <c:numCache>
                <c:formatCode>General</c:formatCode>
                <c:ptCount val="37"/>
                <c:pt idx="0">
                  <c:v>10.3</c:v>
                </c:pt>
                <c:pt idx="1">
                  <c:v>3.84</c:v>
                </c:pt>
                <c:pt idx="2">
                  <c:v>3.64</c:v>
                </c:pt>
                <c:pt idx="3">
                  <c:v>3.9</c:v>
                </c:pt>
                <c:pt idx="4">
                  <c:v>1.7</c:v>
                </c:pt>
                <c:pt idx="5">
                  <c:v>1.47</c:v>
                </c:pt>
                <c:pt idx="6">
                  <c:v>1.78</c:v>
                </c:pt>
                <c:pt idx="7">
                  <c:v>3.0</c:v>
                </c:pt>
                <c:pt idx="8">
                  <c:v>2.29</c:v>
                </c:pt>
                <c:pt idx="9">
                  <c:v>2.94</c:v>
                </c:pt>
                <c:pt idx="10">
                  <c:v>1.25</c:v>
                </c:pt>
                <c:pt idx="11">
                  <c:v>1.1</c:v>
                </c:pt>
                <c:pt idx="12">
                  <c:v>1.4</c:v>
                </c:pt>
                <c:pt idx="13">
                  <c:v>1.64</c:v>
                </c:pt>
                <c:pt idx="14">
                  <c:v>1.43</c:v>
                </c:pt>
                <c:pt idx="15">
                  <c:v>2.43</c:v>
                </c:pt>
                <c:pt idx="16">
                  <c:v>1.76</c:v>
                </c:pt>
                <c:pt idx="17">
                  <c:v>1.81</c:v>
                </c:pt>
                <c:pt idx="18">
                  <c:v>11.16</c:v>
                </c:pt>
                <c:pt idx="19">
                  <c:v>1.06</c:v>
                </c:pt>
                <c:pt idx="20">
                  <c:v>2.44</c:v>
                </c:pt>
                <c:pt idx="21">
                  <c:v>1.45</c:v>
                </c:pt>
                <c:pt idx="22">
                  <c:v>2.16</c:v>
                </c:pt>
                <c:pt idx="23">
                  <c:v>1.277</c:v>
                </c:pt>
                <c:pt idx="24">
                  <c:v>3.33</c:v>
                </c:pt>
                <c:pt idx="25">
                  <c:v>0.63</c:v>
                </c:pt>
                <c:pt idx="26">
                  <c:v>2.54</c:v>
                </c:pt>
                <c:pt idx="27">
                  <c:v>1.03</c:v>
                </c:pt>
                <c:pt idx="28">
                  <c:v>1.77</c:v>
                </c:pt>
                <c:pt idx="29">
                  <c:v>1.75</c:v>
                </c:pt>
                <c:pt idx="30">
                  <c:v>1.86</c:v>
                </c:pt>
                <c:pt idx="31">
                  <c:v>0.25</c:v>
                </c:pt>
                <c:pt idx="32">
                  <c:v>0.85</c:v>
                </c:pt>
                <c:pt idx="33">
                  <c:v>0.46</c:v>
                </c:pt>
                <c:pt idx="34">
                  <c:v>0.26</c:v>
                </c:pt>
                <c:pt idx="35">
                  <c:v>1.61</c:v>
                </c:pt>
                <c:pt idx="36">
                  <c:v>0.2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411576"/>
        <c:axId val="2114316360"/>
      </c:scatterChart>
      <c:valAx>
        <c:axId val="2114411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4316360"/>
        <c:crosses val="autoZero"/>
        <c:crossBetween val="midCat"/>
      </c:valAx>
      <c:valAx>
        <c:axId val="2114316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411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'state 1'!$D$1</c:f>
              <c:strCache>
                <c:ptCount val="1"/>
                <c:pt idx="0">
                  <c:v>gun homicides per 100k</c:v>
                </c:pt>
              </c:strCache>
            </c:strRef>
          </c:tx>
          <c:spPr>
            <a:ln w="47625">
              <a:noFill/>
            </a:ln>
          </c:spPr>
          <c:xVal>
            <c:numRef>
              <c:f>'state 1'!$B$2:$B$38</c:f>
              <c:numCache>
                <c:formatCode>General</c:formatCode>
                <c:ptCount val="37"/>
                <c:pt idx="0">
                  <c:v>88.8</c:v>
                </c:pt>
                <c:pt idx="1">
                  <c:v>45.7</c:v>
                </c:pt>
                <c:pt idx="2">
                  <c:v>45.3</c:v>
                </c:pt>
                <c:pt idx="3">
                  <c:v>37.8</c:v>
                </c:pt>
                <c:pt idx="4">
                  <c:v>36.4</c:v>
                </c:pt>
                <c:pt idx="5">
                  <c:v>31.6</c:v>
                </c:pt>
                <c:pt idx="6">
                  <c:v>31.3</c:v>
                </c:pt>
                <c:pt idx="7">
                  <c:v>31.2</c:v>
                </c:pt>
                <c:pt idx="8">
                  <c:v>30.8</c:v>
                </c:pt>
                <c:pt idx="9">
                  <c:v>30.4</c:v>
                </c:pt>
                <c:pt idx="10">
                  <c:v>30.3</c:v>
                </c:pt>
                <c:pt idx="11">
                  <c:v>30.3</c:v>
                </c:pt>
                <c:pt idx="12">
                  <c:v>22.6</c:v>
                </c:pt>
                <c:pt idx="13">
                  <c:v>22.5</c:v>
                </c:pt>
                <c:pt idx="14">
                  <c:v>19.0</c:v>
                </c:pt>
                <c:pt idx="15">
                  <c:v>17.2</c:v>
                </c:pt>
                <c:pt idx="16">
                  <c:v>16.3</c:v>
                </c:pt>
                <c:pt idx="17">
                  <c:v>15.3</c:v>
                </c:pt>
                <c:pt idx="18">
                  <c:v>15.0</c:v>
                </c:pt>
                <c:pt idx="19">
                  <c:v>15.0</c:v>
                </c:pt>
                <c:pt idx="20">
                  <c:v>13.5</c:v>
                </c:pt>
                <c:pt idx="21">
                  <c:v>12.0</c:v>
                </c:pt>
                <c:pt idx="22">
                  <c:v>11.9</c:v>
                </c:pt>
                <c:pt idx="23">
                  <c:v>11.9</c:v>
                </c:pt>
                <c:pt idx="24">
                  <c:v>10.7</c:v>
                </c:pt>
                <c:pt idx="25">
                  <c:v>10.4</c:v>
                </c:pt>
                <c:pt idx="26">
                  <c:v>9.2</c:v>
                </c:pt>
                <c:pt idx="27">
                  <c:v>8.6</c:v>
                </c:pt>
                <c:pt idx="28">
                  <c:v>8.5</c:v>
                </c:pt>
                <c:pt idx="29">
                  <c:v>8.3</c:v>
                </c:pt>
                <c:pt idx="30">
                  <c:v>7.3</c:v>
                </c:pt>
                <c:pt idx="31">
                  <c:v>6.2</c:v>
                </c:pt>
                <c:pt idx="32">
                  <c:v>5.5</c:v>
                </c:pt>
                <c:pt idx="33">
                  <c:v>3.9</c:v>
                </c:pt>
                <c:pt idx="34">
                  <c:v>1.3</c:v>
                </c:pt>
                <c:pt idx="35">
                  <c:v>0.7</c:v>
                </c:pt>
                <c:pt idx="36">
                  <c:v>0.7</c:v>
                </c:pt>
              </c:numCache>
            </c:numRef>
          </c:xVal>
          <c:yVal>
            <c:numRef>
              <c:f>'state 1'!$D$2:$D$38</c:f>
              <c:numCache>
                <c:formatCode>General</c:formatCode>
                <c:ptCount val="37"/>
                <c:pt idx="0">
                  <c:v>3.6</c:v>
                </c:pt>
                <c:pt idx="1">
                  <c:v>0.52</c:v>
                </c:pt>
                <c:pt idx="2">
                  <c:v>0.26</c:v>
                </c:pt>
                <c:pt idx="3">
                  <c:v>0.62</c:v>
                </c:pt>
                <c:pt idx="4">
                  <c:v>0.24</c:v>
                </c:pt>
                <c:pt idx="5">
                  <c:v>0.19</c:v>
                </c:pt>
                <c:pt idx="6">
                  <c:v>0.04</c:v>
                </c:pt>
                <c:pt idx="7">
                  <c:v>0.22</c:v>
                </c:pt>
                <c:pt idx="8">
                  <c:v>0.5</c:v>
                </c:pt>
                <c:pt idx="9">
                  <c:v>0.18</c:v>
                </c:pt>
                <c:pt idx="10">
                  <c:v>0.32</c:v>
                </c:pt>
                <c:pt idx="11">
                  <c:v>0.2</c:v>
                </c:pt>
                <c:pt idx="12">
                  <c:v>0.26</c:v>
                </c:pt>
                <c:pt idx="13">
                  <c:v>0.59</c:v>
                </c:pt>
                <c:pt idx="14">
                  <c:v>0.18</c:v>
                </c:pt>
                <c:pt idx="15">
                  <c:v>0.29</c:v>
                </c:pt>
                <c:pt idx="16">
                  <c:v>0.12</c:v>
                </c:pt>
                <c:pt idx="17">
                  <c:v>0.6</c:v>
                </c:pt>
                <c:pt idx="18">
                  <c:v>10.0</c:v>
                </c:pt>
                <c:pt idx="19">
                  <c:v>0.13</c:v>
                </c:pt>
                <c:pt idx="20">
                  <c:v>0.05</c:v>
                </c:pt>
                <c:pt idx="21">
                  <c:v>0.3</c:v>
                </c:pt>
                <c:pt idx="22">
                  <c:v>0.48</c:v>
                </c:pt>
                <c:pt idx="23">
                  <c:v>0.36</c:v>
                </c:pt>
                <c:pt idx="24">
                  <c:v>2.2</c:v>
                </c:pt>
                <c:pt idx="25">
                  <c:v>0.15</c:v>
                </c:pt>
                <c:pt idx="26">
                  <c:v>0.3</c:v>
                </c:pt>
                <c:pt idx="27">
                  <c:v>0.36</c:v>
                </c:pt>
                <c:pt idx="28">
                  <c:v>0.48</c:v>
                </c:pt>
                <c:pt idx="29">
                  <c:v>0.18</c:v>
                </c:pt>
                <c:pt idx="30">
                  <c:v>0.94</c:v>
                </c:pt>
                <c:pt idx="31">
                  <c:v>0.04</c:v>
                </c:pt>
                <c:pt idx="32">
                  <c:v>0.13</c:v>
                </c:pt>
                <c:pt idx="33">
                  <c:v>0.2</c:v>
                </c:pt>
                <c:pt idx="34">
                  <c:v>0.02</c:v>
                </c:pt>
                <c:pt idx="35">
                  <c:v>0.24</c:v>
                </c:pt>
                <c:pt idx="36">
                  <c:v>0.04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491816"/>
        <c:axId val="2127493624"/>
      </c:scatterChart>
      <c:valAx>
        <c:axId val="2127491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7493624"/>
        <c:crosses val="autoZero"/>
        <c:crossBetween val="midCat"/>
      </c:valAx>
      <c:valAx>
        <c:axId val="2127493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491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'state 2 (no mexico or US)'!$C$1</c:f>
              <c:strCache>
                <c:ptCount val="1"/>
                <c:pt idx="0">
                  <c:v>gun deaths per 100k</c:v>
                </c:pt>
              </c:strCache>
            </c:strRef>
          </c:tx>
          <c:spPr>
            <a:ln w="47625">
              <a:noFill/>
            </a:ln>
          </c:spPr>
          <c:xVal>
            <c:numRef>
              <c:f>'state 2 (no mexico or US)'!$B$2:$B$36</c:f>
              <c:numCache>
                <c:formatCode>General</c:formatCode>
                <c:ptCount val="35"/>
                <c:pt idx="0">
                  <c:v>45.7</c:v>
                </c:pt>
                <c:pt idx="1">
                  <c:v>45.3</c:v>
                </c:pt>
                <c:pt idx="2">
                  <c:v>37.8</c:v>
                </c:pt>
                <c:pt idx="3">
                  <c:v>36.4</c:v>
                </c:pt>
                <c:pt idx="4">
                  <c:v>31.6</c:v>
                </c:pt>
                <c:pt idx="5">
                  <c:v>31.3</c:v>
                </c:pt>
                <c:pt idx="6">
                  <c:v>31.2</c:v>
                </c:pt>
                <c:pt idx="7">
                  <c:v>30.8</c:v>
                </c:pt>
                <c:pt idx="8">
                  <c:v>30.4</c:v>
                </c:pt>
                <c:pt idx="9">
                  <c:v>30.3</c:v>
                </c:pt>
                <c:pt idx="10">
                  <c:v>30.3</c:v>
                </c:pt>
                <c:pt idx="11">
                  <c:v>22.6</c:v>
                </c:pt>
                <c:pt idx="12">
                  <c:v>22.5</c:v>
                </c:pt>
                <c:pt idx="13">
                  <c:v>19.0</c:v>
                </c:pt>
                <c:pt idx="14">
                  <c:v>17.2</c:v>
                </c:pt>
                <c:pt idx="15">
                  <c:v>16.3</c:v>
                </c:pt>
                <c:pt idx="16">
                  <c:v>15.3</c:v>
                </c:pt>
                <c:pt idx="17">
                  <c:v>15.0</c:v>
                </c:pt>
                <c:pt idx="18">
                  <c:v>13.5</c:v>
                </c:pt>
                <c:pt idx="19">
                  <c:v>12.0</c:v>
                </c:pt>
                <c:pt idx="20">
                  <c:v>11.9</c:v>
                </c:pt>
                <c:pt idx="21">
                  <c:v>11.9</c:v>
                </c:pt>
                <c:pt idx="22">
                  <c:v>10.7</c:v>
                </c:pt>
                <c:pt idx="23">
                  <c:v>10.4</c:v>
                </c:pt>
                <c:pt idx="24">
                  <c:v>9.2</c:v>
                </c:pt>
                <c:pt idx="25">
                  <c:v>8.6</c:v>
                </c:pt>
                <c:pt idx="26">
                  <c:v>8.5</c:v>
                </c:pt>
                <c:pt idx="27">
                  <c:v>8.3</c:v>
                </c:pt>
                <c:pt idx="28">
                  <c:v>7.3</c:v>
                </c:pt>
                <c:pt idx="29">
                  <c:v>6.2</c:v>
                </c:pt>
                <c:pt idx="30">
                  <c:v>5.5</c:v>
                </c:pt>
                <c:pt idx="31">
                  <c:v>3.9</c:v>
                </c:pt>
                <c:pt idx="32">
                  <c:v>1.3</c:v>
                </c:pt>
                <c:pt idx="33">
                  <c:v>0.7</c:v>
                </c:pt>
                <c:pt idx="34">
                  <c:v>0.7</c:v>
                </c:pt>
              </c:numCache>
            </c:numRef>
          </c:xVal>
          <c:yVal>
            <c:numRef>
              <c:f>'state 2 (no mexico or US)'!$C$2:$C$36</c:f>
              <c:numCache>
                <c:formatCode>General</c:formatCode>
                <c:ptCount val="35"/>
                <c:pt idx="0">
                  <c:v>3.84</c:v>
                </c:pt>
                <c:pt idx="1">
                  <c:v>3.64</c:v>
                </c:pt>
                <c:pt idx="2">
                  <c:v>3.9</c:v>
                </c:pt>
                <c:pt idx="3">
                  <c:v>1.7</c:v>
                </c:pt>
                <c:pt idx="4">
                  <c:v>1.47</c:v>
                </c:pt>
                <c:pt idx="5">
                  <c:v>1.78</c:v>
                </c:pt>
                <c:pt idx="6">
                  <c:v>3.0</c:v>
                </c:pt>
                <c:pt idx="7">
                  <c:v>2.29</c:v>
                </c:pt>
                <c:pt idx="8">
                  <c:v>2.94</c:v>
                </c:pt>
                <c:pt idx="9">
                  <c:v>1.25</c:v>
                </c:pt>
                <c:pt idx="10">
                  <c:v>1.1</c:v>
                </c:pt>
                <c:pt idx="11">
                  <c:v>1.4</c:v>
                </c:pt>
                <c:pt idx="12">
                  <c:v>1.64</c:v>
                </c:pt>
                <c:pt idx="13">
                  <c:v>1.43</c:v>
                </c:pt>
                <c:pt idx="14">
                  <c:v>2.43</c:v>
                </c:pt>
                <c:pt idx="15">
                  <c:v>1.76</c:v>
                </c:pt>
                <c:pt idx="16">
                  <c:v>1.81</c:v>
                </c:pt>
                <c:pt idx="17">
                  <c:v>1.06</c:v>
                </c:pt>
                <c:pt idx="18">
                  <c:v>2.44</c:v>
                </c:pt>
                <c:pt idx="19">
                  <c:v>1.45</c:v>
                </c:pt>
                <c:pt idx="20">
                  <c:v>2.16</c:v>
                </c:pt>
                <c:pt idx="21">
                  <c:v>1.277</c:v>
                </c:pt>
                <c:pt idx="22">
                  <c:v>3.33</c:v>
                </c:pt>
                <c:pt idx="23">
                  <c:v>0.63</c:v>
                </c:pt>
                <c:pt idx="24">
                  <c:v>2.54</c:v>
                </c:pt>
                <c:pt idx="25">
                  <c:v>1.03</c:v>
                </c:pt>
                <c:pt idx="26">
                  <c:v>1.77</c:v>
                </c:pt>
                <c:pt idx="27">
                  <c:v>1.75</c:v>
                </c:pt>
                <c:pt idx="28">
                  <c:v>1.86</c:v>
                </c:pt>
                <c:pt idx="29">
                  <c:v>0.25</c:v>
                </c:pt>
                <c:pt idx="30">
                  <c:v>0.85</c:v>
                </c:pt>
                <c:pt idx="31">
                  <c:v>0.46</c:v>
                </c:pt>
                <c:pt idx="32">
                  <c:v>0.26</c:v>
                </c:pt>
                <c:pt idx="33">
                  <c:v>1.61</c:v>
                </c:pt>
                <c:pt idx="34">
                  <c:v>0.2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929864"/>
        <c:axId val="2102138872"/>
      </c:scatterChart>
      <c:valAx>
        <c:axId val="2132929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2138872"/>
        <c:crosses val="autoZero"/>
        <c:crossBetween val="midCat"/>
      </c:valAx>
      <c:valAx>
        <c:axId val="2102138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929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'state 2 (no mexico or US)'!$D$1</c:f>
              <c:strCache>
                <c:ptCount val="1"/>
                <c:pt idx="0">
                  <c:v>gun homicides per 100k</c:v>
                </c:pt>
              </c:strCache>
            </c:strRef>
          </c:tx>
          <c:spPr>
            <a:ln w="47625">
              <a:noFill/>
            </a:ln>
          </c:spPr>
          <c:xVal>
            <c:numRef>
              <c:f>'state 2 (no mexico or US)'!$B$2:$B$36</c:f>
              <c:numCache>
                <c:formatCode>General</c:formatCode>
                <c:ptCount val="35"/>
                <c:pt idx="0">
                  <c:v>45.7</c:v>
                </c:pt>
                <c:pt idx="1">
                  <c:v>45.3</c:v>
                </c:pt>
                <c:pt idx="2">
                  <c:v>37.8</c:v>
                </c:pt>
                <c:pt idx="3">
                  <c:v>36.4</c:v>
                </c:pt>
                <c:pt idx="4">
                  <c:v>31.6</c:v>
                </c:pt>
                <c:pt idx="5">
                  <c:v>31.3</c:v>
                </c:pt>
                <c:pt idx="6">
                  <c:v>31.2</c:v>
                </c:pt>
                <c:pt idx="7">
                  <c:v>30.8</c:v>
                </c:pt>
                <c:pt idx="8">
                  <c:v>30.4</c:v>
                </c:pt>
                <c:pt idx="9">
                  <c:v>30.3</c:v>
                </c:pt>
                <c:pt idx="10">
                  <c:v>30.3</c:v>
                </c:pt>
                <c:pt idx="11">
                  <c:v>22.6</c:v>
                </c:pt>
                <c:pt idx="12">
                  <c:v>22.5</c:v>
                </c:pt>
                <c:pt idx="13">
                  <c:v>19.0</c:v>
                </c:pt>
                <c:pt idx="14">
                  <c:v>17.2</c:v>
                </c:pt>
                <c:pt idx="15">
                  <c:v>16.3</c:v>
                </c:pt>
                <c:pt idx="16">
                  <c:v>15.3</c:v>
                </c:pt>
                <c:pt idx="17">
                  <c:v>15.0</c:v>
                </c:pt>
                <c:pt idx="18">
                  <c:v>13.5</c:v>
                </c:pt>
                <c:pt idx="19">
                  <c:v>12.0</c:v>
                </c:pt>
                <c:pt idx="20">
                  <c:v>11.9</c:v>
                </c:pt>
                <c:pt idx="21">
                  <c:v>11.9</c:v>
                </c:pt>
                <c:pt idx="22">
                  <c:v>10.7</c:v>
                </c:pt>
                <c:pt idx="23">
                  <c:v>10.4</c:v>
                </c:pt>
                <c:pt idx="24">
                  <c:v>9.2</c:v>
                </c:pt>
                <c:pt idx="25">
                  <c:v>8.6</c:v>
                </c:pt>
                <c:pt idx="26">
                  <c:v>8.5</c:v>
                </c:pt>
                <c:pt idx="27">
                  <c:v>8.3</c:v>
                </c:pt>
                <c:pt idx="28">
                  <c:v>7.3</c:v>
                </c:pt>
                <c:pt idx="29">
                  <c:v>6.2</c:v>
                </c:pt>
                <c:pt idx="30">
                  <c:v>5.5</c:v>
                </c:pt>
                <c:pt idx="31">
                  <c:v>3.9</c:v>
                </c:pt>
                <c:pt idx="32">
                  <c:v>1.3</c:v>
                </c:pt>
                <c:pt idx="33">
                  <c:v>0.7</c:v>
                </c:pt>
                <c:pt idx="34">
                  <c:v>0.7</c:v>
                </c:pt>
              </c:numCache>
            </c:numRef>
          </c:xVal>
          <c:yVal>
            <c:numRef>
              <c:f>'state 2 (no mexico or US)'!$D$2:$D$36</c:f>
              <c:numCache>
                <c:formatCode>General</c:formatCode>
                <c:ptCount val="35"/>
                <c:pt idx="0">
                  <c:v>0.52</c:v>
                </c:pt>
                <c:pt idx="1">
                  <c:v>0.26</c:v>
                </c:pt>
                <c:pt idx="2">
                  <c:v>0.62</c:v>
                </c:pt>
                <c:pt idx="3">
                  <c:v>0.24</c:v>
                </c:pt>
                <c:pt idx="4">
                  <c:v>0.19</c:v>
                </c:pt>
                <c:pt idx="5">
                  <c:v>0.04</c:v>
                </c:pt>
                <c:pt idx="6">
                  <c:v>0.22</c:v>
                </c:pt>
                <c:pt idx="7">
                  <c:v>0.5</c:v>
                </c:pt>
                <c:pt idx="8">
                  <c:v>0.18</c:v>
                </c:pt>
                <c:pt idx="9">
                  <c:v>0.32</c:v>
                </c:pt>
                <c:pt idx="10">
                  <c:v>0.2</c:v>
                </c:pt>
                <c:pt idx="11">
                  <c:v>0.26</c:v>
                </c:pt>
                <c:pt idx="12">
                  <c:v>0.59</c:v>
                </c:pt>
                <c:pt idx="13">
                  <c:v>0.18</c:v>
                </c:pt>
                <c:pt idx="14">
                  <c:v>0.29</c:v>
                </c:pt>
                <c:pt idx="15">
                  <c:v>0.12</c:v>
                </c:pt>
                <c:pt idx="16">
                  <c:v>0.6</c:v>
                </c:pt>
                <c:pt idx="17">
                  <c:v>0.13</c:v>
                </c:pt>
                <c:pt idx="18">
                  <c:v>0.05</c:v>
                </c:pt>
                <c:pt idx="19">
                  <c:v>0.3</c:v>
                </c:pt>
                <c:pt idx="20">
                  <c:v>0.48</c:v>
                </c:pt>
                <c:pt idx="21">
                  <c:v>0.36</c:v>
                </c:pt>
                <c:pt idx="22">
                  <c:v>2.2</c:v>
                </c:pt>
                <c:pt idx="23">
                  <c:v>0.15</c:v>
                </c:pt>
                <c:pt idx="24">
                  <c:v>0.3</c:v>
                </c:pt>
                <c:pt idx="25">
                  <c:v>0.36</c:v>
                </c:pt>
                <c:pt idx="26">
                  <c:v>0.48</c:v>
                </c:pt>
                <c:pt idx="27">
                  <c:v>0.18</c:v>
                </c:pt>
                <c:pt idx="28">
                  <c:v>0.94</c:v>
                </c:pt>
                <c:pt idx="29">
                  <c:v>0.04</c:v>
                </c:pt>
                <c:pt idx="30">
                  <c:v>0.13</c:v>
                </c:pt>
                <c:pt idx="31">
                  <c:v>0.2</c:v>
                </c:pt>
                <c:pt idx="32">
                  <c:v>0.02</c:v>
                </c:pt>
                <c:pt idx="33">
                  <c:v>0.24</c:v>
                </c:pt>
                <c:pt idx="34">
                  <c:v>0.04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053688"/>
        <c:axId val="2127232984"/>
      </c:scatterChart>
      <c:valAx>
        <c:axId val="2138053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7232984"/>
        <c:crosses val="autoZero"/>
        <c:crossBetween val="midCat"/>
      </c:valAx>
      <c:valAx>
        <c:axId val="2127232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053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31750</xdr:rowOff>
    </xdr:from>
    <xdr:to>
      <xdr:col>4</xdr:col>
      <xdr:colOff>1384300</xdr:colOff>
      <xdr:row>60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35</xdr:row>
      <xdr:rowOff>101600</xdr:rowOff>
    </xdr:from>
    <xdr:to>
      <xdr:col>11</xdr:col>
      <xdr:colOff>234950</xdr:colOff>
      <xdr:row>59</xdr:row>
      <xdr:rowOff>196850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704850</xdr:colOff>
      <xdr:row>38</xdr:row>
      <xdr:rowOff>133350</xdr:rowOff>
    </xdr:from>
    <xdr:to>
      <xdr:col>4</xdr:col>
      <xdr:colOff>927100</xdr:colOff>
      <xdr:row>63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1663700</xdr:colOff>
      <xdr:row>38</xdr:row>
      <xdr:rowOff>25400</xdr:rowOff>
    </xdr:from>
    <xdr:to>
      <xdr:col>11</xdr:col>
      <xdr:colOff>95250</xdr:colOff>
      <xdr:row>62</xdr:row>
      <xdr:rowOff>120650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B1" sqref="B1:B1048576"/>
    </sheetView>
  </sheetViews>
  <sheetFormatPr baseColWidth="10" defaultRowHeight="16" x14ac:dyDescent="0"/>
  <cols>
    <col min="3" max="3" width="16.125" bestFit="1" customWidth="1"/>
    <col min="4" max="4" width="18.375" bestFit="1" customWidth="1"/>
    <col min="5" max="5" width="17" bestFit="1" customWidth="1"/>
  </cols>
  <sheetData>
    <row r="1" spans="1:5">
      <c r="A1" t="s">
        <v>24</v>
      </c>
      <c r="B1" t="s">
        <v>29</v>
      </c>
      <c r="C1" t="s">
        <v>25</v>
      </c>
      <c r="D1" t="s">
        <v>27</v>
      </c>
      <c r="E1" t="s">
        <v>26</v>
      </c>
    </row>
    <row r="2" spans="1:5">
      <c r="A2" t="s">
        <v>41</v>
      </c>
      <c r="B2">
        <v>88.8</v>
      </c>
      <c r="C2">
        <v>10.3</v>
      </c>
      <c r="D2">
        <v>3.6</v>
      </c>
      <c r="E2">
        <v>6.3</v>
      </c>
    </row>
    <row r="3" spans="1:5">
      <c r="A3" t="s">
        <v>40</v>
      </c>
      <c r="B3">
        <v>45.7</v>
      </c>
      <c r="C3">
        <v>3.84</v>
      </c>
      <c r="D3">
        <v>0.52</v>
      </c>
      <c r="E3">
        <v>3.15</v>
      </c>
    </row>
    <row r="4" spans="1:5">
      <c r="A4" t="s">
        <v>6</v>
      </c>
      <c r="B4">
        <v>45.3</v>
      </c>
      <c r="C4">
        <v>3.64</v>
      </c>
      <c r="D4">
        <v>0.26</v>
      </c>
      <c r="E4">
        <v>3.34</v>
      </c>
    </row>
    <row r="5" spans="1:5">
      <c r="A5" t="s">
        <v>18</v>
      </c>
      <c r="B5">
        <v>37.799999999999997</v>
      </c>
      <c r="C5">
        <v>3.9</v>
      </c>
      <c r="D5">
        <v>0.62</v>
      </c>
      <c r="E5">
        <v>2.81</v>
      </c>
    </row>
    <row r="6" spans="1:5">
      <c r="A6" t="s">
        <v>2</v>
      </c>
      <c r="B6">
        <v>36.4</v>
      </c>
      <c r="C6">
        <v>1.7</v>
      </c>
      <c r="D6">
        <v>0.24</v>
      </c>
      <c r="E6">
        <v>0.48</v>
      </c>
    </row>
    <row r="7" spans="1:5">
      <c r="A7" t="s">
        <v>22</v>
      </c>
      <c r="B7">
        <v>31.6</v>
      </c>
      <c r="C7">
        <v>1.47</v>
      </c>
      <c r="D7">
        <v>0.19</v>
      </c>
      <c r="E7">
        <v>1.2</v>
      </c>
    </row>
    <row r="8" spans="1:5">
      <c r="A8" t="s">
        <v>39</v>
      </c>
      <c r="B8">
        <v>31.3</v>
      </c>
      <c r="C8">
        <v>1.78</v>
      </c>
      <c r="D8">
        <v>0.04</v>
      </c>
      <c r="E8">
        <v>1.72</v>
      </c>
    </row>
    <row r="9" spans="1:5">
      <c r="A9" t="s">
        <v>7</v>
      </c>
      <c r="B9">
        <v>31.2</v>
      </c>
      <c r="C9">
        <v>3</v>
      </c>
      <c r="D9">
        <v>0.22</v>
      </c>
      <c r="E9">
        <v>2.33</v>
      </c>
    </row>
    <row r="10" spans="1:5">
      <c r="A10" t="s">
        <v>31</v>
      </c>
      <c r="B10">
        <v>30.8</v>
      </c>
      <c r="C10">
        <f>SUM(D10:E10)</f>
        <v>2.29</v>
      </c>
      <c r="D10">
        <v>0.5</v>
      </c>
      <c r="E10">
        <v>1.79</v>
      </c>
    </row>
    <row r="11" spans="1:5">
      <c r="A11" t="s">
        <v>0</v>
      </c>
      <c r="B11">
        <v>30.4</v>
      </c>
      <c r="C11">
        <v>2.94</v>
      </c>
      <c r="D11">
        <v>0.18</v>
      </c>
      <c r="E11">
        <v>2.68</v>
      </c>
    </row>
    <row r="12" spans="1:5">
      <c r="A12" t="s">
        <v>33</v>
      </c>
      <c r="B12">
        <v>30.3</v>
      </c>
      <c r="C12">
        <v>1.25</v>
      </c>
      <c r="D12">
        <v>0.32</v>
      </c>
      <c r="E12">
        <v>1.25</v>
      </c>
    </row>
    <row r="13" spans="1:5">
      <c r="A13" t="s">
        <v>8</v>
      </c>
      <c r="B13">
        <v>30.3</v>
      </c>
      <c r="C13">
        <v>1.1000000000000001</v>
      </c>
      <c r="D13">
        <v>0.2</v>
      </c>
      <c r="E13">
        <v>0.94</v>
      </c>
    </row>
    <row r="14" spans="1:5">
      <c r="A14" t="s">
        <v>36</v>
      </c>
      <c r="B14">
        <v>22.6</v>
      </c>
      <c r="C14">
        <f>SUM(D14:E14)</f>
        <v>1.4</v>
      </c>
      <c r="D14">
        <v>0.26</v>
      </c>
      <c r="E14">
        <v>1.1399999999999999</v>
      </c>
    </row>
    <row r="15" spans="1:5">
      <c r="A15" t="s">
        <v>28</v>
      </c>
      <c r="B15">
        <v>22.5</v>
      </c>
      <c r="C15">
        <f>+D15+E15+0.08</f>
        <v>1.6400000000000001</v>
      </c>
      <c r="D15">
        <v>0.59</v>
      </c>
      <c r="E15">
        <v>0.97</v>
      </c>
    </row>
    <row r="16" spans="1:5">
      <c r="A16" t="s">
        <v>37</v>
      </c>
      <c r="B16">
        <v>19</v>
      </c>
      <c r="C16">
        <v>1.43</v>
      </c>
      <c r="D16">
        <v>0.18</v>
      </c>
      <c r="E16">
        <v>0.94</v>
      </c>
    </row>
    <row r="17" spans="1:5">
      <c r="A17" t="s">
        <v>1</v>
      </c>
      <c r="B17">
        <v>17.2</v>
      </c>
      <c r="C17">
        <v>2.4300000000000002</v>
      </c>
      <c r="D17">
        <v>0.28999999999999998</v>
      </c>
      <c r="E17">
        <v>1.96</v>
      </c>
    </row>
    <row r="18" spans="1:5">
      <c r="A18" t="s">
        <v>3</v>
      </c>
      <c r="B18">
        <v>16.3</v>
      </c>
      <c r="C18">
        <v>1.76</v>
      </c>
      <c r="D18">
        <v>0.12</v>
      </c>
      <c r="E18">
        <v>1.39</v>
      </c>
    </row>
    <row r="19" spans="1:5">
      <c r="A19" t="s">
        <v>38</v>
      </c>
      <c r="B19">
        <v>15.3</v>
      </c>
      <c r="C19">
        <v>1.81</v>
      </c>
      <c r="D19">
        <v>0.6</v>
      </c>
      <c r="E19">
        <v>1</v>
      </c>
    </row>
    <row r="20" spans="1:5">
      <c r="A20" t="s">
        <v>35</v>
      </c>
      <c r="B20">
        <v>15</v>
      </c>
      <c r="C20">
        <f>10+0.69+0.47</f>
        <v>11.16</v>
      </c>
      <c r="D20">
        <v>10</v>
      </c>
      <c r="E20">
        <v>0.69</v>
      </c>
    </row>
    <row r="21" spans="1:5">
      <c r="A21" t="s">
        <v>30</v>
      </c>
      <c r="B21">
        <v>15</v>
      </c>
      <c r="C21">
        <v>1.06</v>
      </c>
      <c r="D21">
        <v>0.13</v>
      </c>
      <c r="E21">
        <v>0.73</v>
      </c>
    </row>
    <row r="22" spans="1:5">
      <c r="A22" t="s">
        <v>20</v>
      </c>
      <c r="B22">
        <v>13.5</v>
      </c>
      <c r="C22">
        <v>2.44</v>
      </c>
      <c r="D22">
        <v>0.05</v>
      </c>
      <c r="E22">
        <v>2.34</v>
      </c>
    </row>
    <row r="23" spans="1:5">
      <c r="A23" t="s">
        <v>4</v>
      </c>
      <c r="B23">
        <v>12</v>
      </c>
      <c r="C23">
        <v>1.45</v>
      </c>
      <c r="D23">
        <v>0.3</v>
      </c>
      <c r="E23">
        <v>1.1599999999999999</v>
      </c>
    </row>
    <row r="24" spans="1:5">
      <c r="A24" t="s">
        <v>13</v>
      </c>
      <c r="B24">
        <v>11.9</v>
      </c>
      <c r="C24">
        <v>2.16</v>
      </c>
      <c r="D24">
        <v>0.48</v>
      </c>
      <c r="E24">
        <v>1.68</v>
      </c>
    </row>
    <row r="25" spans="1:5">
      <c r="A25" t="s">
        <v>11</v>
      </c>
      <c r="B25">
        <v>11.9</v>
      </c>
      <c r="C25">
        <v>1.2769999999999999</v>
      </c>
      <c r="D25">
        <v>0.36</v>
      </c>
      <c r="E25">
        <v>0.8</v>
      </c>
    </row>
    <row r="26" spans="1:5">
      <c r="A26" t="s">
        <v>32</v>
      </c>
      <c r="B26">
        <v>10.7</v>
      </c>
      <c r="C26">
        <f>D26+E26+0.04</f>
        <v>3.33</v>
      </c>
      <c r="D26">
        <v>2.2000000000000002</v>
      </c>
      <c r="E26">
        <v>1.0900000000000001</v>
      </c>
    </row>
    <row r="27" spans="1:5">
      <c r="A27" t="s">
        <v>21</v>
      </c>
      <c r="B27">
        <v>10.4</v>
      </c>
      <c r="C27">
        <v>0.63</v>
      </c>
      <c r="D27">
        <v>0.15</v>
      </c>
      <c r="E27">
        <v>0.42</v>
      </c>
    </row>
    <row r="28" spans="1:5">
      <c r="A28" t="s">
        <v>5</v>
      </c>
      <c r="B28">
        <v>9.1999999999999993</v>
      </c>
      <c r="C28">
        <v>2.54</v>
      </c>
      <c r="D28">
        <v>0.3</v>
      </c>
      <c r="E28">
        <v>1.57</v>
      </c>
    </row>
    <row r="29" spans="1:5">
      <c r="A29" t="s">
        <v>10</v>
      </c>
      <c r="B29">
        <v>8.6</v>
      </c>
      <c r="C29">
        <v>1.03</v>
      </c>
      <c r="D29">
        <v>0.36</v>
      </c>
      <c r="E29">
        <v>0.59</v>
      </c>
    </row>
    <row r="30" spans="1:5">
      <c r="A30" t="s">
        <v>16</v>
      </c>
      <c r="B30">
        <v>8.5</v>
      </c>
      <c r="C30">
        <v>1.77</v>
      </c>
      <c r="D30">
        <v>0.48</v>
      </c>
      <c r="E30">
        <v>1.0900000000000001</v>
      </c>
    </row>
    <row r="31" spans="1:5">
      <c r="A31" t="s">
        <v>19</v>
      </c>
      <c r="B31">
        <v>8.3000000000000007</v>
      </c>
      <c r="C31">
        <v>1.75</v>
      </c>
      <c r="D31">
        <v>0.18</v>
      </c>
      <c r="E31">
        <v>0.94</v>
      </c>
    </row>
    <row r="32" spans="1:5">
      <c r="A32" t="s">
        <v>34</v>
      </c>
      <c r="B32">
        <v>7.3</v>
      </c>
      <c r="C32">
        <v>1.86</v>
      </c>
      <c r="D32">
        <v>0.94</v>
      </c>
      <c r="E32">
        <v>0.71</v>
      </c>
    </row>
    <row r="33" spans="1:5">
      <c r="A33" t="s">
        <v>23</v>
      </c>
      <c r="B33">
        <v>6.2</v>
      </c>
      <c r="C33">
        <v>0.25</v>
      </c>
      <c r="D33">
        <v>0.04</v>
      </c>
      <c r="E33">
        <v>0.18</v>
      </c>
    </row>
    <row r="34" spans="1:5">
      <c r="A34" t="s">
        <v>9</v>
      </c>
      <c r="B34">
        <v>5.5</v>
      </c>
      <c r="C34">
        <v>0.85</v>
      </c>
      <c r="D34">
        <v>0.13</v>
      </c>
      <c r="E34">
        <v>0.72</v>
      </c>
    </row>
    <row r="35" spans="1:5">
      <c r="A35" t="s">
        <v>14</v>
      </c>
      <c r="B35">
        <v>3.9</v>
      </c>
      <c r="C35">
        <v>0.46</v>
      </c>
      <c r="D35">
        <v>0.2</v>
      </c>
      <c r="E35">
        <v>0.24</v>
      </c>
    </row>
    <row r="36" spans="1:5">
      <c r="A36" t="s">
        <v>15</v>
      </c>
      <c r="B36">
        <v>1.3</v>
      </c>
      <c r="C36">
        <v>0.26</v>
      </c>
      <c r="D36">
        <v>0.02</v>
      </c>
      <c r="E36">
        <v>0.12</v>
      </c>
    </row>
    <row r="37" spans="1:5">
      <c r="A37" t="s">
        <v>12</v>
      </c>
      <c r="B37">
        <v>0.7</v>
      </c>
      <c r="C37">
        <v>1.61</v>
      </c>
      <c r="D37">
        <v>0.24</v>
      </c>
      <c r="E37">
        <v>1</v>
      </c>
    </row>
    <row r="38" spans="1:5">
      <c r="A38" t="s">
        <v>17</v>
      </c>
      <c r="B38">
        <v>0.7</v>
      </c>
      <c r="C38">
        <v>0.2</v>
      </c>
      <c r="D38">
        <v>0.04</v>
      </c>
      <c r="E38">
        <v>0.06</v>
      </c>
    </row>
    <row r="43" spans="1:5">
      <c r="B43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topLeftCell="A7" workbookViewId="0">
      <selection activeCell="B35" sqref="B35"/>
    </sheetView>
  </sheetViews>
  <sheetFormatPr baseColWidth="10" defaultRowHeight="16" x14ac:dyDescent="0"/>
  <cols>
    <col min="1" max="1" width="14" bestFit="1" customWidth="1"/>
    <col min="3" max="3" width="17.25" customWidth="1"/>
    <col min="4" max="4" width="18.375" bestFit="1" customWidth="1"/>
    <col min="5" max="5" width="17" bestFit="1" customWidth="1"/>
  </cols>
  <sheetData>
    <row r="1" spans="1:5">
      <c r="A1" t="s">
        <v>24</v>
      </c>
      <c r="B1" t="s">
        <v>29</v>
      </c>
      <c r="C1" t="s">
        <v>25</v>
      </c>
      <c r="D1" t="s">
        <v>27</v>
      </c>
      <c r="E1" t="s">
        <v>26</v>
      </c>
    </row>
    <row r="2" spans="1:5">
      <c r="A2" t="s">
        <v>40</v>
      </c>
      <c r="B2">
        <v>45.7</v>
      </c>
      <c r="C2">
        <v>3.84</v>
      </c>
      <c r="D2">
        <v>0.52</v>
      </c>
      <c r="E2">
        <v>3.15</v>
      </c>
    </row>
    <row r="3" spans="1:5">
      <c r="A3" t="s">
        <v>6</v>
      </c>
      <c r="B3">
        <v>45.3</v>
      </c>
      <c r="C3">
        <v>3.64</v>
      </c>
      <c r="D3">
        <v>0.26</v>
      </c>
      <c r="E3">
        <v>3.34</v>
      </c>
    </row>
    <row r="4" spans="1:5">
      <c r="A4" t="s">
        <v>18</v>
      </c>
      <c r="B4">
        <v>37.799999999999997</v>
      </c>
      <c r="C4">
        <v>3.9</v>
      </c>
      <c r="D4">
        <v>0.62</v>
      </c>
      <c r="E4">
        <v>2.81</v>
      </c>
    </row>
    <row r="5" spans="1:5">
      <c r="A5" t="s">
        <v>2</v>
      </c>
      <c r="B5">
        <v>36.4</v>
      </c>
      <c r="C5">
        <v>1.7</v>
      </c>
      <c r="D5">
        <v>0.24</v>
      </c>
      <c r="E5">
        <v>0.48</v>
      </c>
    </row>
    <row r="6" spans="1:5">
      <c r="A6" t="s">
        <v>22</v>
      </c>
      <c r="B6">
        <v>31.6</v>
      </c>
      <c r="C6">
        <v>1.47</v>
      </c>
      <c r="D6">
        <v>0.19</v>
      </c>
      <c r="E6">
        <v>1.2</v>
      </c>
    </row>
    <row r="7" spans="1:5">
      <c r="A7" t="s">
        <v>39</v>
      </c>
      <c r="B7">
        <v>31.3</v>
      </c>
      <c r="C7">
        <v>1.78</v>
      </c>
      <c r="D7">
        <v>0.04</v>
      </c>
      <c r="E7">
        <v>1.72</v>
      </c>
    </row>
    <row r="8" spans="1:5">
      <c r="A8" t="s">
        <v>7</v>
      </c>
      <c r="B8">
        <v>31.2</v>
      </c>
      <c r="C8">
        <v>3</v>
      </c>
      <c r="D8">
        <v>0.22</v>
      </c>
      <c r="E8">
        <v>2.33</v>
      </c>
    </row>
    <row r="9" spans="1:5">
      <c r="A9" t="s">
        <v>31</v>
      </c>
      <c r="B9">
        <v>30.8</v>
      </c>
      <c r="C9">
        <f>SUM(D9:E9)</f>
        <v>2.29</v>
      </c>
      <c r="D9">
        <v>0.5</v>
      </c>
      <c r="E9">
        <v>1.79</v>
      </c>
    </row>
    <row r="10" spans="1:5">
      <c r="A10" t="s">
        <v>0</v>
      </c>
      <c r="B10">
        <v>30.4</v>
      </c>
      <c r="C10">
        <v>2.94</v>
      </c>
      <c r="D10">
        <v>0.18</v>
      </c>
      <c r="E10">
        <v>2.68</v>
      </c>
    </row>
    <row r="11" spans="1:5">
      <c r="A11" t="s">
        <v>33</v>
      </c>
      <c r="B11">
        <v>30.3</v>
      </c>
      <c r="C11">
        <v>1.25</v>
      </c>
      <c r="D11">
        <v>0.32</v>
      </c>
      <c r="E11">
        <v>1.25</v>
      </c>
    </row>
    <row r="12" spans="1:5">
      <c r="A12" t="s">
        <v>8</v>
      </c>
      <c r="B12">
        <v>30.3</v>
      </c>
      <c r="C12">
        <v>1.1000000000000001</v>
      </c>
      <c r="D12">
        <v>0.2</v>
      </c>
      <c r="E12">
        <v>0.94</v>
      </c>
    </row>
    <row r="13" spans="1:5">
      <c r="A13" t="s">
        <v>36</v>
      </c>
      <c r="B13">
        <v>22.6</v>
      </c>
      <c r="C13">
        <f>SUM(D13:E13)</f>
        <v>1.4</v>
      </c>
      <c r="D13">
        <v>0.26</v>
      </c>
      <c r="E13">
        <v>1.1399999999999999</v>
      </c>
    </row>
    <row r="14" spans="1:5">
      <c r="A14" t="s">
        <v>28</v>
      </c>
      <c r="B14">
        <v>22.5</v>
      </c>
      <c r="C14">
        <f>+D14+E14+0.08</f>
        <v>1.6400000000000001</v>
      </c>
      <c r="D14">
        <v>0.59</v>
      </c>
      <c r="E14">
        <v>0.97</v>
      </c>
    </row>
    <row r="15" spans="1:5">
      <c r="A15" t="s">
        <v>37</v>
      </c>
      <c r="B15">
        <v>19</v>
      </c>
      <c r="C15">
        <v>1.43</v>
      </c>
      <c r="D15">
        <v>0.18</v>
      </c>
      <c r="E15">
        <v>0.94</v>
      </c>
    </row>
    <row r="16" spans="1:5">
      <c r="A16" t="s">
        <v>1</v>
      </c>
      <c r="B16">
        <v>17.2</v>
      </c>
      <c r="C16">
        <v>2.4300000000000002</v>
      </c>
      <c r="D16">
        <v>0.28999999999999998</v>
      </c>
      <c r="E16">
        <v>1.96</v>
      </c>
    </row>
    <row r="17" spans="1:5">
      <c r="A17" t="s">
        <v>3</v>
      </c>
      <c r="B17">
        <v>16.3</v>
      </c>
      <c r="C17">
        <v>1.76</v>
      </c>
      <c r="D17">
        <v>0.12</v>
      </c>
      <c r="E17">
        <v>1.39</v>
      </c>
    </row>
    <row r="18" spans="1:5">
      <c r="A18" t="s">
        <v>38</v>
      </c>
      <c r="B18">
        <v>15.3</v>
      </c>
      <c r="C18">
        <v>1.81</v>
      </c>
      <c r="D18">
        <v>0.6</v>
      </c>
      <c r="E18">
        <v>1</v>
      </c>
    </row>
    <row r="19" spans="1:5">
      <c r="A19" t="s">
        <v>30</v>
      </c>
      <c r="B19">
        <v>15</v>
      </c>
      <c r="C19">
        <v>1.06</v>
      </c>
      <c r="D19">
        <v>0.13</v>
      </c>
      <c r="E19">
        <v>0.73</v>
      </c>
    </row>
    <row r="20" spans="1:5">
      <c r="A20" t="s">
        <v>20</v>
      </c>
      <c r="B20">
        <v>13.5</v>
      </c>
      <c r="C20">
        <v>2.44</v>
      </c>
      <c r="D20">
        <v>0.05</v>
      </c>
      <c r="E20">
        <v>2.34</v>
      </c>
    </row>
    <row r="21" spans="1:5">
      <c r="A21" t="s">
        <v>4</v>
      </c>
      <c r="B21">
        <v>12</v>
      </c>
      <c r="C21">
        <v>1.45</v>
      </c>
      <c r="D21">
        <v>0.3</v>
      </c>
      <c r="E21">
        <v>1.1599999999999999</v>
      </c>
    </row>
    <row r="22" spans="1:5">
      <c r="A22" t="s">
        <v>13</v>
      </c>
      <c r="B22">
        <v>11.9</v>
      </c>
      <c r="C22">
        <v>2.16</v>
      </c>
      <c r="D22">
        <v>0.48</v>
      </c>
      <c r="E22">
        <v>1.68</v>
      </c>
    </row>
    <row r="23" spans="1:5">
      <c r="A23" t="s">
        <v>11</v>
      </c>
      <c r="B23">
        <v>11.9</v>
      </c>
      <c r="C23">
        <v>1.2769999999999999</v>
      </c>
      <c r="D23">
        <v>0.36</v>
      </c>
      <c r="E23">
        <v>0.8</v>
      </c>
    </row>
    <row r="24" spans="1:5">
      <c r="A24" t="s">
        <v>32</v>
      </c>
      <c r="B24">
        <v>10.7</v>
      </c>
      <c r="C24">
        <f>D24+E24+0.04</f>
        <v>3.33</v>
      </c>
      <c r="D24">
        <v>2.2000000000000002</v>
      </c>
      <c r="E24">
        <v>1.0900000000000001</v>
      </c>
    </row>
    <row r="25" spans="1:5">
      <c r="A25" t="s">
        <v>21</v>
      </c>
      <c r="B25">
        <v>10.4</v>
      </c>
      <c r="C25">
        <v>0.63</v>
      </c>
      <c r="D25">
        <v>0.15</v>
      </c>
      <c r="E25">
        <v>0.42</v>
      </c>
    </row>
    <row r="26" spans="1:5">
      <c r="A26" t="s">
        <v>5</v>
      </c>
      <c r="B26">
        <v>9.1999999999999993</v>
      </c>
      <c r="C26">
        <v>2.54</v>
      </c>
      <c r="D26">
        <v>0.3</v>
      </c>
      <c r="E26">
        <v>1.57</v>
      </c>
    </row>
    <row r="27" spans="1:5">
      <c r="A27" t="s">
        <v>10</v>
      </c>
      <c r="B27">
        <v>8.6</v>
      </c>
      <c r="C27">
        <v>1.03</v>
      </c>
      <c r="D27">
        <v>0.36</v>
      </c>
      <c r="E27">
        <v>0.59</v>
      </c>
    </row>
    <row r="28" spans="1:5">
      <c r="A28" t="s">
        <v>16</v>
      </c>
      <c r="B28">
        <v>8.5</v>
      </c>
      <c r="C28">
        <v>1.77</v>
      </c>
      <c r="D28">
        <v>0.48</v>
      </c>
      <c r="E28">
        <v>1.0900000000000001</v>
      </c>
    </row>
    <row r="29" spans="1:5">
      <c r="A29" t="s">
        <v>19</v>
      </c>
      <c r="B29">
        <v>8.3000000000000007</v>
      </c>
      <c r="C29">
        <v>1.75</v>
      </c>
      <c r="D29">
        <v>0.18</v>
      </c>
      <c r="E29">
        <v>0.94</v>
      </c>
    </row>
    <row r="30" spans="1:5">
      <c r="A30" t="s">
        <v>34</v>
      </c>
      <c r="B30">
        <v>7.3</v>
      </c>
      <c r="C30">
        <v>1.86</v>
      </c>
      <c r="D30">
        <v>0.94</v>
      </c>
      <c r="E30">
        <v>0.71</v>
      </c>
    </row>
    <row r="31" spans="1:5">
      <c r="A31" t="s">
        <v>23</v>
      </c>
      <c r="B31">
        <v>6.2</v>
      </c>
      <c r="C31">
        <v>0.25</v>
      </c>
      <c r="D31">
        <v>0.04</v>
      </c>
      <c r="E31">
        <v>0.18</v>
      </c>
    </row>
    <row r="32" spans="1:5">
      <c r="A32" t="s">
        <v>9</v>
      </c>
      <c r="B32">
        <v>5.5</v>
      </c>
      <c r="C32">
        <v>0.85</v>
      </c>
      <c r="D32">
        <v>0.13</v>
      </c>
      <c r="E32">
        <v>0.72</v>
      </c>
    </row>
    <row r="33" spans="1:5">
      <c r="A33" t="s">
        <v>14</v>
      </c>
      <c r="B33">
        <v>3.9</v>
      </c>
      <c r="C33">
        <v>0.46</v>
      </c>
      <c r="D33">
        <v>0.2</v>
      </c>
      <c r="E33">
        <v>0.24</v>
      </c>
    </row>
    <row r="34" spans="1:5">
      <c r="A34" t="s">
        <v>15</v>
      </c>
      <c r="B34">
        <v>1.3</v>
      </c>
      <c r="C34">
        <v>0.26</v>
      </c>
      <c r="D34">
        <v>0.02</v>
      </c>
      <c r="E34">
        <v>0.12</v>
      </c>
    </row>
    <row r="35" spans="1:5">
      <c r="A35" t="s">
        <v>12</v>
      </c>
      <c r="B35">
        <v>0.7</v>
      </c>
      <c r="C35">
        <v>1.61</v>
      </c>
      <c r="D35">
        <v>0.24</v>
      </c>
      <c r="E35">
        <v>1</v>
      </c>
    </row>
    <row r="36" spans="1:5">
      <c r="A36" t="s">
        <v>17</v>
      </c>
      <c r="B36">
        <v>0.7</v>
      </c>
      <c r="C36">
        <v>0.2</v>
      </c>
      <c r="D36">
        <v>0.04</v>
      </c>
      <c r="E36">
        <v>0.06</v>
      </c>
    </row>
    <row r="41" spans="1:5">
      <c r="B41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state 1</vt:lpstr>
      <vt:lpstr>state 2 (no mexico or US)</vt:lpstr>
    </vt:vector>
  </TitlesOfParts>
  <Company>Bloomberg LP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2013-02-28T23:42:46Z</dcterms:created>
  <dcterms:modified xsi:type="dcterms:W3CDTF">2013-03-14T15:51:05Z</dcterms:modified>
</cp:coreProperties>
</file>