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51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2" i="1"/>
</calcChain>
</file>

<file path=xl/sharedStrings.xml><?xml version="1.0" encoding="utf-8"?>
<sst xmlns="http://schemas.openxmlformats.org/spreadsheetml/2006/main" count="150" uniqueCount="84">
  <si>
    <t>Slush</t>
  </si>
  <si>
    <t>Deepbit</t>
  </si>
  <si>
    <t>BTC Guild</t>
  </si>
  <si>
    <t>GHash.IO</t>
  </si>
  <si>
    <t>Eligius</t>
  </si>
  <si>
    <t>BitMinter</t>
  </si>
  <si>
    <t>EclipseMC</t>
  </si>
  <si>
    <t>OzCoin</t>
  </si>
  <si>
    <t>ASICMiner</t>
  </si>
  <si>
    <t>P2Pool</t>
  </si>
  <si>
    <t>Mt.Red</t>
  </si>
  <si>
    <t>Bitparking</t>
  </si>
  <si>
    <t>Bitlc.net</t>
  </si>
  <si>
    <t>Unknown</t>
  </si>
  <si>
    <t>GuildMiners</t>
  </si>
  <si>
    <t>MaxBTC</t>
  </si>
  <si>
    <t>pool.itzod.ru</t>
  </si>
  <si>
    <t>Polmine</t>
  </si>
  <si>
    <t>betsofbitco.in</t>
  </si>
  <si>
    <t>BTCMine</t>
  </si>
  <si>
    <t>TripleMining</t>
  </si>
  <si>
    <t>pool.mkalinin.ru</t>
  </si>
  <si>
    <t>Masterpool.eu</t>
  </si>
  <si>
    <t>Ars bitcoin</t>
  </si>
  <si>
    <t>Mainframe Mining</t>
  </si>
  <si>
    <t>BTC Warp</t>
  </si>
  <si>
    <t>Metabank.ru</t>
  </si>
  <si>
    <t>Donate@Home</t>
  </si>
  <si>
    <t>RFC pool</t>
  </si>
  <si>
    <t>Osmosis</t>
  </si>
  <si>
    <t>nmcbit</t>
  </si>
  <si>
    <t>BTCWorld</t>
  </si>
  <si>
    <t>BTCServ</t>
  </si>
  <si>
    <t>Bitclockers</t>
  </si>
  <si>
    <t>CoinLab</t>
  </si>
  <si>
    <t>BitPal</t>
  </si>
  <si>
    <t>WorldBitcoinExchange</t>
  </si>
  <si>
    <t>Toasty</t>
  </si>
  <si>
    <t>RENCI</t>
  </si>
  <si>
    <t>mndrix</t>
  </si>
  <si>
    <t>Mineco.in</t>
  </si>
  <si>
    <t>Lightfoot Hosting</t>
  </si>
  <si>
    <t>Hendi</t>
  </si>
  <si>
    <t>Bitcoinpool.com</t>
  </si>
  <si>
    <t>Other</t>
  </si>
  <si>
    <t>SUM</t>
  </si>
  <si>
    <t>date</t>
  </si>
  <si>
    <t>Slush's pool (mining.bitcoin.cz)</t>
  </si>
  <si>
    <t>France</t>
  </si>
  <si>
    <t>No</t>
  </si>
  <si>
    <t>Score</t>
  </si>
  <si>
    <t>shared</t>
  </si>
  <si>
    <t>Yes</t>
  </si>
  <si>
    <t>User[3]</t>
  </si>
  <si>
    <t>link</t>
  </si>
  <si>
    <r>
      <t>NMC</t>
    </r>
    <r>
      <rPr>
        <sz val="13"/>
        <color rgb="FF000000"/>
        <rFont val="Arial"/>
      </rPr>
      <t>, IXC,</t>
    </r>
    <r>
      <rPr>
        <sz val="13"/>
        <color rgb="FF0B0080"/>
        <rFont val="Arial"/>
      </rPr>
      <t>Devcoin</t>
    </r>
  </si>
  <si>
    <t>kept by pool</t>
  </si>
  <si>
    <t>NMC</t>
  </si>
  <si>
    <t>PPLNSG</t>
  </si>
  <si>
    <t>User[3]/Dynamic</t>
  </si>
  <si>
    <t>Diff 1</t>
  </si>
  <si>
    <t>USA/Canada/Europe</t>
  </si>
  <si>
    <t>PPS/PPLNSG</t>
  </si>
  <si>
    <t>shared on PPLNSG</t>
  </si>
  <si>
    <t>Germany</t>
  </si>
  <si>
    <t>DeepBit</t>
  </si>
  <si>
    <t>PPS/Prop.</t>
  </si>
  <si>
    <t>Name</t>
  </si>
  <si>
    <t>Location</t>
  </si>
  <si>
    <t>TH/s[1]</t>
  </si>
  <si>
    <t>Merged Mining[2]</t>
  </si>
  <si>
    <t>Reward Type</t>
  </si>
  <si>
    <t>Transaction fees</t>
  </si>
  <si>
    <t>PPS Fee</t>
  </si>
  <si>
    <t>Other Fee</t>
  </si>
  <si>
    <t>GWK</t>
  </si>
  <si>
    <t>STM</t>
  </si>
  <si>
    <t>GBT</t>
  </si>
  <si>
    <t>Launched</t>
  </si>
  <si>
    <t>Variance</t>
  </si>
  <si>
    <t>Forum</t>
  </si>
  <si>
    <t>Website</t>
  </si>
  <si>
    <t>Netherlands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</si>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</sst>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Helvetica"/>
    </font>
    <font>
      <sz val="13"/>
      <color rgb="FF000000"/>
      <name val="Arial"/>
    </font>
    <font>
      <sz val="13"/>
      <color rgb="FF0B0080"/>
      <name val="Arial"/>
    </font>
    <font>
      <b/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7" fillId="0" borderId="0" xfId="0" applyFont="1"/>
    <xf numFmtId="0" fontId="3" fillId="0" borderId="0" xfId="15"/>
    <xf numFmtId="0" fontId="6" fillId="0" borderId="0" xfId="0" applyFont="1"/>
    <xf numFmtId="9" fontId="6" fillId="0" borderId="0" xfId="0" applyNumberFormat="1" applyFont="1"/>
    <xf numFmtId="14" fontId="6" fillId="0" borderId="0" xfId="0" applyNumberFormat="1" applyFont="1"/>
    <xf numFmtId="10" fontId="6" fillId="0" borderId="0" xfId="0" applyNumberFormat="1" applyFont="1"/>
    <xf numFmtId="0" fontId="8" fillId="0" borderId="0" xfId="0" applyFont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tcguild.com/" TargetMode="External"/><Relationship Id="rId20" Type="http://schemas.openxmlformats.org/officeDocument/2006/relationships/hyperlink" Target="https://cexio.zendesk.com/forums" TargetMode="External"/><Relationship Id="rId21" Type="http://schemas.openxmlformats.org/officeDocument/2006/relationships/hyperlink" Target="https://ghash.io/" TargetMode="External"/><Relationship Id="rId10" Type="http://schemas.openxmlformats.org/officeDocument/2006/relationships/hyperlink" Target="https://en.bitcoin.it/wiki/DeepBit" TargetMode="External"/><Relationship Id="rId11" Type="http://schemas.openxmlformats.org/officeDocument/2006/relationships/hyperlink" Target="http://bitcointalk.org/?topic=3889" TargetMode="External"/><Relationship Id="rId12" Type="http://schemas.openxmlformats.org/officeDocument/2006/relationships/hyperlink" Target="http://deepbit.net/" TargetMode="External"/><Relationship Id="rId13" Type="http://schemas.openxmlformats.org/officeDocument/2006/relationships/hyperlink" Target="https://en.bitcoin.it/wiki/Comparison_of_mining_pools" TargetMode="External"/><Relationship Id="rId14" Type="http://schemas.openxmlformats.org/officeDocument/2006/relationships/hyperlink" Target="https://en.bitcoin.it/wiki/Comparison_of_mining_pools" TargetMode="External"/><Relationship Id="rId15" Type="http://schemas.openxmlformats.org/officeDocument/2006/relationships/hyperlink" Target="https://en.bitcoin.it/wiki/Getwork" TargetMode="External"/><Relationship Id="rId16" Type="http://schemas.openxmlformats.org/officeDocument/2006/relationships/hyperlink" Target="https://en.bitcoin.it/wiki/Stratum" TargetMode="External"/><Relationship Id="rId17" Type="http://schemas.openxmlformats.org/officeDocument/2006/relationships/hyperlink" Target="https://en.bitcoin.it/wiki/Getblocktemplate" TargetMode="External"/><Relationship Id="rId18" Type="http://schemas.openxmlformats.org/officeDocument/2006/relationships/hyperlink" Target="https://en.bitcoin.it/w/index.php?title=GHash.IO&amp;action=edit&amp;redlink=1" TargetMode="External"/><Relationship Id="rId19" Type="http://schemas.openxmlformats.org/officeDocument/2006/relationships/hyperlink" Target="https://en.bitcoin.it/wiki/Comparison_of_mining_pools" TargetMode="External"/><Relationship Id="rId1" Type="http://schemas.openxmlformats.org/officeDocument/2006/relationships/hyperlink" Target="https://en.bitcoin.it/wiki/Bitcoin_Pooled_Mining" TargetMode="External"/><Relationship Id="rId2" Type="http://schemas.openxmlformats.org/officeDocument/2006/relationships/hyperlink" Target="https://en.bitcoin.it/wiki/Comparison_of_mining_pools" TargetMode="External"/><Relationship Id="rId3" Type="http://schemas.openxmlformats.org/officeDocument/2006/relationships/hyperlink" Target="http://bitcointalk.org/?topic=1976" TargetMode="External"/><Relationship Id="rId4" Type="http://schemas.openxmlformats.org/officeDocument/2006/relationships/hyperlink" Target="http://mining.bitcoin.cz/" TargetMode="External"/><Relationship Id="rId5" Type="http://schemas.openxmlformats.org/officeDocument/2006/relationships/hyperlink" Target="https://en.bitcoin.it/wiki/BTC_Guild" TargetMode="External"/><Relationship Id="rId6" Type="http://schemas.openxmlformats.org/officeDocument/2006/relationships/hyperlink" Target="https://en.bitcoin.it/wiki/NMC" TargetMode="External"/><Relationship Id="rId7" Type="http://schemas.openxmlformats.org/officeDocument/2006/relationships/hyperlink" Target="https://en.bitcoin.it/wiki/Comparison_of_mining_pools" TargetMode="External"/><Relationship Id="rId8" Type="http://schemas.openxmlformats.org/officeDocument/2006/relationships/hyperlink" Target="http://bitcointalk.org/?topic=494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"/>
  <sheetViews>
    <sheetView tabSelected="1" topLeftCell="A112" workbookViewId="0">
      <selection activeCell="D128" sqref="D128"/>
    </sheetView>
  </sheetViews>
  <sheetFormatPr baseColWidth="10" defaultRowHeight="15" x14ac:dyDescent="0"/>
  <sheetData>
    <row r="1" spans="1:47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3" t="s">
        <v>45</v>
      </c>
    </row>
    <row r="2" spans="1:47">
      <c r="A2" s="2">
        <v>41592</v>
      </c>
      <c r="B2" s="1">
        <v>36</v>
      </c>
      <c r="C2" s="1">
        <v>1</v>
      </c>
      <c r="D2" s="1">
        <v>168</v>
      </c>
      <c r="E2" s="1">
        <v>149</v>
      </c>
      <c r="F2" s="1">
        <v>81</v>
      </c>
      <c r="G2" s="1">
        <v>40</v>
      </c>
      <c r="H2" s="1">
        <v>14</v>
      </c>
      <c r="I2" s="1">
        <v>1</v>
      </c>
      <c r="J2" s="1">
        <v>6</v>
      </c>
      <c r="K2" s="1">
        <v>5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2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96</v>
      </c>
      <c r="AU2">
        <f>SUM(B2:AT2)</f>
        <v>600</v>
      </c>
    </row>
    <row r="3" spans="1:47">
      <c r="A3" s="2">
        <v>41584</v>
      </c>
      <c r="B3" s="1">
        <v>38</v>
      </c>
      <c r="C3" s="1">
        <v>1</v>
      </c>
      <c r="D3" s="1">
        <v>176</v>
      </c>
      <c r="E3" s="1">
        <v>121</v>
      </c>
      <c r="F3" s="1">
        <v>94</v>
      </c>
      <c r="G3" s="1">
        <v>28</v>
      </c>
      <c r="H3" s="1">
        <v>9</v>
      </c>
      <c r="I3" s="1">
        <v>2</v>
      </c>
      <c r="J3" s="1">
        <v>8</v>
      </c>
      <c r="K3" s="1">
        <v>6</v>
      </c>
      <c r="L3" s="1">
        <v>0</v>
      </c>
      <c r="M3" s="1">
        <v>3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3</v>
      </c>
      <c r="T3" s="1">
        <v>0</v>
      </c>
      <c r="U3" s="1">
        <v>0</v>
      </c>
      <c r="V3" s="1">
        <v>1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109</v>
      </c>
      <c r="AU3">
        <f t="shared" ref="AU3:AU45" si="0">SUM(B3:AT3)</f>
        <v>600</v>
      </c>
    </row>
    <row r="4" spans="1:47">
      <c r="A4" s="2">
        <v>41570</v>
      </c>
      <c r="B4" s="1">
        <v>54</v>
      </c>
      <c r="C4" s="1">
        <v>0</v>
      </c>
      <c r="D4" s="1">
        <v>146</v>
      </c>
      <c r="E4" s="1">
        <v>121</v>
      </c>
      <c r="F4" s="1">
        <v>72</v>
      </c>
      <c r="G4" s="1">
        <v>35</v>
      </c>
      <c r="H4" s="1">
        <v>10</v>
      </c>
      <c r="I4" s="1">
        <v>12</v>
      </c>
      <c r="J4" s="1">
        <v>11</v>
      </c>
      <c r="K4" s="1">
        <v>6</v>
      </c>
      <c r="L4" s="1">
        <v>0</v>
      </c>
      <c r="M4" s="1">
        <v>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127</v>
      </c>
      <c r="AU4">
        <f t="shared" si="0"/>
        <v>600</v>
      </c>
    </row>
    <row r="5" spans="1:47">
      <c r="A5" s="2">
        <v>41560</v>
      </c>
      <c r="B5" s="1">
        <v>43</v>
      </c>
      <c r="C5" s="1">
        <v>6</v>
      </c>
      <c r="D5" s="1">
        <v>154</v>
      </c>
      <c r="E5" s="1">
        <v>124</v>
      </c>
      <c r="F5" s="1">
        <v>45</v>
      </c>
      <c r="G5" s="1">
        <v>29</v>
      </c>
      <c r="H5" s="1">
        <v>10</v>
      </c>
      <c r="I5" s="1">
        <v>6</v>
      </c>
      <c r="J5" s="1">
        <v>13</v>
      </c>
      <c r="K5" s="1">
        <v>7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162</v>
      </c>
      <c r="AU5">
        <f t="shared" si="0"/>
        <v>600</v>
      </c>
    </row>
    <row r="6" spans="1:47">
      <c r="A6" s="2">
        <v>41525</v>
      </c>
      <c r="B6" s="1">
        <v>12</v>
      </c>
      <c r="C6" s="1">
        <v>13</v>
      </c>
      <c r="D6" s="1">
        <v>40</v>
      </c>
      <c r="E6" s="1">
        <v>0</v>
      </c>
      <c r="F6" s="1">
        <v>0</v>
      </c>
      <c r="G6" s="1">
        <v>4</v>
      </c>
      <c r="H6" s="1">
        <v>8</v>
      </c>
      <c r="I6" s="1">
        <v>0</v>
      </c>
      <c r="J6" s="1">
        <v>17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60</v>
      </c>
      <c r="AU6">
        <f t="shared" si="0"/>
        <v>154</v>
      </c>
    </row>
    <row r="7" spans="1:47">
      <c r="A7" s="2">
        <v>41485</v>
      </c>
      <c r="B7" s="1">
        <v>13</v>
      </c>
      <c r="C7" s="1">
        <v>3</v>
      </c>
      <c r="D7" s="1">
        <v>56</v>
      </c>
      <c r="E7" s="1">
        <v>0</v>
      </c>
      <c r="F7" s="1">
        <v>11</v>
      </c>
      <c r="G7" s="1">
        <v>6</v>
      </c>
      <c r="H7" s="1">
        <v>11</v>
      </c>
      <c r="I7" s="1">
        <v>0</v>
      </c>
      <c r="J7" s="1">
        <v>16</v>
      </c>
      <c r="K7" s="1">
        <v>0</v>
      </c>
      <c r="L7" s="1">
        <v>0</v>
      </c>
      <c r="M7" s="1">
        <v>2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2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70</v>
      </c>
      <c r="AU7">
        <f t="shared" si="0"/>
        <v>190</v>
      </c>
    </row>
    <row r="8" spans="1:47">
      <c r="A8" s="2">
        <v>41395</v>
      </c>
      <c r="B8" s="1">
        <v>23</v>
      </c>
      <c r="C8" s="1">
        <v>0</v>
      </c>
      <c r="D8" s="1">
        <v>67</v>
      </c>
      <c r="E8" s="1">
        <v>0</v>
      </c>
      <c r="F8" s="1">
        <v>1</v>
      </c>
      <c r="G8" s="1">
        <v>10</v>
      </c>
      <c r="H8" s="1">
        <v>4</v>
      </c>
      <c r="I8" s="1">
        <v>0</v>
      </c>
      <c r="J8" s="1">
        <v>0</v>
      </c>
      <c r="K8" s="1">
        <v>0</v>
      </c>
      <c r="L8" s="1">
        <v>0</v>
      </c>
      <c r="M8" s="1">
        <v>6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50</v>
      </c>
      <c r="AU8">
        <f t="shared" si="0"/>
        <v>162</v>
      </c>
    </row>
    <row r="9" spans="1:47">
      <c r="A9" s="2">
        <v>41367</v>
      </c>
      <c r="B9" s="1">
        <v>26</v>
      </c>
      <c r="C9" s="1">
        <v>2</v>
      </c>
      <c r="D9" s="1">
        <v>64</v>
      </c>
      <c r="E9" s="1">
        <v>0</v>
      </c>
      <c r="F9" s="1">
        <v>4</v>
      </c>
      <c r="G9" s="1">
        <v>8</v>
      </c>
      <c r="H9" s="1">
        <v>4</v>
      </c>
      <c r="I9" s="1">
        <v>0</v>
      </c>
      <c r="J9" s="1">
        <v>0</v>
      </c>
      <c r="K9" s="1">
        <v>0</v>
      </c>
      <c r="L9" s="1">
        <v>0</v>
      </c>
      <c r="M9" s="1">
        <v>4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2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67</v>
      </c>
      <c r="AU9">
        <f t="shared" si="0"/>
        <v>181</v>
      </c>
    </row>
    <row r="10" spans="1:47">
      <c r="A10" s="2">
        <v>41335</v>
      </c>
      <c r="B10" s="1">
        <v>18</v>
      </c>
      <c r="C10" s="1">
        <v>7</v>
      </c>
      <c r="D10" s="1">
        <v>30</v>
      </c>
      <c r="E10" s="1">
        <v>0</v>
      </c>
      <c r="F10" s="1">
        <v>1</v>
      </c>
      <c r="G10" s="1">
        <v>7</v>
      </c>
      <c r="H10" s="1">
        <v>7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R10" s="1">
        <v>0</v>
      </c>
      <c r="AS10" s="1">
        <v>0</v>
      </c>
      <c r="AT10" s="1">
        <v>67</v>
      </c>
      <c r="AU10">
        <f t="shared" si="0"/>
        <v>144</v>
      </c>
    </row>
    <row r="11" spans="1:47">
      <c r="A11" s="2">
        <v>41295</v>
      </c>
      <c r="B11" s="1">
        <v>16</v>
      </c>
      <c r="C11" s="1">
        <v>33</v>
      </c>
      <c r="D11" s="1">
        <v>23</v>
      </c>
      <c r="E11" s="1">
        <v>0</v>
      </c>
      <c r="F11" s="1">
        <v>0</v>
      </c>
      <c r="G11" s="1">
        <v>12</v>
      </c>
      <c r="H11" s="1">
        <v>6</v>
      </c>
      <c r="I11" s="1">
        <v>7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47</v>
      </c>
      <c r="AU11">
        <f t="shared" si="0"/>
        <v>146</v>
      </c>
    </row>
    <row r="12" spans="1:47">
      <c r="A12" s="2">
        <v>41289</v>
      </c>
      <c r="B12" s="1">
        <v>21</v>
      </c>
      <c r="C12" s="1">
        <v>19</v>
      </c>
      <c r="D12" s="1">
        <v>23</v>
      </c>
      <c r="E12" s="1">
        <v>0</v>
      </c>
      <c r="F12" s="1">
        <v>2</v>
      </c>
      <c r="G12" s="1">
        <v>5</v>
      </c>
      <c r="H12" s="1">
        <v>9</v>
      </c>
      <c r="I12" s="1">
        <v>6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4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68</v>
      </c>
      <c r="AU12">
        <f t="shared" si="0"/>
        <v>158</v>
      </c>
    </row>
    <row r="13" spans="1:47">
      <c r="A13" s="2">
        <v>41269</v>
      </c>
      <c r="B13" s="1">
        <v>16</v>
      </c>
      <c r="C13" s="1">
        <v>9</v>
      </c>
      <c r="D13" s="1">
        <v>15</v>
      </c>
      <c r="E13" s="1">
        <v>0</v>
      </c>
      <c r="F13" s="1">
        <v>0</v>
      </c>
      <c r="G13" s="1">
        <v>8</v>
      </c>
      <c r="H13" s="1">
        <v>13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84</v>
      </c>
      <c r="AU13">
        <f t="shared" si="0"/>
        <v>155</v>
      </c>
    </row>
    <row r="14" spans="1:47">
      <c r="A14" s="2">
        <v>41262</v>
      </c>
      <c r="B14" s="1">
        <v>12</v>
      </c>
      <c r="C14" s="1">
        <v>11</v>
      </c>
      <c r="D14" s="1">
        <v>32</v>
      </c>
      <c r="E14" s="1">
        <v>0</v>
      </c>
      <c r="F14" s="1">
        <v>2</v>
      </c>
      <c r="G14" s="1">
        <v>4</v>
      </c>
      <c r="H14" s="1">
        <v>10</v>
      </c>
      <c r="I14" s="1">
        <v>9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57</v>
      </c>
      <c r="AU14">
        <f t="shared" si="0"/>
        <v>141</v>
      </c>
    </row>
    <row r="15" spans="1:47">
      <c r="A15" s="2">
        <v>41255</v>
      </c>
      <c r="B15" s="1">
        <v>15</v>
      </c>
      <c r="C15" s="1">
        <v>7</v>
      </c>
      <c r="D15" s="1">
        <v>17</v>
      </c>
      <c r="E15" s="1">
        <v>0</v>
      </c>
      <c r="F15" s="1">
        <v>1</v>
      </c>
      <c r="G15" s="1">
        <v>5</v>
      </c>
      <c r="H15" s="1">
        <v>18</v>
      </c>
      <c r="I15" s="1">
        <v>7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1</v>
      </c>
      <c r="T15" s="1">
        <v>1</v>
      </c>
      <c r="U15" s="1">
        <v>1</v>
      </c>
      <c r="V15" s="1">
        <v>2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48</v>
      </c>
      <c r="AU15">
        <f t="shared" si="0"/>
        <v>127</v>
      </c>
    </row>
    <row r="16" spans="1:47">
      <c r="A16" s="2">
        <v>41171</v>
      </c>
      <c r="B16" s="1">
        <v>9</v>
      </c>
      <c r="C16" s="1">
        <v>25</v>
      </c>
      <c r="D16" s="1">
        <v>21</v>
      </c>
      <c r="E16" s="1">
        <v>0</v>
      </c>
      <c r="F16" s="1">
        <v>4</v>
      </c>
      <c r="G16" s="1">
        <v>14</v>
      </c>
      <c r="H16" s="1">
        <v>15</v>
      </c>
      <c r="I16" s="1">
        <v>12</v>
      </c>
      <c r="J16" s="1">
        <v>0</v>
      </c>
      <c r="K16" s="1">
        <v>4</v>
      </c>
      <c r="L16" s="1">
        <v>3</v>
      </c>
      <c r="M16" s="1">
        <v>0</v>
      </c>
      <c r="N16" s="1">
        <v>1</v>
      </c>
      <c r="O16" s="1">
        <v>0</v>
      </c>
      <c r="P16" s="1">
        <v>0</v>
      </c>
      <c r="Q16" s="1">
        <v>3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2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52</v>
      </c>
      <c r="AU16">
        <f t="shared" si="0"/>
        <v>166</v>
      </c>
    </row>
    <row r="17" spans="1:47">
      <c r="A17" s="2">
        <v>41076</v>
      </c>
      <c r="B17" s="1">
        <v>14</v>
      </c>
      <c r="C17" s="1">
        <v>18</v>
      </c>
      <c r="D17" s="1">
        <v>7</v>
      </c>
      <c r="E17" s="1">
        <v>0</v>
      </c>
      <c r="F17" s="1">
        <v>2</v>
      </c>
      <c r="G17" s="1">
        <v>2</v>
      </c>
      <c r="H17" s="1">
        <v>6</v>
      </c>
      <c r="I17" s="1">
        <v>7</v>
      </c>
      <c r="J17" s="1">
        <v>0</v>
      </c>
      <c r="K17" s="1">
        <v>6</v>
      </c>
      <c r="L17" s="1">
        <v>3</v>
      </c>
      <c r="M17" s="1">
        <v>0</v>
      </c>
      <c r="N17" s="1">
        <v>0</v>
      </c>
      <c r="O17" s="1">
        <v>4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2</v>
      </c>
      <c r="X17" s="1">
        <v>0</v>
      </c>
      <c r="Y17" s="1">
        <v>0</v>
      </c>
      <c r="Z17" s="1">
        <v>0</v>
      </c>
      <c r="AA17" s="1">
        <v>3</v>
      </c>
      <c r="AB17" s="1">
        <v>1</v>
      </c>
      <c r="AC17" s="1">
        <v>2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81</v>
      </c>
      <c r="AU17">
        <f t="shared" si="0"/>
        <v>162</v>
      </c>
    </row>
    <row r="18" spans="1:47">
      <c r="A18" s="2">
        <v>41074</v>
      </c>
      <c r="B18" s="1">
        <v>9</v>
      </c>
      <c r="C18" s="1">
        <v>24</v>
      </c>
      <c r="D18" s="1">
        <v>17</v>
      </c>
      <c r="E18" s="1">
        <v>0</v>
      </c>
      <c r="F18" s="1">
        <v>3</v>
      </c>
      <c r="G18" s="1">
        <v>0</v>
      </c>
      <c r="H18" s="1">
        <v>8</v>
      </c>
      <c r="I18" s="1">
        <v>12</v>
      </c>
      <c r="J18" s="1">
        <v>0</v>
      </c>
      <c r="K18" s="1">
        <v>2</v>
      </c>
      <c r="L18" s="1">
        <v>0</v>
      </c>
      <c r="M18" s="1">
        <v>1</v>
      </c>
      <c r="N18" s="1">
        <v>1</v>
      </c>
      <c r="O18" s="1">
        <v>11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62</v>
      </c>
      <c r="AU18">
        <f t="shared" si="0"/>
        <v>153</v>
      </c>
    </row>
    <row r="19" spans="1:47">
      <c r="A19" s="2">
        <v>41055</v>
      </c>
      <c r="B19" s="1">
        <v>10</v>
      </c>
      <c r="C19" s="1">
        <v>31</v>
      </c>
      <c r="D19" s="1">
        <v>15</v>
      </c>
      <c r="E19" s="1">
        <v>0</v>
      </c>
      <c r="F19" s="1">
        <v>4</v>
      </c>
      <c r="G19" s="1">
        <v>3</v>
      </c>
      <c r="H19" s="1">
        <v>4</v>
      </c>
      <c r="I19" s="1">
        <v>9</v>
      </c>
      <c r="J19" s="1">
        <v>0</v>
      </c>
      <c r="K19" s="1">
        <v>4</v>
      </c>
      <c r="L19" s="1">
        <v>2</v>
      </c>
      <c r="M19" s="1">
        <v>1</v>
      </c>
      <c r="N19" s="1">
        <v>2</v>
      </c>
      <c r="O19" s="1">
        <v>1</v>
      </c>
      <c r="P19" s="1">
        <v>0</v>
      </c>
      <c r="Q19" s="1">
        <v>0</v>
      </c>
      <c r="R19" s="1">
        <v>1</v>
      </c>
      <c r="S19" s="1">
        <v>1</v>
      </c>
      <c r="T19" s="1">
        <v>0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39</v>
      </c>
      <c r="AU19">
        <f t="shared" si="0"/>
        <v>130</v>
      </c>
    </row>
    <row r="20" spans="1:47">
      <c r="A20" s="2">
        <v>41054</v>
      </c>
      <c r="B20" s="1">
        <v>12</v>
      </c>
      <c r="C20" s="1">
        <v>30</v>
      </c>
      <c r="D20" s="1">
        <v>12</v>
      </c>
      <c r="E20" s="1">
        <v>0</v>
      </c>
      <c r="F20" s="1">
        <v>3</v>
      </c>
      <c r="G20" s="1">
        <v>1</v>
      </c>
      <c r="H20" s="1">
        <v>1</v>
      </c>
      <c r="I20" s="1">
        <v>13</v>
      </c>
      <c r="J20" s="1">
        <v>0</v>
      </c>
      <c r="K20" s="1">
        <v>3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2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43</v>
      </c>
      <c r="AU20">
        <f t="shared" si="0"/>
        <v>123</v>
      </c>
    </row>
    <row r="21" spans="1:47">
      <c r="A21" s="2">
        <v>41033</v>
      </c>
      <c r="B21" s="1">
        <v>21</v>
      </c>
      <c r="C21" s="1">
        <v>42</v>
      </c>
      <c r="D21" s="1">
        <v>24</v>
      </c>
      <c r="E21" s="1">
        <v>0</v>
      </c>
      <c r="F21" s="1">
        <v>5</v>
      </c>
      <c r="G21" s="1">
        <v>4</v>
      </c>
      <c r="H21" s="1">
        <v>3</v>
      </c>
      <c r="I21" s="1">
        <v>9</v>
      </c>
      <c r="J21" s="1">
        <v>0</v>
      </c>
      <c r="K21" s="1">
        <v>5</v>
      </c>
      <c r="L21" s="1">
        <v>3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2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28</v>
      </c>
      <c r="AU21">
        <f t="shared" si="0"/>
        <v>150</v>
      </c>
    </row>
    <row r="22" spans="1:47">
      <c r="A22" s="2">
        <v>41032</v>
      </c>
      <c r="B22" s="1">
        <v>20</v>
      </c>
      <c r="C22" s="1">
        <v>37</v>
      </c>
      <c r="D22" s="1">
        <v>24</v>
      </c>
      <c r="E22" s="1">
        <v>0</v>
      </c>
      <c r="F22" s="1">
        <v>5</v>
      </c>
      <c r="G22" s="1">
        <v>1</v>
      </c>
      <c r="H22" s="1">
        <v>4</v>
      </c>
      <c r="I22" s="1">
        <v>7</v>
      </c>
      <c r="J22" s="1">
        <v>0</v>
      </c>
      <c r="K22" s="1">
        <v>4</v>
      </c>
      <c r="L22" s="1">
        <v>1</v>
      </c>
      <c r="M22" s="1">
        <v>1</v>
      </c>
      <c r="N22" s="1">
        <v>3</v>
      </c>
      <c r="O22" s="1">
        <v>0</v>
      </c>
      <c r="P22" s="1">
        <v>0</v>
      </c>
      <c r="Q22" s="1">
        <v>0</v>
      </c>
      <c r="R22" s="1">
        <v>1</v>
      </c>
      <c r="S22" s="1">
        <v>1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39</v>
      </c>
      <c r="AU22">
        <f t="shared" si="0"/>
        <v>150</v>
      </c>
    </row>
    <row r="23" spans="1:47">
      <c r="A23" s="2">
        <v>41009</v>
      </c>
      <c r="B23" s="1">
        <v>14</v>
      </c>
      <c r="C23" s="1">
        <v>36</v>
      </c>
      <c r="D23" s="1">
        <v>16</v>
      </c>
      <c r="E23" s="1">
        <v>0</v>
      </c>
      <c r="F23" s="1">
        <v>2</v>
      </c>
      <c r="G23" s="1">
        <v>2</v>
      </c>
      <c r="H23" s="1">
        <v>2</v>
      </c>
      <c r="I23" s="1">
        <v>8</v>
      </c>
      <c r="J23" s="1">
        <v>0</v>
      </c>
      <c r="K23" s="1">
        <v>4</v>
      </c>
      <c r="L23" s="1">
        <v>6</v>
      </c>
      <c r="M23" s="1">
        <v>0</v>
      </c>
      <c r="N23" s="1">
        <v>5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3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45</v>
      </c>
      <c r="AU23">
        <f t="shared" si="0"/>
        <v>144</v>
      </c>
    </row>
    <row r="24" spans="1:47">
      <c r="A24" s="2">
        <v>41006</v>
      </c>
      <c r="B24" s="1">
        <v>15</v>
      </c>
      <c r="C24" s="1">
        <v>44</v>
      </c>
      <c r="D24" s="1">
        <v>20</v>
      </c>
      <c r="E24" s="1">
        <v>0</v>
      </c>
      <c r="F24" s="1">
        <v>2</v>
      </c>
      <c r="G24" s="1">
        <v>2</v>
      </c>
      <c r="H24" s="1">
        <v>4</v>
      </c>
      <c r="I24" s="1">
        <v>3</v>
      </c>
      <c r="J24" s="1">
        <v>0</v>
      </c>
      <c r="K24" s="1">
        <v>2</v>
      </c>
      <c r="L24" s="1">
        <v>0</v>
      </c>
      <c r="M24" s="1">
        <v>2</v>
      </c>
      <c r="N24" s="1">
        <v>2</v>
      </c>
      <c r="O24" s="1">
        <v>0</v>
      </c>
      <c r="P24" s="1">
        <v>0</v>
      </c>
      <c r="Q24" s="1">
        <v>0</v>
      </c>
      <c r="R24" s="1">
        <v>0</v>
      </c>
      <c r="S24" s="1">
        <v>2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1">
        <v>1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v>33</v>
      </c>
      <c r="AU24">
        <f t="shared" si="0"/>
        <v>136</v>
      </c>
    </row>
    <row r="25" spans="1:47">
      <c r="A25" s="2">
        <v>40928</v>
      </c>
      <c r="B25" s="1">
        <v>5</v>
      </c>
      <c r="C25" s="1">
        <v>56</v>
      </c>
      <c r="D25" s="1">
        <v>18</v>
      </c>
      <c r="E25" s="1">
        <v>0</v>
      </c>
      <c r="F25" s="1">
        <v>4</v>
      </c>
      <c r="G25" s="1">
        <v>0</v>
      </c>
      <c r="H25" s="1">
        <v>5</v>
      </c>
      <c r="I25" s="1">
        <v>4</v>
      </c>
      <c r="J25" s="1">
        <v>0</v>
      </c>
      <c r="K25" s="1">
        <v>2</v>
      </c>
      <c r="L25" s="1">
        <v>3</v>
      </c>
      <c r="M25" s="1">
        <v>0</v>
      </c>
      <c r="N25" s="1">
        <v>4</v>
      </c>
      <c r="O25" s="1">
        <v>0</v>
      </c>
      <c r="P25" s="1">
        <v>9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23</v>
      </c>
      <c r="AU25">
        <f t="shared" si="0"/>
        <v>137</v>
      </c>
    </row>
    <row r="26" spans="1:47">
      <c r="A26" s="2">
        <v>40928</v>
      </c>
      <c r="B26" s="1">
        <v>6</v>
      </c>
      <c r="C26" s="1">
        <v>57</v>
      </c>
      <c r="D26" s="1">
        <v>18</v>
      </c>
      <c r="E26" s="1">
        <v>0</v>
      </c>
      <c r="F26" s="1">
        <v>2</v>
      </c>
      <c r="G26" s="1">
        <v>0</v>
      </c>
      <c r="H26" s="1">
        <v>6</v>
      </c>
      <c r="I26" s="1">
        <v>3</v>
      </c>
      <c r="J26" s="1">
        <v>0</v>
      </c>
      <c r="K26" s="1">
        <v>2</v>
      </c>
      <c r="L26" s="1">
        <v>3</v>
      </c>
      <c r="M26" s="1">
        <v>0</v>
      </c>
      <c r="N26" s="1">
        <v>4</v>
      </c>
      <c r="O26" s="1">
        <v>0</v>
      </c>
      <c r="P26" s="1">
        <v>8</v>
      </c>
      <c r="Q26" s="1">
        <v>0</v>
      </c>
      <c r="R26" s="1">
        <v>2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1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22</v>
      </c>
      <c r="AU26">
        <f t="shared" si="0"/>
        <v>136</v>
      </c>
    </row>
    <row r="27" spans="1:47">
      <c r="A27" s="2">
        <v>40896</v>
      </c>
      <c r="B27" s="1">
        <v>3</v>
      </c>
      <c r="C27" s="1">
        <v>35</v>
      </c>
      <c r="D27" s="1">
        <v>21</v>
      </c>
      <c r="E27" s="1">
        <v>0</v>
      </c>
      <c r="F27" s="1">
        <v>3</v>
      </c>
      <c r="G27" s="1">
        <v>0</v>
      </c>
      <c r="H27" s="1">
        <v>5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2</v>
      </c>
      <c r="S27" s="1">
        <v>0</v>
      </c>
      <c r="T27" s="1">
        <v>10</v>
      </c>
      <c r="U27" s="1">
        <v>1</v>
      </c>
      <c r="V27" s="1">
        <v>0</v>
      </c>
      <c r="W27" s="1">
        <v>0</v>
      </c>
      <c r="X27" s="1">
        <v>0</v>
      </c>
      <c r="Y27" s="1">
        <v>3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1</v>
      </c>
      <c r="AI27" s="1">
        <v>0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61</v>
      </c>
      <c r="AU27">
        <f t="shared" si="0"/>
        <v>148</v>
      </c>
    </row>
    <row r="28" spans="1:47">
      <c r="A28" s="2">
        <v>40865</v>
      </c>
      <c r="B28" s="1">
        <v>13</v>
      </c>
      <c r="C28" s="1">
        <v>30</v>
      </c>
      <c r="D28" s="1">
        <v>17</v>
      </c>
      <c r="E28" s="1">
        <v>0</v>
      </c>
      <c r="F28" s="1">
        <v>3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2</v>
      </c>
      <c r="V28" s="1">
        <v>0</v>
      </c>
      <c r="W28" s="1">
        <v>0</v>
      </c>
      <c r="X28" s="1">
        <v>4</v>
      </c>
      <c r="Y28" s="1">
        <v>1</v>
      </c>
      <c r="Z28" s="1">
        <v>5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  <c r="AG28" s="1">
        <v>1</v>
      </c>
      <c r="AH28" s="1">
        <v>0</v>
      </c>
      <c r="AI28" s="1">
        <v>1</v>
      </c>
      <c r="AJ28" s="1">
        <v>0</v>
      </c>
      <c r="AK28" s="1">
        <v>1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  <c r="AS28" s="1">
        <v>1</v>
      </c>
      <c r="AT28" s="1">
        <v>39</v>
      </c>
      <c r="AU28">
        <f t="shared" si="0"/>
        <v>124</v>
      </c>
    </row>
    <row r="29" spans="1:47">
      <c r="A29" s="2">
        <v>40834</v>
      </c>
      <c r="B29" s="1">
        <v>1</v>
      </c>
      <c r="C29" s="1">
        <v>16</v>
      </c>
      <c r="D29" s="1">
        <v>6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3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2</v>
      </c>
      <c r="Z29" s="1">
        <v>0</v>
      </c>
      <c r="AA29" s="1">
        <v>0</v>
      </c>
      <c r="AB29" s="1">
        <v>0</v>
      </c>
      <c r="AC29" s="1">
        <v>0</v>
      </c>
      <c r="AD29" s="1">
        <v>3</v>
      </c>
      <c r="AE29" s="1">
        <v>0</v>
      </c>
      <c r="AF29" s="1">
        <v>0</v>
      </c>
      <c r="AG29" s="1">
        <v>2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39</v>
      </c>
      <c r="AU29">
        <f t="shared" si="0"/>
        <v>76</v>
      </c>
    </row>
    <row r="30" spans="1:47">
      <c r="A30" s="2">
        <v>40699</v>
      </c>
      <c r="B30" s="1">
        <v>0.17969476400000001</v>
      </c>
      <c r="C30" s="1">
        <v>0.44478901999999998</v>
      </c>
      <c r="D30" s="1">
        <v>0.14455643100000001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0.230959785</v>
      </c>
      <c r="AU30">
        <f t="shared" si="0"/>
        <v>1</v>
      </c>
    </row>
    <row r="31" spans="1:47">
      <c r="A31" s="2">
        <v>40686</v>
      </c>
      <c r="B31" s="1">
        <v>0.196466637</v>
      </c>
      <c r="C31" s="1">
        <v>0.29749804499999999</v>
      </c>
      <c r="D31" s="1">
        <v>0.103593069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0.40244225</v>
      </c>
      <c r="AU31">
        <f t="shared" si="0"/>
        <v>1.0000000010000001</v>
      </c>
    </row>
    <row r="32" spans="1:47">
      <c r="A32" s="2">
        <v>40680</v>
      </c>
      <c r="B32" s="1">
        <v>0.30471722099999998</v>
      </c>
      <c r="C32" s="1">
        <v>0.393206365</v>
      </c>
      <c r="D32" s="1">
        <v>0.102690055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0.19938636000000001</v>
      </c>
      <c r="AU32">
        <f t="shared" si="0"/>
        <v>1.0000000010000001</v>
      </c>
    </row>
    <row r="33" spans="1:47">
      <c r="A33" s="2">
        <v>40671</v>
      </c>
      <c r="B33" s="1">
        <v>0.49802942300000003</v>
      </c>
      <c r="C33" s="1">
        <v>0.29384088899999999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0.20812968800000001</v>
      </c>
      <c r="AU33">
        <f t="shared" si="0"/>
        <v>1</v>
      </c>
    </row>
    <row r="34" spans="1:47">
      <c r="A34" s="2">
        <v>40660</v>
      </c>
      <c r="B34" s="1">
        <v>0.55627023900000006</v>
      </c>
      <c r="C34" s="1">
        <v>0.22930034399999999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0.21442941800000001</v>
      </c>
      <c r="AU34">
        <f t="shared" si="0"/>
        <v>1.0000000010000001</v>
      </c>
    </row>
    <row r="35" spans="1:47">
      <c r="A35" s="2">
        <v>40635</v>
      </c>
      <c r="B35" s="1">
        <v>0.48871910000000002</v>
      </c>
      <c r="C35" s="1">
        <v>0.13887540700000001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0.37240549299999998</v>
      </c>
      <c r="AU35">
        <f t="shared" si="0"/>
        <v>1</v>
      </c>
    </row>
    <row r="36" spans="1:47">
      <c r="A36" s="2">
        <v>40630</v>
      </c>
      <c r="B36" s="1">
        <v>0.50638979399999995</v>
      </c>
      <c r="C36" s="1">
        <v>0.125243465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0.368366741</v>
      </c>
      <c r="AU36">
        <f t="shared" si="0"/>
        <v>1</v>
      </c>
    </row>
    <row r="37" spans="1:47">
      <c r="A37" s="2">
        <v>40607</v>
      </c>
      <c r="B37" s="1">
        <v>0.174842625</v>
      </c>
      <c r="C37" s="1">
        <v>6.8278677999999995E-2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0.75687869699999999</v>
      </c>
      <c r="AU37">
        <f t="shared" si="0"/>
        <v>1</v>
      </c>
    </row>
    <row r="38" spans="1:47">
      <c r="A38" s="2">
        <v>40602</v>
      </c>
      <c r="B38" s="1">
        <v>0.20443307199999999</v>
      </c>
      <c r="C38" s="1">
        <v>2.1669280999999999E-2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0.77389764699999997</v>
      </c>
      <c r="AU38">
        <f t="shared" si="0"/>
        <v>1</v>
      </c>
    </row>
    <row r="39" spans="1:47">
      <c r="A39" s="2">
        <v>40597</v>
      </c>
      <c r="B39" s="1">
        <v>0.13770617600000001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0.86229382399999999</v>
      </c>
      <c r="AU39">
        <f t="shared" si="0"/>
        <v>1</v>
      </c>
    </row>
    <row r="40" spans="1:47">
      <c r="A40" s="2">
        <v>40588</v>
      </c>
      <c r="B40" s="1">
        <v>0.249605559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0.75039444099999997</v>
      </c>
      <c r="AU40">
        <f t="shared" si="0"/>
        <v>1</v>
      </c>
    </row>
    <row r="41" spans="1:47">
      <c r="A41" s="2">
        <v>40562</v>
      </c>
      <c r="B41" s="1">
        <v>0.123283563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0.87671643700000002</v>
      </c>
      <c r="AU41">
        <f t="shared" si="0"/>
        <v>1</v>
      </c>
    </row>
    <row r="42" spans="1:47">
      <c r="A42" s="2">
        <v>40532</v>
      </c>
      <c r="B42" s="1">
        <v>4.1305678999999998E-2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0.95869432099999996</v>
      </c>
      <c r="AU42">
        <f t="shared" si="0"/>
        <v>1</v>
      </c>
    </row>
    <row r="43" spans="1:47">
      <c r="A43" s="2">
        <v>40528</v>
      </c>
      <c r="B43" s="1">
        <v>1.2358393000000001E-2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0.98764160700000003</v>
      </c>
      <c r="AU43">
        <f t="shared" si="0"/>
        <v>1</v>
      </c>
    </row>
    <row r="44" spans="1:47">
      <c r="A44" s="2">
        <v>40527</v>
      </c>
      <c r="B44" s="1">
        <v>5.5035780000000003E-3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0.99449642199999999</v>
      </c>
      <c r="AU44">
        <f t="shared" si="0"/>
        <v>1</v>
      </c>
    </row>
    <row r="45" spans="1:47">
      <c r="A45" s="2">
        <v>40526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>
        <f t="shared" si="0"/>
        <v>1</v>
      </c>
    </row>
    <row r="50" spans="1:47">
      <c r="A50" t="s">
        <v>46</v>
      </c>
      <c r="B50" t="str">
        <f t="shared" ref="B50:AU50" si="1">B1</f>
        <v>Slush</v>
      </c>
      <c r="C50" t="str">
        <f t="shared" si="1"/>
        <v>Deepbit</v>
      </c>
      <c r="D50" t="str">
        <f t="shared" si="1"/>
        <v>BTC Guild</v>
      </c>
      <c r="E50" t="str">
        <f t="shared" si="1"/>
        <v>GHash.IO</v>
      </c>
      <c r="F50" t="str">
        <f t="shared" si="1"/>
        <v>Eligius</v>
      </c>
      <c r="G50" t="str">
        <f t="shared" si="1"/>
        <v>BitMinter</v>
      </c>
      <c r="H50" t="str">
        <f t="shared" si="1"/>
        <v>EclipseMC</v>
      </c>
      <c r="I50" t="str">
        <f t="shared" si="1"/>
        <v>OzCoin</v>
      </c>
      <c r="J50" t="str">
        <f t="shared" si="1"/>
        <v>ASICMiner</v>
      </c>
      <c r="K50" t="str">
        <f t="shared" si="1"/>
        <v>P2Pool</v>
      </c>
      <c r="L50" t="str">
        <f t="shared" si="1"/>
        <v>Mt.Red</v>
      </c>
      <c r="M50" t="str">
        <f t="shared" si="1"/>
        <v>Bitparking</v>
      </c>
      <c r="N50" t="str">
        <f t="shared" si="1"/>
        <v>Bitlc.net</v>
      </c>
      <c r="O50" t="str">
        <f t="shared" si="1"/>
        <v>Unknown</v>
      </c>
      <c r="P50" t="str">
        <f t="shared" si="1"/>
        <v>GuildMiners</v>
      </c>
      <c r="Q50" t="str">
        <f t="shared" si="1"/>
        <v>MaxBTC</v>
      </c>
      <c r="R50" t="str">
        <f t="shared" si="1"/>
        <v>pool.itzod.ru</v>
      </c>
      <c r="S50" t="str">
        <f t="shared" si="1"/>
        <v>Polmine</v>
      </c>
      <c r="T50" t="str">
        <f t="shared" si="1"/>
        <v>betsofbitco.in</v>
      </c>
      <c r="U50" t="str">
        <f t="shared" si="1"/>
        <v>BTCMine</v>
      </c>
      <c r="V50" t="str">
        <f t="shared" si="1"/>
        <v>TripleMining</v>
      </c>
      <c r="W50" t="str">
        <f t="shared" si="1"/>
        <v>pool.mkalinin.ru</v>
      </c>
      <c r="X50" t="str">
        <f t="shared" si="1"/>
        <v>Masterpool.eu</v>
      </c>
      <c r="Y50" t="str">
        <f t="shared" si="1"/>
        <v>Ars bitcoin</v>
      </c>
      <c r="Z50" t="str">
        <f t="shared" si="1"/>
        <v>Mainframe Mining</v>
      </c>
      <c r="AA50" t="str">
        <f t="shared" si="1"/>
        <v>BTC Warp</v>
      </c>
      <c r="AB50" t="str">
        <f t="shared" si="1"/>
        <v>Metabank.ru</v>
      </c>
      <c r="AC50" t="str">
        <f t="shared" si="1"/>
        <v>Donate@Home</v>
      </c>
      <c r="AD50" t="str">
        <f t="shared" si="1"/>
        <v>RFC pool</v>
      </c>
      <c r="AE50" t="str">
        <f t="shared" si="1"/>
        <v>Osmosis</v>
      </c>
      <c r="AF50" t="str">
        <f t="shared" si="1"/>
        <v>nmcbit</v>
      </c>
      <c r="AG50" t="str">
        <f t="shared" si="1"/>
        <v>BTCWorld</v>
      </c>
      <c r="AH50" t="str">
        <f t="shared" si="1"/>
        <v>BTCServ</v>
      </c>
      <c r="AI50" t="str">
        <f t="shared" si="1"/>
        <v>Bitclockers</v>
      </c>
      <c r="AJ50" t="str">
        <f t="shared" si="1"/>
        <v>CoinLab</v>
      </c>
      <c r="AK50" t="str">
        <f t="shared" si="1"/>
        <v>BitPal</v>
      </c>
      <c r="AL50" t="str">
        <f t="shared" si="1"/>
        <v>WorldBitcoinExchange</v>
      </c>
      <c r="AM50" t="str">
        <f t="shared" si="1"/>
        <v>Toasty</v>
      </c>
      <c r="AN50" t="str">
        <f t="shared" si="1"/>
        <v>RENCI</v>
      </c>
      <c r="AO50" t="str">
        <f t="shared" si="1"/>
        <v>mndrix</v>
      </c>
      <c r="AP50" t="str">
        <f t="shared" si="1"/>
        <v>Mineco.in</v>
      </c>
      <c r="AQ50" t="str">
        <f t="shared" si="1"/>
        <v>Lightfoot Hosting</v>
      </c>
      <c r="AR50" t="str">
        <f t="shared" si="1"/>
        <v>Hendi</v>
      </c>
      <c r="AS50" t="str">
        <f t="shared" si="1"/>
        <v>Bitcoinpool.com</v>
      </c>
      <c r="AT50" t="str">
        <f t="shared" si="1"/>
        <v>Other</v>
      </c>
      <c r="AU50" t="str">
        <f t="shared" si="1"/>
        <v>SUM</v>
      </c>
    </row>
    <row r="51" spans="1:47">
      <c r="A51" s="4">
        <f t="shared" ref="A51:A94" si="2">A2</f>
        <v>41592</v>
      </c>
      <c r="B51">
        <f>(B2/$AU2)*100</f>
        <v>6</v>
      </c>
      <c r="C51">
        <f t="shared" ref="C51:AU56" si="3">(C2/$AU2)*100</f>
        <v>0.16666666666666669</v>
      </c>
      <c r="D51">
        <f t="shared" si="3"/>
        <v>28.000000000000004</v>
      </c>
      <c r="E51">
        <f t="shared" si="3"/>
        <v>24.833333333333332</v>
      </c>
      <c r="F51">
        <f t="shared" si="3"/>
        <v>13.5</v>
      </c>
      <c r="G51">
        <f t="shared" si="3"/>
        <v>6.666666666666667</v>
      </c>
      <c r="H51">
        <f t="shared" si="3"/>
        <v>2.3333333333333335</v>
      </c>
      <c r="I51">
        <f t="shared" si="3"/>
        <v>0.16666666666666669</v>
      </c>
      <c r="J51">
        <f t="shared" si="3"/>
        <v>1</v>
      </c>
      <c r="K51">
        <f t="shared" si="3"/>
        <v>0.83333333333333337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0.16666666666666669</v>
      </c>
      <c r="T51">
        <f t="shared" si="3"/>
        <v>0</v>
      </c>
      <c r="U51">
        <f t="shared" si="3"/>
        <v>0</v>
      </c>
      <c r="V51">
        <f t="shared" si="3"/>
        <v>0.33333333333333337</v>
      </c>
      <c r="W51">
        <f t="shared" si="3"/>
        <v>0</v>
      </c>
      <c r="X51">
        <f t="shared" si="3"/>
        <v>0</v>
      </c>
      <c r="Y51">
        <f t="shared" si="3"/>
        <v>0</v>
      </c>
      <c r="Z51">
        <f t="shared" si="3"/>
        <v>0</v>
      </c>
      <c r="AA51">
        <f t="shared" si="3"/>
        <v>0</v>
      </c>
      <c r="AB51">
        <f t="shared" si="3"/>
        <v>0</v>
      </c>
      <c r="AC51">
        <f t="shared" si="3"/>
        <v>0</v>
      </c>
      <c r="AD51">
        <f t="shared" si="3"/>
        <v>0</v>
      </c>
      <c r="AE51">
        <f t="shared" si="3"/>
        <v>0</v>
      </c>
      <c r="AF51">
        <f t="shared" si="3"/>
        <v>0</v>
      </c>
      <c r="AG51">
        <f t="shared" si="3"/>
        <v>0</v>
      </c>
      <c r="AH51">
        <f t="shared" si="3"/>
        <v>0</v>
      </c>
      <c r="AI51">
        <f t="shared" si="3"/>
        <v>0</v>
      </c>
      <c r="AJ51">
        <f t="shared" si="3"/>
        <v>0</v>
      </c>
      <c r="AK51">
        <f t="shared" si="3"/>
        <v>0</v>
      </c>
      <c r="AL51">
        <f t="shared" si="3"/>
        <v>0</v>
      </c>
      <c r="AM51">
        <f t="shared" si="3"/>
        <v>0</v>
      </c>
      <c r="AN51">
        <f t="shared" si="3"/>
        <v>0</v>
      </c>
      <c r="AO51">
        <f t="shared" si="3"/>
        <v>0</v>
      </c>
      <c r="AP51">
        <f t="shared" si="3"/>
        <v>0</v>
      </c>
      <c r="AQ51">
        <f t="shared" si="3"/>
        <v>0</v>
      </c>
      <c r="AR51">
        <f t="shared" si="3"/>
        <v>0</v>
      </c>
      <c r="AS51">
        <f t="shared" si="3"/>
        <v>0</v>
      </c>
      <c r="AT51">
        <f t="shared" si="3"/>
        <v>16</v>
      </c>
      <c r="AU51">
        <f t="shared" si="3"/>
        <v>100</v>
      </c>
    </row>
    <row r="52" spans="1:47">
      <c r="A52" s="4">
        <f t="shared" si="2"/>
        <v>41584</v>
      </c>
      <c r="B52">
        <f t="shared" ref="B52:Q94" si="4">(B3/$AU3)*100</f>
        <v>6.3333333333333339</v>
      </c>
      <c r="C52">
        <f t="shared" si="4"/>
        <v>0.16666666666666669</v>
      </c>
      <c r="D52">
        <f t="shared" si="4"/>
        <v>29.333333333333332</v>
      </c>
      <c r="E52">
        <f t="shared" si="4"/>
        <v>20.166666666666664</v>
      </c>
      <c r="F52">
        <f t="shared" si="4"/>
        <v>15.666666666666668</v>
      </c>
      <c r="G52">
        <f t="shared" si="4"/>
        <v>4.666666666666667</v>
      </c>
      <c r="H52">
        <f t="shared" si="4"/>
        <v>1.5</v>
      </c>
      <c r="I52">
        <f t="shared" si="4"/>
        <v>0.33333333333333337</v>
      </c>
      <c r="J52">
        <f t="shared" si="4"/>
        <v>1.3333333333333335</v>
      </c>
      <c r="K52">
        <f t="shared" si="4"/>
        <v>1</v>
      </c>
      <c r="L52">
        <f t="shared" si="4"/>
        <v>0</v>
      </c>
      <c r="M52">
        <f t="shared" si="4"/>
        <v>0.5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3"/>
        <v>0</v>
      </c>
      <c r="S52">
        <f t="shared" si="3"/>
        <v>0.5</v>
      </c>
      <c r="T52">
        <f t="shared" si="3"/>
        <v>0</v>
      </c>
      <c r="U52">
        <f t="shared" si="3"/>
        <v>0</v>
      </c>
      <c r="V52">
        <f t="shared" si="3"/>
        <v>0.16666666666666669</v>
      </c>
      <c r="W52">
        <f t="shared" si="3"/>
        <v>0.16666666666666669</v>
      </c>
      <c r="X52">
        <f t="shared" si="3"/>
        <v>0</v>
      </c>
      <c r="Y52">
        <f t="shared" si="3"/>
        <v>0</v>
      </c>
      <c r="Z52">
        <f t="shared" si="3"/>
        <v>0</v>
      </c>
      <c r="AA52">
        <f t="shared" si="3"/>
        <v>0</v>
      </c>
      <c r="AB52">
        <f t="shared" si="3"/>
        <v>0</v>
      </c>
      <c r="AC52">
        <f t="shared" si="3"/>
        <v>0</v>
      </c>
      <c r="AD52">
        <f t="shared" si="3"/>
        <v>0</v>
      </c>
      <c r="AE52">
        <f t="shared" si="3"/>
        <v>0</v>
      </c>
      <c r="AF52">
        <f t="shared" si="3"/>
        <v>0</v>
      </c>
      <c r="AG52">
        <f t="shared" si="3"/>
        <v>0</v>
      </c>
      <c r="AH52">
        <f t="shared" si="3"/>
        <v>0</v>
      </c>
      <c r="AI52">
        <f t="shared" si="3"/>
        <v>0</v>
      </c>
      <c r="AJ52">
        <f t="shared" si="3"/>
        <v>0</v>
      </c>
      <c r="AK52">
        <f t="shared" si="3"/>
        <v>0</v>
      </c>
      <c r="AL52">
        <f t="shared" si="3"/>
        <v>0</v>
      </c>
      <c r="AM52">
        <f t="shared" si="3"/>
        <v>0</v>
      </c>
      <c r="AN52">
        <f t="shared" si="3"/>
        <v>0</v>
      </c>
      <c r="AO52">
        <f t="shared" si="3"/>
        <v>0</v>
      </c>
      <c r="AP52">
        <f t="shared" si="3"/>
        <v>0</v>
      </c>
      <c r="AQ52">
        <f t="shared" si="3"/>
        <v>0</v>
      </c>
      <c r="AR52">
        <f t="shared" si="3"/>
        <v>0</v>
      </c>
      <c r="AS52">
        <f t="shared" si="3"/>
        <v>0</v>
      </c>
      <c r="AT52">
        <f t="shared" si="3"/>
        <v>18.166666666666668</v>
      </c>
      <c r="AU52">
        <f t="shared" si="3"/>
        <v>100</v>
      </c>
    </row>
    <row r="53" spans="1:47">
      <c r="A53" s="4">
        <f t="shared" si="2"/>
        <v>41570</v>
      </c>
      <c r="B53">
        <f t="shared" si="4"/>
        <v>9</v>
      </c>
      <c r="C53">
        <f t="shared" si="3"/>
        <v>0</v>
      </c>
      <c r="D53">
        <f t="shared" si="3"/>
        <v>24.333333333333336</v>
      </c>
      <c r="E53">
        <f t="shared" si="3"/>
        <v>20.166666666666664</v>
      </c>
      <c r="F53">
        <f t="shared" si="3"/>
        <v>12</v>
      </c>
      <c r="G53">
        <f t="shared" si="3"/>
        <v>5.833333333333333</v>
      </c>
      <c r="H53">
        <f t="shared" si="3"/>
        <v>1.6666666666666667</v>
      </c>
      <c r="I53">
        <f t="shared" si="3"/>
        <v>2</v>
      </c>
      <c r="J53">
        <f t="shared" si="3"/>
        <v>1.8333333333333333</v>
      </c>
      <c r="K53">
        <f t="shared" si="3"/>
        <v>1</v>
      </c>
      <c r="L53">
        <f t="shared" si="3"/>
        <v>0</v>
      </c>
      <c r="M53">
        <f t="shared" si="3"/>
        <v>0.83333333333333337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  <c r="V53">
        <f t="shared" si="3"/>
        <v>0.16666666666666669</v>
      </c>
      <c r="W53">
        <f t="shared" si="3"/>
        <v>0</v>
      </c>
      <c r="X53">
        <f t="shared" si="3"/>
        <v>0</v>
      </c>
      <c r="Y53">
        <f t="shared" si="3"/>
        <v>0</v>
      </c>
      <c r="Z53">
        <f t="shared" si="3"/>
        <v>0</v>
      </c>
      <c r="AA53">
        <f t="shared" si="3"/>
        <v>0</v>
      </c>
      <c r="AB53">
        <f t="shared" si="3"/>
        <v>0</v>
      </c>
      <c r="AC53">
        <f t="shared" si="3"/>
        <v>0</v>
      </c>
      <c r="AD53">
        <f t="shared" si="3"/>
        <v>0</v>
      </c>
      <c r="AE53">
        <f t="shared" si="3"/>
        <v>0</v>
      </c>
      <c r="AF53">
        <f t="shared" si="3"/>
        <v>0</v>
      </c>
      <c r="AG53">
        <f t="shared" si="3"/>
        <v>0</v>
      </c>
      <c r="AH53">
        <f t="shared" si="3"/>
        <v>0</v>
      </c>
      <c r="AI53">
        <f t="shared" si="3"/>
        <v>0</v>
      </c>
      <c r="AJ53">
        <f t="shared" si="3"/>
        <v>0</v>
      </c>
      <c r="AK53">
        <f t="shared" si="3"/>
        <v>0</v>
      </c>
      <c r="AL53">
        <f t="shared" si="3"/>
        <v>0</v>
      </c>
      <c r="AM53">
        <f t="shared" si="3"/>
        <v>0</v>
      </c>
      <c r="AN53">
        <f t="shared" si="3"/>
        <v>0</v>
      </c>
      <c r="AO53">
        <f t="shared" si="3"/>
        <v>0</v>
      </c>
      <c r="AP53">
        <f t="shared" si="3"/>
        <v>0</v>
      </c>
      <c r="AQ53">
        <f t="shared" si="3"/>
        <v>0</v>
      </c>
      <c r="AR53">
        <f t="shared" si="3"/>
        <v>0</v>
      </c>
      <c r="AS53">
        <f t="shared" si="3"/>
        <v>0</v>
      </c>
      <c r="AT53">
        <f t="shared" si="3"/>
        <v>21.166666666666668</v>
      </c>
      <c r="AU53">
        <f t="shared" si="3"/>
        <v>100</v>
      </c>
    </row>
    <row r="54" spans="1:47">
      <c r="A54" s="4">
        <f t="shared" si="2"/>
        <v>41560</v>
      </c>
      <c r="B54">
        <f t="shared" si="4"/>
        <v>7.166666666666667</v>
      </c>
      <c r="C54">
        <f t="shared" si="3"/>
        <v>1</v>
      </c>
      <c r="D54">
        <f t="shared" si="3"/>
        <v>25.666666666666664</v>
      </c>
      <c r="E54">
        <f t="shared" si="3"/>
        <v>20.666666666666668</v>
      </c>
      <c r="F54">
        <f t="shared" si="3"/>
        <v>7.5</v>
      </c>
      <c r="G54">
        <f t="shared" si="3"/>
        <v>4.833333333333333</v>
      </c>
      <c r="H54">
        <f t="shared" si="3"/>
        <v>1.6666666666666667</v>
      </c>
      <c r="I54">
        <f t="shared" si="3"/>
        <v>1</v>
      </c>
      <c r="J54">
        <f t="shared" si="3"/>
        <v>2.166666666666667</v>
      </c>
      <c r="K54">
        <f t="shared" si="3"/>
        <v>1.1666666666666667</v>
      </c>
      <c r="L54">
        <f t="shared" si="3"/>
        <v>0</v>
      </c>
      <c r="M54">
        <f t="shared" si="3"/>
        <v>0.16666666666666669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 t="shared" si="3"/>
        <v>0</v>
      </c>
      <c r="U54">
        <f t="shared" si="3"/>
        <v>0</v>
      </c>
      <c r="V54">
        <f t="shared" si="3"/>
        <v>0</v>
      </c>
      <c r="W54">
        <f t="shared" si="3"/>
        <v>0</v>
      </c>
      <c r="X54">
        <f t="shared" si="3"/>
        <v>0</v>
      </c>
      <c r="Y54">
        <f t="shared" si="3"/>
        <v>0</v>
      </c>
      <c r="Z54">
        <f t="shared" si="3"/>
        <v>0</v>
      </c>
      <c r="AA54">
        <f t="shared" si="3"/>
        <v>0</v>
      </c>
      <c r="AB54">
        <f t="shared" si="3"/>
        <v>0</v>
      </c>
      <c r="AC54">
        <f t="shared" si="3"/>
        <v>0</v>
      </c>
      <c r="AD54">
        <f t="shared" si="3"/>
        <v>0</v>
      </c>
      <c r="AE54">
        <f t="shared" si="3"/>
        <v>0</v>
      </c>
      <c r="AF54">
        <f t="shared" si="3"/>
        <v>0</v>
      </c>
      <c r="AG54">
        <f t="shared" si="3"/>
        <v>0</v>
      </c>
      <c r="AH54">
        <f t="shared" si="3"/>
        <v>0</v>
      </c>
      <c r="AI54">
        <f t="shared" si="3"/>
        <v>0</v>
      </c>
      <c r="AJ54">
        <f t="shared" si="3"/>
        <v>0</v>
      </c>
      <c r="AK54">
        <f t="shared" si="3"/>
        <v>0</v>
      </c>
      <c r="AL54">
        <f t="shared" si="3"/>
        <v>0</v>
      </c>
      <c r="AM54">
        <f t="shared" si="3"/>
        <v>0</v>
      </c>
      <c r="AN54">
        <f t="shared" si="3"/>
        <v>0</v>
      </c>
      <c r="AO54">
        <f t="shared" si="3"/>
        <v>0</v>
      </c>
      <c r="AP54">
        <f t="shared" si="3"/>
        <v>0</v>
      </c>
      <c r="AQ54">
        <f t="shared" si="3"/>
        <v>0</v>
      </c>
      <c r="AR54">
        <f t="shared" si="3"/>
        <v>0</v>
      </c>
      <c r="AS54">
        <f t="shared" si="3"/>
        <v>0</v>
      </c>
      <c r="AT54">
        <f t="shared" si="3"/>
        <v>27</v>
      </c>
      <c r="AU54">
        <f t="shared" si="3"/>
        <v>100</v>
      </c>
    </row>
    <row r="55" spans="1:47">
      <c r="A55" s="4">
        <f t="shared" si="2"/>
        <v>41525</v>
      </c>
      <c r="B55">
        <f t="shared" si="4"/>
        <v>7.7922077922077921</v>
      </c>
      <c r="C55">
        <f t="shared" si="3"/>
        <v>8.4415584415584419</v>
      </c>
      <c r="D55">
        <f t="shared" si="3"/>
        <v>25.97402597402597</v>
      </c>
      <c r="E55">
        <f t="shared" si="3"/>
        <v>0</v>
      </c>
      <c r="F55">
        <f t="shared" si="3"/>
        <v>0</v>
      </c>
      <c r="G55">
        <f t="shared" si="3"/>
        <v>2.5974025974025974</v>
      </c>
      <c r="H55">
        <f t="shared" si="3"/>
        <v>5.1948051948051948</v>
      </c>
      <c r="I55">
        <f t="shared" si="3"/>
        <v>0</v>
      </c>
      <c r="J55">
        <f t="shared" si="3"/>
        <v>11.038961038961039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0</v>
      </c>
      <c r="V55">
        <f t="shared" si="3"/>
        <v>0</v>
      </c>
      <c r="W55">
        <f t="shared" si="3"/>
        <v>0</v>
      </c>
      <c r="X55">
        <f t="shared" si="3"/>
        <v>0</v>
      </c>
      <c r="Y55">
        <f t="shared" si="3"/>
        <v>0</v>
      </c>
      <c r="Z55">
        <f t="shared" si="3"/>
        <v>0</v>
      </c>
      <c r="AA55">
        <f t="shared" si="3"/>
        <v>0</v>
      </c>
      <c r="AB55">
        <f t="shared" si="3"/>
        <v>0</v>
      </c>
      <c r="AC55">
        <f t="shared" si="3"/>
        <v>0</v>
      </c>
      <c r="AD55">
        <f t="shared" si="3"/>
        <v>0</v>
      </c>
      <c r="AE55">
        <f t="shared" si="3"/>
        <v>0</v>
      </c>
      <c r="AF55">
        <f t="shared" si="3"/>
        <v>0</v>
      </c>
      <c r="AG55">
        <f t="shared" si="3"/>
        <v>0</v>
      </c>
      <c r="AH55">
        <f t="shared" si="3"/>
        <v>0</v>
      </c>
      <c r="AI55">
        <f t="shared" si="3"/>
        <v>0</v>
      </c>
      <c r="AJ55">
        <f t="shared" si="3"/>
        <v>0</v>
      </c>
      <c r="AK55">
        <f t="shared" si="3"/>
        <v>0</v>
      </c>
      <c r="AL55">
        <f t="shared" si="3"/>
        <v>0</v>
      </c>
      <c r="AM55">
        <f t="shared" si="3"/>
        <v>0</v>
      </c>
      <c r="AN55">
        <f t="shared" si="3"/>
        <v>0</v>
      </c>
      <c r="AO55">
        <f t="shared" si="3"/>
        <v>0</v>
      </c>
      <c r="AP55">
        <f t="shared" si="3"/>
        <v>0</v>
      </c>
      <c r="AQ55">
        <f t="shared" si="3"/>
        <v>0</v>
      </c>
      <c r="AR55">
        <f t="shared" si="3"/>
        <v>0</v>
      </c>
      <c r="AS55">
        <f t="shared" si="3"/>
        <v>0</v>
      </c>
      <c r="AT55">
        <f t="shared" si="3"/>
        <v>38.961038961038966</v>
      </c>
      <c r="AU55">
        <f t="shared" si="3"/>
        <v>100</v>
      </c>
    </row>
    <row r="56" spans="1:47">
      <c r="A56" s="4">
        <f t="shared" si="2"/>
        <v>41485</v>
      </c>
      <c r="B56">
        <f t="shared" si="4"/>
        <v>6.8421052631578956</v>
      </c>
      <c r="C56">
        <f t="shared" si="3"/>
        <v>1.5789473684210527</v>
      </c>
      <c r="D56">
        <f t="shared" si="3"/>
        <v>29.473684210526311</v>
      </c>
      <c r="E56">
        <f t="shared" si="3"/>
        <v>0</v>
      </c>
      <c r="F56">
        <f t="shared" si="3"/>
        <v>5.7894736842105265</v>
      </c>
      <c r="G56">
        <f t="shared" si="3"/>
        <v>3.1578947368421053</v>
      </c>
      <c r="H56">
        <f t="shared" si="3"/>
        <v>5.7894736842105265</v>
      </c>
      <c r="I56">
        <f t="shared" si="3"/>
        <v>0</v>
      </c>
      <c r="J56">
        <f t="shared" si="3"/>
        <v>8.4210526315789469</v>
      </c>
      <c r="K56">
        <f t="shared" si="3"/>
        <v>0</v>
      </c>
      <c r="L56">
        <f t="shared" si="3"/>
        <v>0</v>
      </c>
      <c r="M56">
        <f t="shared" si="3"/>
        <v>1.0526315789473684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  <c r="V56">
        <f t="shared" si="3"/>
        <v>0</v>
      </c>
      <c r="W56">
        <f t="shared" si="3"/>
        <v>1.0526315789473684</v>
      </c>
      <c r="X56">
        <f t="shared" si="3"/>
        <v>0</v>
      </c>
      <c r="Y56">
        <f t="shared" si="3"/>
        <v>0</v>
      </c>
      <c r="Z56">
        <f t="shared" si="3"/>
        <v>0</v>
      </c>
      <c r="AA56">
        <f t="shared" si="3"/>
        <v>0</v>
      </c>
      <c r="AB56">
        <f t="shared" si="3"/>
        <v>0</v>
      </c>
      <c r="AC56">
        <f t="shared" si="3"/>
        <v>0</v>
      </c>
      <c r="AD56">
        <f t="shared" si="3"/>
        <v>0</v>
      </c>
      <c r="AE56">
        <f t="shared" si="3"/>
        <v>0</v>
      </c>
      <c r="AF56">
        <f t="shared" si="3"/>
        <v>0</v>
      </c>
      <c r="AG56">
        <f t="shared" si="3"/>
        <v>0</v>
      </c>
      <c r="AH56">
        <f t="shared" si="3"/>
        <v>0</v>
      </c>
      <c r="AI56">
        <f t="shared" si="3"/>
        <v>0</v>
      </c>
      <c r="AJ56">
        <f t="shared" si="3"/>
        <v>0</v>
      </c>
      <c r="AK56">
        <f t="shared" si="3"/>
        <v>0</v>
      </c>
      <c r="AL56">
        <f t="shared" si="3"/>
        <v>0</v>
      </c>
      <c r="AM56">
        <f t="shared" si="3"/>
        <v>0</v>
      </c>
      <c r="AN56">
        <f t="shared" si="3"/>
        <v>0</v>
      </c>
      <c r="AO56">
        <f t="shared" si="3"/>
        <v>0</v>
      </c>
      <c r="AP56">
        <f t="shared" si="3"/>
        <v>0</v>
      </c>
      <c r="AQ56">
        <f t="shared" si="3"/>
        <v>0</v>
      </c>
      <c r="AR56">
        <f t="shared" si="3"/>
        <v>0</v>
      </c>
      <c r="AS56">
        <f t="shared" si="3"/>
        <v>0</v>
      </c>
      <c r="AT56">
        <f t="shared" si="3"/>
        <v>36.84210526315789</v>
      </c>
      <c r="AU56">
        <f t="shared" si="3"/>
        <v>100</v>
      </c>
    </row>
    <row r="57" spans="1:47">
      <c r="A57" s="4">
        <f t="shared" si="2"/>
        <v>41395</v>
      </c>
      <c r="B57">
        <f t="shared" si="4"/>
        <v>14.19753086419753</v>
      </c>
      <c r="C57">
        <f t="shared" ref="C57:AU62" si="5">(C8/$AU8)*100</f>
        <v>0</v>
      </c>
      <c r="D57">
        <f t="shared" si="5"/>
        <v>41.358024691358025</v>
      </c>
      <c r="E57">
        <f t="shared" si="5"/>
        <v>0</v>
      </c>
      <c r="F57">
        <f t="shared" si="5"/>
        <v>0.61728395061728392</v>
      </c>
      <c r="G57">
        <f t="shared" si="5"/>
        <v>6.1728395061728394</v>
      </c>
      <c r="H57">
        <f t="shared" si="5"/>
        <v>2.4691358024691357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3.7037037037037033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0.61728395061728392</v>
      </c>
      <c r="R57">
        <f t="shared" si="5"/>
        <v>0</v>
      </c>
      <c r="S57">
        <f t="shared" si="5"/>
        <v>0</v>
      </c>
      <c r="T57">
        <f t="shared" si="5"/>
        <v>0</v>
      </c>
      <c r="U57">
        <f t="shared" si="5"/>
        <v>0</v>
      </c>
      <c r="V57">
        <f t="shared" si="5"/>
        <v>0</v>
      </c>
      <c r="W57">
        <f t="shared" si="5"/>
        <v>0</v>
      </c>
      <c r="X57">
        <f t="shared" si="5"/>
        <v>0</v>
      </c>
      <c r="Y57">
        <f t="shared" si="5"/>
        <v>0</v>
      </c>
      <c r="Z57">
        <f t="shared" si="5"/>
        <v>0</v>
      </c>
      <c r="AA57">
        <f t="shared" si="5"/>
        <v>0</v>
      </c>
      <c r="AB57">
        <f t="shared" si="5"/>
        <v>0</v>
      </c>
      <c r="AC57">
        <f t="shared" si="5"/>
        <v>0</v>
      </c>
      <c r="AD57">
        <f t="shared" si="5"/>
        <v>0</v>
      </c>
      <c r="AE57">
        <f t="shared" si="5"/>
        <v>0</v>
      </c>
      <c r="AF57">
        <f t="shared" si="5"/>
        <v>0</v>
      </c>
      <c r="AG57">
        <f t="shared" si="5"/>
        <v>0</v>
      </c>
      <c r="AH57">
        <f t="shared" si="5"/>
        <v>0</v>
      </c>
      <c r="AI57">
        <f t="shared" si="5"/>
        <v>0</v>
      </c>
      <c r="AJ57">
        <f t="shared" si="5"/>
        <v>0</v>
      </c>
      <c r="AK57">
        <f t="shared" si="5"/>
        <v>0</v>
      </c>
      <c r="AL57">
        <f t="shared" si="5"/>
        <v>0</v>
      </c>
      <c r="AM57">
        <f t="shared" si="5"/>
        <v>0</v>
      </c>
      <c r="AN57">
        <f t="shared" si="5"/>
        <v>0</v>
      </c>
      <c r="AO57">
        <f t="shared" si="5"/>
        <v>0</v>
      </c>
      <c r="AP57">
        <f t="shared" si="5"/>
        <v>0</v>
      </c>
      <c r="AQ57">
        <f t="shared" si="5"/>
        <v>0</v>
      </c>
      <c r="AR57">
        <f t="shared" si="5"/>
        <v>0</v>
      </c>
      <c r="AS57">
        <f t="shared" si="5"/>
        <v>0</v>
      </c>
      <c r="AT57">
        <f t="shared" si="5"/>
        <v>30.864197530864196</v>
      </c>
      <c r="AU57">
        <f t="shared" si="5"/>
        <v>100</v>
      </c>
    </row>
    <row r="58" spans="1:47">
      <c r="A58" s="4">
        <f t="shared" si="2"/>
        <v>41367</v>
      </c>
      <c r="B58">
        <f t="shared" si="4"/>
        <v>14.3646408839779</v>
      </c>
      <c r="C58">
        <f t="shared" si="5"/>
        <v>1.1049723756906076</v>
      </c>
      <c r="D58">
        <f t="shared" si="5"/>
        <v>35.359116022099442</v>
      </c>
      <c r="E58">
        <f t="shared" si="5"/>
        <v>0</v>
      </c>
      <c r="F58">
        <f t="shared" si="5"/>
        <v>2.2099447513812152</v>
      </c>
      <c r="G58">
        <f t="shared" si="5"/>
        <v>4.4198895027624303</v>
      </c>
      <c r="H58">
        <f t="shared" si="5"/>
        <v>2.2099447513812152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2.2099447513812152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0</v>
      </c>
      <c r="U58">
        <f t="shared" si="5"/>
        <v>0</v>
      </c>
      <c r="V58">
        <f t="shared" si="5"/>
        <v>0</v>
      </c>
      <c r="W58">
        <f t="shared" si="5"/>
        <v>0</v>
      </c>
      <c r="X58">
        <f t="shared" si="5"/>
        <v>0</v>
      </c>
      <c r="Y58">
        <f t="shared" si="5"/>
        <v>0</v>
      </c>
      <c r="Z58">
        <f t="shared" si="5"/>
        <v>0</v>
      </c>
      <c r="AA58">
        <f t="shared" si="5"/>
        <v>0</v>
      </c>
      <c r="AB58">
        <f t="shared" si="5"/>
        <v>0</v>
      </c>
      <c r="AC58">
        <f t="shared" si="5"/>
        <v>0</v>
      </c>
      <c r="AD58">
        <f t="shared" si="5"/>
        <v>0</v>
      </c>
      <c r="AE58">
        <f t="shared" si="5"/>
        <v>1.1049723756906076</v>
      </c>
      <c r="AF58">
        <f t="shared" si="5"/>
        <v>0</v>
      </c>
      <c r="AG58">
        <f t="shared" si="5"/>
        <v>0</v>
      </c>
      <c r="AH58">
        <f t="shared" si="5"/>
        <v>0</v>
      </c>
      <c r="AI58">
        <f t="shared" si="5"/>
        <v>0</v>
      </c>
      <c r="AJ58">
        <f t="shared" si="5"/>
        <v>0</v>
      </c>
      <c r="AK58">
        <f t="shared" si="5"/>
        <v>0</v>
      </c>
      <c r="AL58">
        <f t="shared" si="5"/>
        <v>0</v>
      </c>
      <c r="AM58">
        <f t="shared" si="5"/>
        <v>0</v>
      </c>
      <c r="AN58">
        <f t="shared" si="5"/>
        <v>0</v>
      </c>
      <c r="AO58">
        <f t="shared" si="5"/>
        <v>0</v>
      </c>
      <c r="AP58">
        <f t="shared" si="5"/>
        <v>0</v>
      </c>
      <c r="AQ58">
        <f t="shared" si="5"/>
        <v>0</v>
      </c>
      <c r="AR58">
        <f t="shared" si="5"/>
        <v>0</v>
      </c>
      <c r="AS58">
        <f t="shared" si="5"/>
        <v>0</v>
      </c>
      <c r="AT58">
        <f t="shared" si="5"/>
        <v>37.016574585635361</v>
      </c>
      <c r="AU58">
        <f t="shared" si="5"/>
        <v>100</v>
      </c>
    </row>
    <row r="59" spans="1:47">
      <c r="A59" s="4">
        <f t="shared" si="2"/>
        <v>41335</v>
      </c>
      <c r="B59">
        <f t="shared" si="4"/>
        <v>12.5</v>
      </c>
      <c r="C59">
        <f t="shared" si="5"/>
        <v>4.8611111111111116</v>
      </c>
      <c r="D59">
        <f t="shared" si="5"/>
        <v>20.833333333333336</v>
      </c>
      <c r="E59">
        <f t="shared" si="5"/>
        <v>0</v>
      </c>
      <c r="F59">
        <f t="shared" si="5"/>
        <v>0.69444444444444442</v>
      </c>
      <c r="G59">
        <f t="shared" si="5"/>
        <v>4.8611111111111116</v>
      </c>
      <c r="H59">
        <f t="shared" si="5"/>
        <v>4.8611111111111116</v>
      </c>
      <c r="I59">
        <f t="shared" si="5"/>
        <v>0.69444444444444442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0.69444444444444442</v>
      </c>
      <c r="O59">
        <f t="shared" si="5"/>
        <v>1.3888888888888888</v>
      </c>
      <c r="P59">
        <f t="shared" si="5"/>
        <v>0</v>
      </c>
      <c r="Q59">
        <f t="shared" si="5"/>
        <v>0.69444444444444442</v>
      </c>
      <c r="R59">
        <f t="shared" si="5"/>
        <v>0</v>
      </c>
      <c r="S59">
        <f t="shared" si="5"/>
        <v>0</v>
      </c>
      <c r="T59">
        <f t="shared" si="5"/>
        <v>0</v>
      </c>
      <c r="U59">
        <f t="shared" si="5"/>
        <v>0</v>
      </c>
      <c r="V59">
        <f t="shared" si="5"/>
        <v>0</v>
      </c>
      <c r="W59">
        <f t="shared" si="5"/>
        <v>0</v>
      </c>
      <c r="X59">
        <f t="shared" si="5"/>
        <v>0</v>
      </c>
      <c r="Y59">
        <f t="shared" si="5"/>
        <v>0</v>
      </c>
      <c r="Z59">
        <f t="shared" si="5"/>
        <v>0</v>
      </c>
      <c r="AA59">
        <f t="shared" si="5"/>
        <v>0</v>
      </c>
      <c r="AB59">
        <f t="shared" si="5"/>
        <v>0</v>
      </c>
      <c r="AC59">
        <f t="shared" si="5"/>
        <v>0</v>
      </c>
      <c r="AD59">
        <f t="shared" si="5"/>
        <v>0</v>
      </c>
      <c r="AE59">
        <f t="shared" si="5"/>
        <v>0</v>
      </c>
      <c r="AF59">
        <f t="shared" si="5"/>
        <v>0</v>
      </c>
      <c r="AG59">
        <f t="shared" si="5"/>
        <v>0</v>
      </c>
      <c r="AH59">
        <f t="shared" si="5"/>
        <v>0</v>
      </c>
      <c r="AI59">
        <f t="shared" si="5"/>
        <v>0</v>
      </c>
      <c r="AJ59">
        <f t="shared" si="5"/>
        <v>0.69444444444444442</v>
      </c>
      <c r="AK59">
        <f t="shared" si="5"/>
        <v>0</v>
      </c>
      <c r="AL59">
        <f t="shared" si="5"/>
        <v>0</v>
      </c>
      <c r="AM59">
        <f t="shared" si="5"/>
        <v>0</v>
      </c>
      <c r="AN59">
        <f t="shared" si="5"/>
        <v>0</v>
      </c>
      <c r="AO59">
        <f t="shared" si="5"/>
        <v>0</v>
      </c>
      <c r="AP59">
        <f t="shared" si="5"/>
        <v>0</v>
      </c>
      <c r="AQ59">
        <f t="shared" si="5"/>
        <v>0.69444444444444442</v>
      </c>
      <c r="AR59">
        <f t="shared" si="5"/>
        <v>0</v>
      </c>
      <c r="AS59">
        <f t="shared" si="5"/>
        <v>0</v>
      </c>
      <c r="AT59">
        <f t="shared" si="5"/>
        <v>46.527777777777779</v>
      </c>
      <c r="AU59">
        <f t="shared" si="5"/>
        <v>100</v>
      </c>
    </row>
    <row r="60" spans="1:47">
      <c r="A60" s="4">
        <f t="shared" si="2"/>
        <v>41295</v>
      </c>
      <c r="B60">
        <f t="shared" si="4"/>
        <v>10.95890410958904</v>
      </c>
      <c r="C60">
        <f t="shared" si="5"/>
        <v>22.602739726027394</v>
      </c>
      <c r="D60">
        <f t="shared" si="5"/>
        <v>15.753424657534246</v>
      </c>
      <c r="E60">
        <f t="shared" si="5"/>
        <v>0</v>
      </c>
      <c r="F60">
        <f t="shared" si="5"/>
        <v>0</v>
      </c>
      <c r="G60">
        <f t="shared" si="5"/>
        <v>8.2191780821917799</v>
      </c>
      <c r="H60">
        <f t="shared" si="5"/>
        <v>4.10958904109589</v>
      </c>
      <c r="I60">
        <f t="shared" si="5"/>
        <v>4.7945205479452051</v>
      </c>
      <c r="J60">
        <f t="shared" si="5"/>
        <v>0</v>
      </c>
      <c r="K60">
        <f t="shared" si="5"/>
        <v>0</v>
      </c>
      <c r="L60">
        <f t="shared" si="5"/>
        <v>0.68493150684931503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0.68493150684931503</v>
      </c>
      <c r="R60">
        <f t="shared" si="5"/>
        <v>0</v>
      </c>
      <c r="S60">
        <f t="shared" si="5"/>
        <v>0</v>
      </c>
      <c r="T60">
        <f t="shared" si="5"/>
        <v>0</v>
      </c>
      <c r="U60">
        <f t="shared" si="5"/>
        <v>0</v>
      </c>
      <c r="V60">
        <f t="shared" si="5"/>
        <v>0</v>
      </c>
      <c r="W60">
        <f t="shared" si="5"/>
        <v>0</v>
      </c>
      <c r="X60">
        <f t="shared" si="5"/>
        <v>0</v>
      </c>
      <c r="Y60">
        <f t="shared" si="5"/>
        <v>0</v>
      </c>
      <c r="Z60">
        <f t="shared" si="5"/>
        <v>0</v>
      </c>
      <c r="AA60">
        <f t="shared" si="5"/>
        <v>0</v>
      </c>
      <c r="AB60">
        <f t="shared" si="5"/>
        <v>0</v>
      </c>
      <c r="AC60">
        <f t="shared" si="5"/>
        <v>0</v>
      </c>
      <c r="AD60">
        <f t="shared" si="5"/>
        <v>0</v>
      </c>
      <c r="AE60">
        <f t="shared" si="5"/>
        <v>0</v>
      </c>
      <c r="AF60">
        <f t="shared" si="5"/>
        <v>0</v>
      </c>
      <c r="AG60">
        <f t="shared" si="5"/>
        <v>0</v>
      </c>
      <c r="AH60">
        <f t="shared" si="5"/>
        <v>0</v>
      </c>
      <c r="AI60">
        <f t="shared" si="5"/>
        <v>0</v>
      </c>
      <c r="AJ60">
        <f t="shared" si="5"/>
        <v>0</v>
      </c>
      <c r="AK60">
        <f t="shared" si="5"/>
        <v>0</v>
      </c>
      <c r="AL60">
        <f t="shared" si="5"/>
        <v>0</v>
      </c>
      <c r="AM60">
        <f t="shared" si="5"/>
        <v>0</v>
      </c>
      <c r="AN60">
        <f t="shared" si="5"/>
        <v>0</v>
      </c>
      <c r="AO60">
        <f t="shared" si="5"/>
        <v>0</v>
      </c>
      <c r="AP60">
        <f t="shared" si="5"/>
        <v>0</v>
      </c>
      <c r="AQ60">
        <f t="shared" si="5"/>
        <v>0</v>
      </c>
      <c r="AR60">
        <f t="shared" si="5"/>
        <v>0</v>
      </c>
      <c r="AS60">
        <f t="shared" si="5"/>
        <v>0</v>
      </c>
      <c r="AT60">
        <f t="shared" si="5"/>
        <v>32.19178082191781</v>
      </c>
      <c r="AU60">
        <f t="shared" si="5"/>
        <v>100</v>
      </c>
    </row>
    <row r="61" spans="1:47">
      <c r="A61" s="4">
        <f t="shared" si="2"/>
        <v>41289</v>
      </c>
      <c r="B61">
        <f t="shared" si="4"/>
        <v>13.291139240506327</v>
      </c>
      <c r="C61">
        <f t="shared" si="5"/>
        <v>12.025316455696203</v>
      </c>
      <c r="D61">
        <f t="shared" si="5"/>
        <v>14.556962025316455</v>
      </c>
      <c r="E61">
        <f t="shared" si="5"/>
        <v>0</v>
      </c>
      <c r="F61">
        <f t="shared" si="5"/>
        <v>1.2658227848101267</v>
      </c>
      <c r="G61">
        <f t="shared" si="5"/>
        <v>3.1645569620253164</v>
      </c>
      <c r="H61">
        <f t="shared" si="5"/>
        <v>5.6962025316455698</v>
      </c>
      <c r="I61">
        <f t="shared" si="5"/>
        <v>3.79746835443038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2.5316455696202533</v>
      </c>
      <c r="R61">
        <f t="shared" si="5"/>
        <v>0</v>
      </c>
      <c r="S61">
        <f t="shared" si="5"/>
        <v>0</v>
      </c>
      <c r="T61">
        <f t="shared" si="5"/>
        <v>0</v>
      </c>
      <c r="U61">
        <f t="shared" si="5"/>
        <v>0</v>
      </c>
      <c r="V61">
        <f t="shared" si="5"/>
        <v>0</v>
      </c>
      <c r="W61">
        <f t="shared" si="5"/>
        <v>0</v>
      </c>
      <c r="X61">
        <f t="shared" si="5"/>
        <v>0</v>
      </c>
      <c r="Y61">
        <f t="shared" si="5"/>
        <v>0</v>
      </c>
      <c r="Z61">
        <f t="shared" si="5"/>
        <v>0</v>
      </c>
      <c r="AA61">
        <f t="shared" si="5"/>
        <v>0</v>
      </c>
      <c r="AB61">
        <f t="shared" si="5"/>
        <v>0</v>
      </c>
      <c r="AC61">
        <f t="shared" si="5"/>
        <v>0</v>
      </c>
      <c r="AD61">
        <f t="shared" si="5"/>
        <v>0</v>
      </c>
      <c r="AE61">
        <f t="shared" si="5"/>
        <v>0</v>
      </c>
      <c r="AF61">
        <f t="shared" si="5"/>
        <v>0</v>
      </c>
      <c r="AG61">
        <f t="shared" si="5"/>
        <v>0</v>
      </c>
      <c r="AH61">
        <f t="shared" si="5"/>
        <v>0</v>
      </c>
      <c r="AI61">
        <f t="shared" si="5"/>
        <v>0</v>
      </c>
      <c r="AJ61">
        <f t="shared" si="5"/>
        <v>0.63291139240506333</v>
      </c>
      <c r="AK61">
        <f t="shared" si="5"/>
        <v>0</v>
      </c>
      <c r="AL61">
        <f t="shared" si="5"/>
        <v>0</v>
      </c>
      <c r="AM61">
        <f t="shared" si="5"/>
        <v>0</v>
      </c>
      <c r="AN61">
        <f t="shared" si="5"/>
        <v>0</v>
      </c>
      <c r="AO61">
        <f t="shared" si="5"/>
        <v>0</v>
      </c>
      <c r="AP61">
        <f t="shared" si="5"/>
        <v>0</v>
      </c>
      <c r="AQ61">
        <f t="shared" si="5"/>
        <v>0</v>
      </c>
      <c r="AR61">
        <f t="shared" si="5"/>
        <v>0</v>
      </c>
      <c r="AS61">
        <f t="shared" si="5"/>
        <v>0</v>
      </c>
      <c r="AT61">
        <f t="shared" si="5"/>
        <v>43.037974683544306</v>
      </c>
      <c r="AU61">
        <f t="shared" si="5"/>
        <v>100</v>
      </c>
    </row>
    <row r="62" spans="1:47">
      <c r="A62" s="4">
        <f t="shared" si="2"/>
        <v>41269</v>
      </c>
      <c r="B62">
        <f t="shared" si="4"/>
        <v>10.32258064516129</v>
      </c>
      <c r="C62">
        <f t="shared" si="5"/>
        <v>5.806451612903226</v>
      </c>
      <c r="D62">
        <f t="shared" si="5"/>
        <v>9.67741935483871</v>
      </c>
      <c r="E62">
        <f t="shared" si="5"/>
        <v>0</v>
      </c>
      <c r="F62">
        <f t="shared" si="5"/>
        <v>0</v>
      </c>
      <c r="G62">
        <f t="shared" si="5"/>
        <v>5.161290322580645</v>
      </c>
      <c r="H62">
        <f t="shared" si="5"/>
        <v>8.3870967741935498</v>
      </c>
      <c r="I62">
        <f t="shared" si="5"/>
        <v>1.2903225806451613</v>
      </c>
      <c r="J62">
        <f t="shared" si="5"/>
        <v>0</v>
      </c>
      <c r="K62">
        <f t="shared" si="5"/>
        <v>0</v>
      </c>
      <c r="L62">
        <f t="shared" si="5"/>
        <v>2.5806451612903225</v>
      </c>
      <c r="M62">
        <f t="shared" si="5"/>
        <v>0</v>
      </c>
      <c r="N62">
        <f t="shared" si="5"/>
        <v>1.2903225806451613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 t="shared" si="5"/>
        <v>0</v>
      </c>
      <c r="U62">
        <f t="shared" si="5"/>
        <v>0.64516129032258063</v>
      </c>
      <c r="V62">
        <f t="shared" si="5"/>
        <v>0</v>
      </c>
      <c r="W62">
        <f t="shared" si="5"/>
        <v>0</v>
      </c>
      <c r="X62">
        <f t="shared" si="5"/>
        <v>0</v>
      </c>
      <c r="Y62">
        <f t="shared" si="5"/>
        <v>0</v>
      </c>
      <c r="Z62">
        <f t="shared" si="5"/>
        <v>0</v>
      </c>
      <c r="AA62">
        <f t="shared" si="5"/>
        <v>0</v>
      </c>
      <c r="AB62">
        <f t="shared" si="5"/>
        <v>0.64516129032258063</v>
      </c>
      <c r="AC62">
        <f t="shared" si="5"/>
        <v>0</v>
      </c>
      <c r="AD62">
        <f t="shared" si="5"/>
        <v>0</v>
      </c>
      <c r="AE62">
        <f t="shared" si="5"/>
        <v>0</v>
      </c>
      <c r="AF62">
        <f t="shared" si="5"/>
        <v>0</v>
      </c>
      <c r="AG62">
        <f t="shared" ref="C62:AU68" si="6">(AG13/$AU13)*100</f>
        <v>0</v>
      </c>
      <c r="AH62">
        <f t="shared" si="6"/>
        <v>0</v>
      </c>
      <c r="AI62">
        <f t="shared" si="6"/>
        <v>0</v>
      </c>
      <c r="AJ62">
        <f t="shared" si="6"/>
        <v>0</v>
      </c>
      <c r="AK62">
        <f t="shared" si="6"/>
        <v>0</v>
      </c>
      <c r="AL62">
        <f t="shared" si="6"/>
        <v>0</v>
      </c>
      <c r="AM62">
        <f t="shared" si="6"/>
        <v>0</v>
      </c>
      <c r="AN62">
        <f t="shared" si="6"/>
        <v>0</v>
      </c>
      <c r="AO62">
        <f t="shared" si="6"/>
        <v>0</v>
      </c>
      <c r="AP62">
        <f t="shared" si="6"/>
        <v>0</v>
      </c>
      <c r="AQ62">
        <f t="shared" si="6"/>
        <v>0</v>
      </c>
      <c r="AR62">
        <f t="shared" si="6"/>
        <v>0</v>
      </c>
      <c r="AS62">
        <f t="shared" si="6"/>
        <v>0</v>
      </c>
      <c r="AT62">
        <f t="shared" si="6"/>
        <v>54.193548387096783</v>
      </c>
      <c r="AU62">
        <f t="shared" si="6"/>
        <v>100</v>
      </c>
    </row>
    <row r="63" spans="1:47">
      <c r="A63" s="4">
        <f t="shared" si="2"/>
        <v>41262</v>
      </c>
      <c r="B63">
        <f t="shared" si="4"/>
        <v>8.5106382978723403</v>
      </c>
      <c r="C63">
        <f t="shared" si="6"/>
        <v>7.8014184397163122</v>
      </c>
      <c r="D63">
        <f t="shared" si="6"/>
        <v>22.695035460992909</v>
      </c>
      <c r="E63">
        <f t="shared" si="6"/>
        <v>0</v>
      </c>
      <c r="F63">
        <f t="shared" si="6"/>
        <v>1.4184397163120568</v>
      </c>
      <c r="G63">
        <f t="shared" si="6"/>
        <v>2.8368794326241136</v>
      </c>
      <c r="H63">
        <f t="shared" si="6"/>
        <v>7.0921985815602842</v>
      </c>
      <c r="I63">
        <f t="shared" si="6"/>
        <v>6.3829787234042552</v>
      </c>
      <c r="J63">
        <f t="shared" si="6"/>
        <v>0</v>
      </c>
      <c r="K63">
        <f t="shared" si="6"/>
        <v>0.70921985815602839</v>
      </c>
      <c r="L63">
        <f t="shared" si="6"/>
        <v>0.70921985815602839</v>
      </c>
      <c r="M63">
        <f t="shared" si="6"/>
        <v>0</v>
      </c>
      <c r="N63">
        <f t="shared" si="6"/>
        <v>0.70921985815602839</v>
      </c>
      <c r="O63">
        <f t="shared" si="6"/>
        <v>0</v>
      </c>
      <c r="P63">
        <f t="shared" si="6"/>
        <v>0</v>
      </c>
      <c r="Q63">
        <f t="shared" si="6"/>
        <v>0.70921985815602839</v>
      </c>
      <c r="R63">
        <f t="shared" si="6"/>
        <v>0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Y63">
        <f t="shared" si="6"/>
        <v>0</v>
      </c>
      <c r="Z63">
        <f t="shared" si="6"/>
        <v>0</v>
      </c>
      <c r="AA63">
        <f t="shared" si="6"/>
        <v>0</v>
      </c>
      <c r="AB63">
        <f t="shared" si="6"/>
        <v>0</v>
      </c>
      <c r="AC63">
        <f t="shared" si="6"/>
        <v>0</v>
      </c>
      <c r="AD63">
        <f t="shared" si="6"/>
        <v>0</v>
      </c>
      <c r="AE63">
        <f t="shared" si="6"/>
        <v>0</v>
      </c>
      <c r="AF63">
        <f t="shared" si="6"/>
        <v>0</v>
      </c>
      <c r="AG63">
        <f t="shared" si="6"/>
        <v>0</v>
      </c>
      <c r="AH63">
        <f t="shared" si="6"/>
        <v>0</v>
      </c>
      <c r="AI63">
        <f t="shared" si="6"/>
        <v>0</v>
      </c>
      <c r="AJ63">
        <f t="shared" si="6"/>
        <v>0</v>
      </c>
      <c r="AK63">
        <f t="shared" si="6"/>
        <v>0</v>
      </c>
      <c r="AL63">
        <f t="shared" si="6"/>
        <v>0</v>
      </c>
      <c r="AM63">
        <f t="shared" si="6"/>
        <v>0</v>
      </c>
      <c r="AN63">
        <f t="shared" si="6"/>
        <v>0</v>
      </c>
      <c r="AO63">
        <f t="shared" si="6"/>
        <v>0</v>
      </c>
      <c r="AP63">
        <f t="shared" si="6"/>
        <v>0</v>
      </c>
      <c r="AQ63">
        <f t="shared" si="6"/>
        <v>0</v>
      </c>
      <c r="AR63">
        <f t="shared" si="6"/>
        <v>0</v>
      </c>
      <c r="AS63">
        <f t="shared" si="6"/>
        <v>0</v>
      </c>
      <c r="AT63">
        <f t="shared" si="6"/>
        <v>40.425531914893611</v>
      </c>
      <c r="AU63">
        <f t="shared" si="6"/>
        <v>100</v>
      </c>
    </row>
    <row r="64" spans="1:47">
      <c r="A64" s="4">
        <f t="shared" si="2"/>
        <v>41255</v>
      </c>
      <c r="B64">
        <f t="shared" si="4"/>
        <v>11.811023622047244</v>
      </c>
      <c r="C64">
        <f t="shared" si="6"/>
        <v>5.5118110236220472</v>
      </c>
      <c r="D64">
        <f t="shared" si="6"/>
        <v>13.385826771653544</v>
      </c>
      <c r="E64">
        <f t="shared" si="6"/>
        <v>0</v>
      </c>
      <c r="F64">
        <f t="shared" si="6"/>
        <v>0.78740157480314954</v>
      </c>
      <c r="G64">
        <f t="shared" si="6"/>
        <v>3.9370078740157481</v>
      </c>
      <c r="H64">
        <f t="shared" si="6"/>
        <v>14.173228346456693</v>
      </c>
      <c r="I64">
        <f t="shared" si="6"/>
        <v>5.5118110236220472</v>
      </c>
      <c r="J64">
        <f t="shared" si="6"/>
        <v>0</v>
      </c>
      <c r="K64">
        <f t="shared" si="6"/>
        <v>0</v>
      </c>
      <c r="L64">
        <f t="shared" si="6"/>
        <v>2.3622047244094486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0.78740157480314954</v>
      </c>
      <c r="R64">
        <f t="shared" si="6"/>
        <v>0</v>
      </c>
      <c r="S64">
        <f t="shared" si="6"/>
        <v>0.78740157480314954</v>
      </c>
      <c r="T64">
        <f t="shared" si="6"/>
        <v>0.78740157480314954</v>
      </c>
      <c r="U64">
        <f t="shared" si="6"/>
        <v>0.78740157480314954</v>
      </c>
      <c r="V64">
        <f t="shared" si="6"/>
        <v>1.5748031496062991</v>
      </c>
      <c r="W64">
        <f t="shared" si="6"/>
        <v>0</v>
      </c>
      <c r="X64">
        <f t="shared" si="6"/>
        <v>0</v>
      </c>
      <c r="Y64">
        <f t="shared" si="6"/>
        <v>0</v>
      </c>
      <c r="Z64">
        <f t="shared" si="6"/>
        <v>0</v>
      </c>
      <c r="AA64">
        <f t="shared" si="6"/>
        <v>0</v>
      </c>
      <c r="AB64">
        <f t="shared" si="6"/>
        <v>0</v>
      </c>
      <c r="AC64">
        <f t="shared" si="6"/>
        <v>0</v>
      </c>
      <c r="AD64">
        <f t="shared" si="6"/>
        <v>0</v>
      </c>
      <c r="AE64">
        <f t="shared" si="6"/>
        <v>0</v>
      </c>
      <c r="AF64">
        <f t="shared" si="6"/>
        <v>0</v>
      </c>
      <c r="AG64">
        <f t="shared" si="6"/>
        <v>0</v>
      </c>
      <c r="AH64">
        <f t="shared" si="6"/>
        <v>0</v>
      </c>
      <c r="AI64">
        <f t="shared" si="6"/>
        <v>0</v>
      </c>
      <c r="AJ64">
        <f t="shared" si="6"/>
        <v>0</v>
      </c>
      <c r="AK64">
        <f t="shared" si="6"/>
        <v>0</v>
      </c>
      <c r="AL64">
        <f t="shared" si="6"/>
        <v>0</v>
      </c>
      <c r="AM64">
        <f t="shared" si="6"/>
        <v>0</v>
      </c>
      <c r="AN64">
        <f t="shared" si="6"/>
        <v>0</v>
      </c>
      <c r="AO64">
        <f t="shared" si="6"/>
        <v>0</v>
      </c>
      <c r="AP64">
        <f t="shared" si="6"/>
        <v>0</v>
      </c>
      <c r="AQ64">
        <f t="shared" si="6"/>
        <v>0</v>
      </c>
      <c r="AR64">
        <f t="shared" si="6"/>
        <v>0</v>
      </c>
      <c r="AS64">
        <f t="shared" si="6"/>
        <v>0</v>
      </c>
      <c r="AT64">
        <f t="shared" si="6"/>
        <v>37.795275590551178</v>
      </c>
      <c r="AU64">
        <f t="shared" si="6"/>
        <v>100</v>
      </c>
    </row>
    <row r="65" spans="1:47">
      <c r="A65" s="4">
        <f t="shared" si="2"/>
        <v>41171</v>
      </c>
      <c r="B65">
        <f t="shared" si="4"/>
        <v>5.4216867469879517</v>
      </c>
      <c r="C65">
        <f t="shared" si="6"/>
        <v>15.060240963855422</v>
      </c>
      <c r="D65">
        <f t="shared" si="6"/>
        <v>12.650602409638553</v>
      </c>
      <c r="E65">
        <f t="shared" si="6"/>
        <v>0</v>
      </c>
      <c r="F65">
        <f t="shared" si="6"/>
        <v>2.4096385542168677</v>
      </c>
      <c r="G65">
        <f t="shared" si="6"/>
        <v>8.4337349397590362</v>
      </c>
      <c r="H65">
        <f t="shared" si="6"/>
        <v>9.0361445783132535</v>
      </c>
      <c r="I65">
        <f t="shared" si="6"/>
        <v>7.2289156626506017</v>
      </c>
      <c r="J65">
        <f t="shared" si="6"/>
        <v>0</v>
      </c>
      <c r="K65">
        <f t="shared" si="6"/>
        <v>2.4096385542168677</v>
      </c>
      <c r="L65">
        <f t="shared" si="6"/>
        <v>1.8072289156626504</v>
      </c>
      <c r="M65">
        <f t="shared" si="6"/>
        <v>0</v>
      </c>
      <c r="N65">
        <f t="shared" si="6"/>
        <v>0.60240963855421692</v>
      </c>
      <c r="O65">
        <f t="shared" si="6"/>
        <v>0</v>
      </c>
      <c r="P65">
        <f t="shared" si="6"/>
        <v>0</v>
      </c>
      <c r="Q65">
        <f t="shared" si="6"/>
        <v>1.8072289156626504</v>
      </c>
      <c r="R65">
        <f t="shared" si="6"/>
        <v>0</v>
      </c>
      <c r="S65">
        <f t="shared" si="6"/>
        <v>0</v>
      </c>
      <c r="T65">
        <f t="shared" si="6"/>
        <v>0</v>
      </c>
      <c r="U65">
        <f t="shared" si="6"/>
        <v>0</v>
      </c>
      <c r="V65">
        <f t="shared" si="6"/>
        <v>0</v>
      </c>
      <c r="W65">
        <f t="shared" si="6"/>
        <v>0</v>
      </c>
      <c r="X65">
        <f t="shared" si="6"/>
        <v>0</v>
      </c>
      <c r="Y65">
        <f t="shared" si="6"/>
        <v>0</v>
      </c>
      <c r="Z65">
        <f t="shared" si="6"/>
        <v>0</v>
      </c>
      <c r="AA65">
        <f t="shared" si="6"/>
        <v>0</v>
      </c>
      <c r="AB65">
        <f t="shared" si="6"/>
        <v>1.2048192771084338</v>
      </c>
      <c r="AC65">
        <f t="shared" si="6"/>
        <v>0</v>
      </c>
      <c r="AD65">
        <f t="shared" si="6"/>
        <v>0</v>
      </c>
      <c r="AE65">
        <f t="shared" si="6"/>
        <v>0.60240963855421692</v>
      </c>
      <c r="AF65">
        <f t="shared" si="6"/>
        <v>0</v>
      </c>
      <c r="AG65">
        <f t="shared" si="6"/>
        <v>0</v>
      </c>
      <c r="AH65">
        <f t="shared" si="6"/>
        <v>0</v>
      </c>
      <c r="AI65">
        <f t="shared" si="6"/>
        <v>0</v>
      </c>
      <c r="AJ65">
        <f t="shared" si="6"/>
        <v>0</v>
      </c>
      <c r="AK65">
        <f t="shared" si="6"/>
        <v>0</v>
      </c>
      <c r="AL65">
        <f t="shared" si="6"/>
        <v>0</v>
      </c>
      <c r="AM65">
        <f t="shared" si="6"/>
        <v>0</v>
      </c>
      <c r="AN65">
        <f t="shared" si="6"/>
        <v>0</v>
      </c>
      <c r="AO65">
        <f t="shared" si="6"/>
        <v>0</v>
      </c>
      <c r="AP65">
        <f t="shared" si="6"/>
        <v>0</v>
      </c>
      <c r="AQ65">
        <f t="shared" si="6"/>
        <v>0</v>
      </c>
      <c r="AR65">
        <f t="shared" si="6"/>
        <v>0</v>
      </c>
      <c r="AS65">
        <f t="shared" si="6"/>
        <v>0</v>
      </c>
      <c r="AT65">
        <f t="shared" si="6"/>
        <v>31.325301204819279</v>
      </c>
      <c r="AU65">
        <f t="shared" si="6"/>
        <v>100</v>
      </c>
    </row>
    <row r="66" spans="1:47">
      <c r="A66" s="4">
        <f t="shared" si="2"/>
        <v>41076</v>
      </c>
      <c r="B66">
        <f t="shared" si="4"/>
        <v>8.6419753086419746</v>
      </c>
      <c r="C66">
        <f t="shared" si="6"/>
        <v>11.111111111111111</v>
      </c>
      <c r="D66">
        <f t="shared" si="6"/>
        <v>4.3209876543209873</v>
      </c>
      <c r="E66">
        <f t="shared" si="6"/>
        <v>0</v>
      </c>
      <c r="F66">
        <f t="shared" si="6"/>
        <v>1.2345679012345678</v>
      </c>
      <c r="G66">
        <f t="shared" si="6"/>
        <v>1.2345679012345678</v>
      </c>
      <c r="H66">
        <f t="shared" si="6"/>
        <v>3.7037037037037033</v>
      </c>
      <c r="I66">
        <f t="shared" si="6"/>
        <v>4.3209876543209873</v>
      </c>
      <c r="J66">
        <f t="shared" si="6"/>
        <v>0</v>
      </c>
      <c r="K66">
        <f t="shared" si="6"/>
        <v>3.7037037037037033</v>
      </c>
      <c r="L66">
        <f t="shared" si="6"/>
        <v>1.8518518518518516</v>
      </c>
      <c r="M66">
        <f t="shared" si="6"/>
        <v>0</v>
      </c>
      <c r="N66">
        <f t="shared" si="6"/>
        <v>0</v>
      </c>
      <c r="O66">
        <f t="shared" si="6"/>
        <v>2.4691358024691357</v>
      </c>
      <c r="P66">
        <f t="shared" si="6"/>
        <v>0</v>
      </c>
      <c r="Q66">
        <f t="shared" si="6"/>
        <v>0.61728395061728392</v>
      </c>
      <c r="R66">
        <f t="shared" si="6"/>
        <v>0.61728395061728392</v>
      </c>
      <c r="S66">
        <f t="shared" si="6"/>
        <v>0.61728395061728392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1.2345679012345678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1.8518518518518516</v>
      </c>
      <c r="AB66">
        <f t="shared" si="6"/>
        <v>0.61728395061728392</v>
      </c>
      <c r="AC66">
        <f t="shared" si="6"/>
        <v>1.2345679012345678</v>
      </c>
      <c r="AD66">
        <f t="shared" si="6"/>
        <v>0</v>
      </c>
      <c r="AE66">
        <f t="shared" si="6"/>
        <v>0</v>
      </c>
      <c r="AF66">
        <f t="shared" si="6"/>
        <v>0.61728395061728392</v>
      </c>
      <c r="AG66">
        <f t="shared" si="6"/>
        <v>0</v>
      </c>
      <c r="AH66">
        <f t="shared" si="6"/>
        <v>0</v>
      </c>
      <c r="AI66">
        <f t="shared" si="6"/>
        <v>0</v>
      </c>
      <c r="AJ66">
        <f t="shared" si="6"/>
        <v>0</v>
      </c>
      <c r="AK66">
        <f t="shared" si="6"/>
        <v>0</v>
      </c>
      <c r="AL66">
        <f t="shared" si="6"/>
        <v>0</v>
      </c>
      <c r="AM66">
        <f t="shared" si="6"/>
        <v>0</v>
      </c>
      <c r="AN66">
        <f t="shared" si="6"/>
        <v>0</v>
      </c>
      <c r="AO66">
        <f t="shared" si="6"/>
        <v>0</v>
      </c>
      <c r="AP66">
        <f t="shared" si="6"/>
        <v>0</v>
      </c>
      <c r="AQ66">
        <f t="shared" si="6"/>
        <v>0</v>
      </c>
      <c r="AR66">
        <f t="shared" si="6"/>
        <v>0</v>
      </c>
      <c r="AS66">
        <f t="shared" si="6"/>
        <v>0</v>
      </c>
      <c r="AT66">
        <f t="shared" si="6"/>
        <v>50</v>
      </c>
      <c r="AU66">
        <f t="shared" si="6"/>
        <v>100</v>
      </c>
    </row>
    <row r="67" spans="1:47">
      <c r="A67" s="4">
        <f t="shared" si="2"/>
        <v>41074</v>
      </c>
      <c r="B67">
        <f t="shared" si="4"/>
        <v>5.8823529411764701</v>
      </c>
      <c r="C67">
        <f t="shared" si="6"/>
        <v>15.686274509803921</v>
      </c>
      <c r="D67">
        <f t="shared" si="6"/>
        <v>11.111111111111111</v>
      </c>
      <c r="E67">
        <f t="shared" si="6"/>
        <v>0</v>
      </c>
      <c r="F67">
        <f t="shared" si="6"/>
        <v>1.9607843137254901</v>
      </c>
      <c r="G67">
        <f t="shared" si="6"/>
        <v>0</v>
      </c>
      <c r="H67">
        <f t="shared" si="6"/>
        <v>5.2287581699346406</v>
      </c>
      <c r="I67">
        <f t="shared" si="6"/>
        <v>7.8431372549019605</v>
      </c>
      <c r="J67">
        <f t="shared" si="6"/>
        <v>0</v>
      </c>
      <c r="K67">
        <f t="shared" si="6"/>
        <v>1.3071895424836601</v>
      </c>
      <c r="L67">
        <f t="shared" si="6"/>
        <v>0</v>
      </c>
      <c r="M67">
        <f t="shared" si="6"/>
        <v>0.65359477124183007</v>
      </c>
      <c r="N67">
        <f t="shared" si="6"/>
        <v>0.65359477124183007</v>
      </c>
      <c r="O67">
        <f t="shared" si="6"/>
        <v>7.18954248366013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0.65359477124183007</v>
      </c>
      <c r="T67">
        <f t="shared" si="6"/>
        <v>0</v>
      </c>
      <c r="U67">
        <f t="shared" si="6"/>
        <v>0</v>
      </c>
      <c r="V67">
        <f t="shared" si="6"/>
        <v>0.65359477124183007</v>
      </c>
      <c r="W67">
        <f t="shared" si="6"/>
        <v>0</v>
      </c>
      <c r="X67">
        <f t="shared" si="6"/>
        <v>0</v>
      </c>
      <c r="Y67">
        <f t="shared" si="6"/>
        <v>0</v>
      </c>
      <c r="Z67">
        <f t="shared" si="6"/>
        <v>0</v>
      </c>
      <c r="AA67">
        <f t="shared" si="6"/>
        <v>0</v>
      </c>
      <c r="AB67">
        <f t="shared" si="6"/>
        <v>0</v>
      </c>
      <c r="AC67">
        <f t="shared" si="6"/>
        <v>0</v>
      </c>
      <c r="AD67">
        <f t="shared" si="6"/>
        <v>0</v>
      </c>
      <c r="AE67">
        <f t="shared" si="6"/>
        <v>0</v>
      </c>
      <c r="AF67">
        <f t="shared" si="6"/>
        <v>0</v>
      </c>
      <c r="AG67">
        <f t="shared" si="6"/>
        <v>0</v>
      </c>
      <c r="AH67">
        <f t="shared" si="6"/>
        <v>0</v>
      </c>
      <c r="AI67">
        <f t="shared" si="6"/>
        <v>0</v>
      </c>
      <c r="AJ67">
        <f t="shared" si="6"/>
        <v>0</v>
      </c>
      <c r="AK67">
        <f t="shared" si="6"/>
        <v>0</v>
      </c>
      <c r="AL67">
        <f t="shared" si="6"/>
        <v>0</v>
      </c>
      <c r="AM67">
        <f t="shared" si="6"/>
        <v>0</v>
      </c>
      <c r="AN67">
        <f t="shared" si="6"/>
        <v>0</v>
      </c>
      <c r="AO67">
        <f t="shared" si="6"/>
        <v>0.65359477124183007</v>
      </c>
      <c r="AP67">
        <f t="shared" si="6"/>
        <v>0</v>
      </c>
      <c r="AQ67">
        <f t="shared" si="6"/>
        <v>0</v>
      </c>
      <c r="AR67">
        <f t="shared" si="6"/>
        <v>0</v>
      </c>
      <c r="AS67">
        <f t="shared" si="6"/>
        <v>0</v>
      </c>
      <c r="AT67">
        <f t="shared" si="6"/>
        <v>40.522875816993462</v>
      </c>
      <c r="AU67">
        <f t="shared" si="6"/>
        <v>100</v>
      </c>
    </row>
    <row r="68" spans="1:47">
      <c r="A68" s="4">
        <f t="shared" si="2"/>
        <v>41055</v>
      </c>
      <c r="B68">
        <f t="shared" si="4"/>
        <v>7.6923076923076925</v>
      </c>
      <c r="C68">
        <f t="shared" si="6"/>
        <v>23.846153846153847</v>
      </c>
      <c r="D68">
        <f t="shared" si="6"/>
        <v>11.538461538461538</v>
      </c>
      <c r="E68">
        <f t="shared" si="6"/>
        <v>0</v>
      </c>
      <c r="F68">
        <f t="shared" si="6"/>
        <v>3.0769230769230771</v>
      </c>
      <c r="G68">
        <f t="shared" si="6"/>
        <v>2.3076923076923079</v>
      </c>
      <c r="H68">
        <f t="shared" si="6"/>
        <v>3.0769230769230771</v>
      </c>
      <c r="I68">
        <f t="shared" si="6"/>
        <v>6.9230769230769234</v>
      </c>
      <c r="J68">
        <f t="shared" si="6"/>
        <v>0</v>
      </c>
      <c r="K68">
        <f t="shared" si="6"/>
        <v>3.0769230769230771</v>
      </c>
      <c r="L68">
        <f t="shared" si="6"/>
        <v>1.5384615384615385</v>
      </c>
      <c r="M68">
        <f t="shared" si="6"/>
        <v>0.76923076923076927</v>
      </c>
      <c r="N68">
        <f t="shared" si="6"/>
        <v>1.5384615384615385</v>
      </c>
      <c r="O68">
        <f t="shared" si="6"/>
        <v>0.76923076923076927</v>
      </c>
      <c r="P68">
        <f t="shared" si="6"/>
        <v>0</v>
      </c>
      <c r="Q68">
        <f t="shared" si="6"/>
        <v>0</v>
      </c>
      <c r="R68">
        <f t="shared" ref="C68:AU73" si="7">(R19/$AU19)*100</f>
        <v>0.76923076923076927</v>
      </c>
      <c r="S68">
        <f t="shared" si="7"/>
        <v>0.76923076923076927</v>
      </c>
      <c r="T68">
        <f t="shared" si="7"/>
        <v>0</v>
      </c>
      <c r="U68">
        <f t="shared" si="7"/>
        <v>1.5384615384615385</v>
      </c>
      <c r="V68">
        <f t="shared" si="7"/>
        <v>0</v>
      </c>
      <c r="W68">
        <f t="shared" si="7"/>
        <v>0</v>
      </c>
      <c r="X68">
        <f t="shared" si="7"/>
        <v>0</v>
      </c>
      <c r="Y68">
        <f t="shared" si="7"/>
        <v>0</v>
      </c>
      <c r="Z68">
        <f t="shared" si="7"/>
        <v>0</v>
      </c>
      <c r="AA68">
        <f t="shared" si="7"/>
        <v>0</v>
      </c>
      <c r="AB68">
        <f t="shared" si="7"/>
        <v>0</v>
      </c>
      <c r="AC68">
        <f t="shared" si="7"/>
        <v>0</v>
      </c>
      <c r="AD68">
        <f t="shared" si="7"/>
        <v>0</v>
      </c>
      <c r="AE68">
        <f t="shared" si="7"/>
        <v>0</v>
      </c>
      <c r="AF68">
        <f t="shared" si="7"/>
        <v>0</v>
      </c>
      <c r="AG68">
        <f t="shared" si="7"/>
        <v>0</v>
      </c>
      <c r="AH68">
        <f t="shared" si="7"/>
        <v>0</v>
      </c>
      <c r="AI68">
        <f t="shared" si="7"/>
        <v>0</v>
      </c>
      <c r="AJ68">
        <f t="shared" si="7"/>
        <v>0</v>
      </c>
      <c r="AK68">
        <f t="shared" si="7"/>
        <v>0</v>
      </c>
      <c r="AL68">
        <f t="shared" si="7"/>
        <v>0.76923076923076927</v>
      </c>
      <c r="AM68">
        <f t="shared" si="7"/>
        <v>0</v>
      </c>
      <c r="AN68">
        <f t="shared" si="7"/>
        <v>0</v>
      </c>
      <c r="AO68">
        <f t="shared" si="7"/>
        <v>0</v>
      </c>
      <c r="AP68">
        <f t="shared" si="7"/>
        <v>0</v>
      </c>
      <c r="AQ68">
        <f t="shared" si="7"/>
        <v>0</v>
      </c>
      <c r="AR68">
        <f t="shared" si="7"/>
        <v>0</v>
      </c>
      <c r="AS68">
        <f t="shared" si="7"/>
        <v>0</v>
      </c>
      <c r="AT68">
        <f t="shared" si="7"/>
        <v>30</v>
      </c>
      <c r="AU68">
        <f t="shared" si="7"/>
        <v>100</v>
      </c>
    </row>
    <row r="69" spans="1:47">
      <c r="A69" s="4">
        <f t="shared" si="2"/>
        <v>41054</v>
      </c>
      <c r="B69">
        <f t="shared" si="4"/>
        <v>9.7560975609756095</v>
      </c>
      <c r="C69">
        <f t="shared" si="7"/>
        <v>24.390243902439025</v>
      </c>
      <c r="D69">
        <f t="shared" si="7"/>
        <v>9.7560975609756095</v>
      </c>
      <c r="E69">
        <f t="shared" si="7"/>
        <v>0</v>
      </c>
      <c r="F69">
        <f t="shared" si="7"/>
        <v>2.4390243902439024</v>
      </c>
      <c r="G69">
        <f t="shared" si="7"/>
        <v>0.81300813008130091</v>
      </c>
      <c r="H69">
        <f t="shared" si="7"/>
        <v>0.81300813008130091</v>
      </c>
      <c r="I69">
        <f t="shared" si="7"/>
        <v>10.569105691056912</v>
      </c>
      <c r="J69">
        <f t="shared" si="7"/>
        <v>0</v>
      </c>
      <c r="K69">
        <f t="shared" si="7"/>
        <v>2.4390243902439024</v>
      </c>
      <c r="L69">
        <f t="shared" si="7"/>
        <v>0</v>
      </c>
      <c r="M69">
        <f t="shared" si="7"/>
        <v>0.81300813008130091</v>
      </c>
      <c r="N69">
        <f t="shared" si="7"/>
        <v>0.81300813008130091</v>
      </c>
      <c r="O69">
        <f t="shared" si="7"/>
        <v>0</v>
      </c>
      <c r="P69">
        <f t="shared" si="7"/>
        <v>0</v>
      </c>
      <c r="Q69">
        <f t="shared" si="7"/>
        <v>1.6260162601626018</v>
      </c>
      <c r="R69">
        <f t="shared" si="7"/>
        <v>0</v>
      </c>
      <c r="S69">
        <f t="shared" si="7"/>
        <v>0</v>
      </c>
      <c r="T69">
        <f t="shared" si="7"/>
        <v>0</v>
      </c>
      <c r="U69">
        <f t="shared" si="7"/>
        <v>0</v>
      </c>
      <c r="V69">
        <f t="shared" si="7"/>
        <v>0</v>
      </c>
      <c r="W69">
        <f t="shared" si="7"/>
        <v>0</v>
      </c>
      <c r="X69">
        <f t="shared" si="7"/>
        <v>0</v>
      </c>
      <c r="Y69">
        <f t="shared" si="7"/>
        <v>0</v>
      </c>
      <c r="Z69">
        <f t="shared" si="7"/>
        <v>0</v>
      </c>
      <c r="AA69">
        <f t="shared" si="7"/>
        <v>0.81300813008130091</v>
      </c>
      <c r="AB69">
        <f t="shared" si="7"/>
        <v>0</v>
      </c>
      <c r="AC69">
        <f t="shared" si="7"/>
        <v>0</v>
      </c>
      <c r="AD69">
        <f t="shared" si="7"/>
        <v>0</v>
      </c>
      <c r="AE69">
        <f t="shared" si="7"/>
        <v>0</v>
      </c>
      <c r="AF69">
        <f t="shared" si="7"/>
        <v>0</v>
      </c>
      <c r="AG69">
        <f t="shared" si="7"/>
        <v>0</v>
      </c>
      <c r="AH69">
        <f t="shared" si="7"/>
        <v>0</v>
      </c>
      <c r="AI69">
        <f t="shared" si="7"/>
        <v>0</v>
      </c>
      <c r="AJ69">
        <f t="shared" si="7"/>
        <v>0</v>
      </c>
      <c r="AK69">
        <f t="shared" si="7"/>
        <v>0</v>
      </c>
      <c r="AL69">
        <f t="shared" si="7"/>
        <v>0</v>
      </c>
      <c r="AM69">
        <f t="shared" si="7"/>
        <v>0</v>
      </c>
      <c r="AN69">
        <f t="shared" si="7"/>
        <v>0</v>
      </c>
      <c r="AO69">
        <f t="shared" si="7"/>
        <v>0</v>
      </c>
      <c r="AP69">
        <f t="shared" si="7"/>
        <v>0</v>
      </c>
      <c r="AQ69">
        <f t="shared" si="7"/>
        <v>0</v>
      </c>
      <c r="AR69">
        <f t="shared" si="7"/>
        <v>0</v>
      </c>
      <c r="AS69">
        <f t="shared" si="7"/>
        <v>0</v>
      </c>
      <c r="AT69">
        <f t="shared" si="7"/>
        <v>34.959349593495936</v>
      </c>
      <c r="AU69">
        <f t="shared" si="7"/>
        <v>100</v>
      </c>
    </row>
    <row r="70" spans="1:47">
      <c r="A70" s="4">
        <f t="shared" si="2"/>
        <v>41033</v>
      </c>
      <c r="B70">
        <f t="shared" si="4"/>
        <v>14.000000000000002</v>
      </c>
      <c r="C70">
        <f t="shared" si="7"/>
        <v>28.000000000000004</v>
      </c>
      <c r="D70">
        <f t="shared" si="7"/>
        <v>16</v>
      </c>
      <c r="E70">
        <f t="shared" si="7"/>
        <v>0</v>
      </c>
      <c r="F70">
        <f t="shared" si="7"/>
        <v>3.3333333333333335</v>
      </c>
      <c r="G70">
        <f t="shared" si="7"/>
        <v>2.666666666666667</v>
      </c>
      <c r="H70">
        <f t="shared" si="7"/>
        <v>2</v>
      </c>
      <c r="I70">
        <f t="shared" si="7"/>
        <v>6</v>
      </c>
      <c r="J70">
        <f t="shared" si="7"/>
        <v>0</v>
      </c>
      <c r="K70">
        <f t="shared" si="7"/>
        <v>3.3333333333333335</v>
      </c>
      <c r="L70">
        <f t="shared" si="7"/>
        <v>2</v>
      </c>
      <c r="M70">
        <f t="shared" si="7"/>
        <v>0.66666666666666674</v>
      </c>
      <c r="N70">
        <f t="shared" si="7"/>
        <v>0.66666666666666674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7"/>
        <v>0.66666666666666674</v>
      </c>
      <c r="S70">
        <f t="shared" si="7"/>
        <v>0</v>
      </c>
      <c r="T70">
        <f t="shared" si="7"/>
        <v>0</v>
      </c>
      <c r="U70">
        <f t="shared" si="7"/>
        <v>0</v>
      </c>
      <c r="V70">
        <f t="shared" si="7"/>
        <v>0</v>
      </c>
      <c r="W70">
        <f t="shared" si="7"/>
        <v>0</v>
      </c>
      <c r="X70">
        <f t="shared" si="7"/>
        <v>0</v>
      </c>
      <c r="Y70">
        <f t="shared" si="7"/>
        <v>0</v>
      </c>
      <c r="Z70">
        <f t="shared" si="7"/>
        <v>0</v>
      </c>
      <c r="AA70">
        <f t="shared" si="7"/>
        <v>0.66666666666666674</v>
      </c>
      <c r="AB70">
        <f t="shared" si="7"/>
        <v>0</v>
      </c>
      <c r="AC70">
        <f t="shared" si="7"/>
        <v>0</v>
      </c>
      <c r="AD70">
        <f t="shared" si="7"/>
        <v>0</v>
      </c>
      <c r="AE70">
        <f t="shared" si="7"/>
        <v>0</v>
      </c>
      <c r="AF70">
        <f t="shared" si="7"/>
        <v>0</v>
      </c>
      <c r="AG70">
        <f t="shared" si="7"/>
        <v>0</v>
      </c>
      <c r="AH70">
        <f t="shared" si="7"/>
        <v>0</v>
      </c>
      <c r="AI70">
        <f t="shared" si="7"/>
        <v>1.3333333333333335</v>
      </c>
      <c r="AJ70">
        <f t="shared" si="7"/>
        <v>0</v>
      </c>
      <c r="AK70">
        <f t="shared" si="7"/>
        <v>0</v>
      </c>
      <c r="AL70">
        <f t="shared" si="7"/>
        <v>0</v>
      </c>
      <c r="AM70">
        <f t="shared" si="7"/>
        <v>0</v>
      </c>
      <c r="AN70">
        <f t="shared" si="7"/>
        <v>0</v>
      </c>
      <c r="AO70">
        <f t="shared" si="7"/>
        <v>0</v>
      </c>
      <c r="AP70">
        <f t="shared" si="7"/>
        <v>0</v>
      </c>
      <c r="AQ70">
        <f t="shared" si="7"/>
        <v>0</v>
      </c>
      <c r="AR70">
        <f t="shared" si="7"/>
        <v>0</v>
      </c>
      <c r="AS70">
        <f t="shared" si="7"/>
        <v>0</v>
      </c>
      <c r="AT70">
        <f t="shared" si="7"/>
        <v>18.666666666666668</v>
      </c>
      <c r="AU70">
        <f t="shared" si="7"/>
        <v>100</v>
      </c>
    </row>
    <row r="71" spans="1:47">
      <c r="A71" s="4">
        <f t="shared" si="2"/>
        <v>41032</v>
      </c>
      <c r="B71">
        <f t="shared" si="4"/>
        <v>13.333333333333334</v>
      </c>
      <c r="C71">
        <f t="shared" si="7"/>
        <v>24.666666666666668</v>
      </c>
      <c r="D71">
        <f t="shared" si="7"/>
        <v>16</v>
      </c>
      <c r="E71">
        <f t="shared" si="7"/>
        <v>0</v>
      </c>
      <c r="F71">
        <f t="shared" si="7"/>
        <v>3.3333333333333335</v>
      </c>
      <c r="G71">
        <f t="shared" si="7"/>
        <v>0.66666666666666674</v>
      </c>
      <c r="H71">
        <f t="shared" si="7"/>
        <v>2.666666666666667</v>
      </c>
      <c r="I71">
        <f t="shared" si="7"/>
        <v>4.666666666666667</v>
      </c>
      <c r="J71">
        <f t="shared" si="7"/>
        <v>0</v>
      </c>
      <c r="K71">
        <f t="shared" si="7"/>
        <v>2.666666666666667</v>
      </c>
      <c r="L71">
        <f t="shared" si="7"/>
        <v>0.66666666666666674</v>
      </c>
      <c r="M71">
        <f t="shared" si="7"/>
        <v>0.66666666666666674</v>
      </c>
      <c r="N71">
        <f t="shared" si="7"/>
        <v>2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0.66666666666666674</v>
      </c>
      <c r="S71">
        <f t="shared" si="7"/>
        <v>0.66666666666666674</v>
      </c>
      <c r="T71">
        <f t="shared" si="7"/>
        <v>0</v>
      </c>
      <c r="U71">
        <f t="shared" si="7"/>
        <v>0.66666666666666674</v>
      </c>
      <c r="V71">
        <f t="shared" si="7"/>
        <v>0</v>
      </c>
      <c r="W71">
        <f t="shared" si="7"/>
        <v>0</v>
      </c>
      <c r="X71">
        <f t="shared" si="7"/>
        <v>0</v>
      </c>
      <c r="Y71">
        <f t="shared" si="7"/>
        <v>0</v>
      </c>
      <c r="Z71">
        <f t="shared" si="7"/>
        <v>0</v>
      </c>
      <c r="AA71">
        <f t="shared" si="7"/>
        <v>0</v>
      </c>
      <c r="AB71">
        <f t="shared" si="7"/>
        <v>0</v>
      </c>
      <c r="AC71">
        <f t="shared" si="7"/>
        <v>0.66666666666666674</v>
      </c>
      <c r="AD71">
        <f t="shared" si="7"/>
        <v>0</v>
      </c>
      <c r="AE71">
        <f t="shared" si="7"/>
        <v>0</v>
      </c>
      <c r="AF71">
        <f t="shared" si="7"/>
        <v>0</v>
      </c>
      <c r="AG71">
        <f t="shared" si="7"/>
        <v>0</v>
      </c>
      <c r="AH71">
        <f t="shared" si="7"/>
        <v>0</v>
      </c>
      <c r="AI71">
        <f t="shared" si="7"/>
        <v>0</v>
      </c>
      <c r="AJ71">
        <f t="shared" si="7"/>
        <v>0</v>
      </c>
      <c r="AK71">
        <f t="shared" si="7"/>
        <v>0</v>
      </c>
      <c r="AL71">
        <f t="shared" si="7"/>
        <v>0</v>
      </c>
      <c r="AM71">
        <f t="shared" si="7"/>
        <v>0</v>
      </c>
      <c r="AN71">
        <f t="shared" si="7"/>
        <v>0</v>
      </c>
      <c r="AO71">
        <f t="shared" si="7"/>
        <v>0</v>
      </c>
      <c r="AP71">
        <f t="shared" si="7"/>
        <v>0</v>
      </c>
      <c r="AQ71">
        <f t="shared" si="7"/>
        <v>0</v>
      </c>
      <c r="AR71">
        <f t="shared" si="7"/>
        <v>0</v>
      </c>
      <c r="AS71">
        <f t="shared" si="7"/>
        <v>0</v>
      </c>
      <c r="AT71">
        <f t="shared" si="7"/>
        <v>26</v>
      </c>
      <c r="AU71">
        <f t="shared" si="7"/>
        <v>100</v>
      </c>
    </row>
    <row r="72" spans="1:47">
      <c r="A72" s="4">
        <f t="shared" si="2"/>
        <v>41009</v>
      </c>
      <c r="B72">
        <f t="shared" si="4"/>
        <v>9.7222222222222232</v>
      </c>
      <c r="C72">
        <f t="shared" si="7"/>
        <v>25</v>
      </c>
      <c r="D72">
        <f t="shared" si="7"/>
        <v>11.111111111111111</v>
      </c>
      <c r="E72">
        <f t="shared" si="7"/>
        <v>0</v>
      </c>
      <c r="F72">
        <f t="shared" si="7"/>
        <v>1.3888888888888888</v>
      </c>
      <c r="G72">
        <f t="shared" si="7"/>
        <v>1.3888888888888888</v>
      </c>
      <c r="H72">
        <f t="shared" si="7"/>
        <v>1.3888888888888888</v>
      </c>
      <c r="I72">
        <f t="shared" si="7"/>
        <v>5.5555555555555554</v>
      </c>
      <c r="J72">
        <f t="shared" si="7"/>
        <v>0</v>
      </c>
      <c r="K72">
        <f t="shared" si="7"/>
        <v>2.7777777777777777</v>
      </c>
      <c r="L72">
        <f t="shared" si="7"/>
        <v>4.1666666666666661</v>
      </c>
      <c r="M72">
        <f t="shared" si="7"/>
        <v>0</v>
      </c>
      <c r="N72">
        <f t="shared" si="7"/>
        <v>3.4722222222222223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0.69444444444444442</v>
      </c>
      <c r="T72">
        <f t="shared" si="7"/>
        <v>0</v>
      </c>
      <c r="U72">
        <f t="shared" si="7"/>
        <v>2.083333333333333</v>
      </c>
      <c r="V72">
        <f t="shared" si="7"/>
        <v>0</v>
      </c>
      <c r="W72">
        <f t="shared" si="7"/>
        <v>0</v>
      </c>
      <c r="X72">
        <f t="shared" si="7"/>
        <v>0</v>
      </c>
      <c r="Y72">
        <f t="shared" si="7"/>
        <v>0</v>
      </c>
      <c r="Z72">
        <f t="shared" si="7"/>
        <v>0</v>
      </c>
      <c r="AA72">
        <f t="shared" si="7"/>
        <v>0</v>
      </c>
      <c r="AB72">
        <f t="shared" si="7"/>
        <v>0</v>
      </c>
      <c r="AC72">
        <f t="shared" si="7"/>
        <v>0</v>
      </c>
      <c r="AD72">
        <f t="shared" si="7"/>
        <v>0</v>
      </c>
      <c r="AE72">
        <f t="shared" si="7"/>
        <v>0</v>
      </c>
      <c r="AF72">
        <f t="shared" si="7"/>
        <v>0</v>
      </c>
      <c r="AG72">
        <f t="shared" si="7"/>
        <v>0</v>
      </c>
      <c r="AH72">
        <f t="shared" si="7"/>
        <v>0</v>
      </c>
      <c r="AI72">
        <f t="shared" si="7"/>
        <v>0</v>
      </c>
      <c r="AJ72">
        <f t="shared" si="7"/>
        <v>0</v>
      </c>
      <c r="AK72">
        <f t="shared" si="7"/>
        <v>0</v>
      </c>
      <c r="AL72">
        <f t="shared" si="7"/>
        <v>0</v>
      </c>
      <c r="AM72">
        <f t="shared" si="7"/>
        <v>0</v>
      </c>
      <c r="AN72">
        <f t="shared" si="7"/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7"/>
        <v>0</v>
      </c>
      <c r="AS72">
        <f t="shared" si="7"/>
        <v>0</v>
      </c>
      <c r="AT72">
        <f t="shared" si="7"/>
        <v>31.25</v>
      </c>
      <c r="AU72">
        <f t="shared" si="7"/>
        <v>100</v>
      </c>
    </row>
    <row r="73" spans="1:47">
      <c r="A73" s="4">
        <f t="shared" si="2"/>
        <v>41006</v>
      </c>
      <c r="B73">
        <f t="shared" si="4"/>
        <v>11.029411764705882</v>
      </c>
      <c r="C73">
        <f t="shared" si="7"/>
        <v>32.352941176470587</v>
      </c>
      <c r="D73">
        <f t="shared" si="7"/>
        <v>14.705882352941178</v>
      </c>
      <c r="E73">
        <f t="shared" si="7"/>
        <v>0</v>
      </c>
      <c r="F73">
        <f t="shared" si="7"/>
        <v>1.4705882352941175</v>
      </c>
      <c r="G73">
        <f t="shared" si="7"/>
        <v>1.4705882352941175</v>
      </c>
      <c r="H73">
        <f t="shared" si="7"/>
        <v>2.9411764705882351</v>
      </c>
      <c r="I73">
        <f t="shared" si="7"/>
        <v>2.2058823529411766</v>
      </c>
      <c r="J73">
        <f t="shared" si="7"/>
        <v>0</v>
      </c>
      <c r="K73">
        <f t="shared" si="7"/>
        <v>1.4705882352941175</v>
      </c>
      <c r="L73">
        <f t="shared" si="7"/>
        <v>0</v>
      </c>
      <c r="M73">
        <f t="shared" si="7"/>
        <v>1.4705882352941175</v>
      </c>
      <c r="N73">
        <f t="shared" si="7"/>
        <v>1.4705882352941175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1.4705882352941175</v>
      </c>
      <c r="T73">
        <f t="shared" si="7"/>
        <v>0</v>
      </c>
      <c r="U73">
        <f t="shared" si="7"/>
        <v>0</v>
      </c>
      <c r="V73">
        <f t="shared" si="7"/>
        <v>0</v>
      </c>
      <c r="W73">
        <f t="shared" si="7"/>
        <v>0.73529411764705876</v>
      </c>
      <c r="X73">
        <f t="shared" si="7"/>
        <v>0</v>
      </c>
      <c r="Y73">
        <f t="shared" si="7"/>
        <v>0</v>
      </c>
      <c r="Z73">
        <f t="shared" si="7"/>
        <v>0</v>
      </c>
      <c r="AA73">
        <f t="shared" si="7"/>
        <v>0</v>
      </c>
      <c r="AB73">
        <f t="shared" si="7"/>
        <v>0</v>
      </c>
      <c r="AC73">
        <f t="shared" si="7"/>
        <v>0.73529411764705876</v>
      </c>
      <c r="AD73">
        <f t="shared" si="7"/>
        <v>0</v>
      </c>
      <c r="AE73">
        <f t="shared" si="7"/>
        <v>0</v>
      </c>
      <c r="AF73">
        <f t="shared" si="7"/>
        <v>0.73529411764705876</v>
      </c>
      <c r="AG73">
        <f t="shared" si="7"/>
        <v>0</v>
      </c>
      <c r="AH73">
        <f t="shared" si="7"/>
        <v>0</v>
      </c>
      <c r="AI73">
        <f t="shared" si="7"/>
        <v>0</v>
      </c>
      <c r="AJ73">
        <f t="shared" si="7"/>
        <v>0</v>
      </c>
      <c r="AK73">
        <f t="shared" si="7"/>
        <v>0</v>
      </c>
      <c r="AL73">
        <f t="shared" si="7"/>
        <v>0</v>
      </c>
      <c r="AM73">
        <f t="shared" si="7"/>
        <v>0</v>
      </c>
      <c r="AN73">
        <f t="shared" si="7"/>
        <v>0.73529411764705876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7"/>
        <v>0.73529411764705876</v>
      </c>
      <c r="AS73">
        <f t="shared" si="7"/>
        <v>0</v>
      </c>
      <c r="AT73">
        <f t="shared" si="7"/>
        <v>24.264705882352942</v>
      </c>
      <c r="AU73">
        <f t="shared" si="7"/>
        <v>100</v>
      </c>
    </row>
    <row r="74" spans="1:47">
      <c r="A74" s="4">
        <f t="shared" si="2"/>
        <v>40928</v>
      </c>
      <c r="B74">
        <f t="shared" si="4"/>
        <v>3.6496350364963499</v>
      </c>
      <c r="C74">
        <f t="shared" ref="C74:AU79" si="8">(C25/$AU25)*100</f>
        <v>40.875912408759127</v>
      </c>
      <c r="D74">
        <f t="shared" si="8"/>
        <v>13.138686131386862</v>
      </c>
      <c r="E74">
        <f t="shared" si="8"/>
        <v>0</v>
      </c>
      <c r="F74">
        <f t="shared" si="8"/>
        <v>2.9197080291970803</v>
      </c>
      <c r="G74">
        <f t="shared" si="8"/>
        <v>0</v>
      </c>
      <c r="H74">
        <f t="shared" si="8"/>
        <v>3.6496350364963499</v>
      </c>
      <c r="I74">
        <f t="shared" si="8"/>
        <v>2.9197080291970803</v>
      </c>
      <c r="J74">
        <f t="shared" si="8"/>
        <v>0</v>
      </c>
      <c r="K74">
        <f t="shared" si="8"/>
        <v>1.4598540145985401</v>
      </c>
      <c r="L74">
        <f t="shared" si="8"/>
        <v>2.1897810218978102</v>
      </c>
      <c r="M74">
        <f t="shared" si="8"/>
        <v>0</v>
      </c>
      <c r="N74">
        <f t="shared" si="8"/>
        <v>2.9197080291970803</v>
      </c>
      <c r="O74">
        <f t="shared" si="8"/>
        <v>0</v>
      </c>
      <c r="P74">
        <f t="shared" si="8"/>
        <v>6.5693430656934311</v>
      </c>
      <c r="Q74">
        <f t="shared" si="8"/>
        <v>0</v>
      </c>
      <c r="R74">
        <f t="shared" si="8"/>
        <v>1.4598540145985401</v>
      </c>
      <c r="S74">
        <f t="shared" si="8"/>
        <v>0</v>
      </c>
      <c r="T74">
        <f t="shared" si="8"/>
        <v>0</v>
      </c>
      <c r="U74">
        <f t="shared" si="8"/>
        <v>0</v>
      </c>
      <c r="V74">
        <f t="shared" si="8"/>
        <v>0</v>
      </c>
      <c r="W74">
        <f t="shared" si="8"/>
        <v>0</v>
      </c>
      <c r="X74">
        <f t="shared" si="8"/>
        <v>0.72992700729927007</v>
      </c>
      <c r="Y74">
        <f t="shared" si="8"/>
        <v>0</v>
      </c>
      <c r="Z74">
        <f t="shared" si="8"/>
        <v>0</v>
      </c>
      <c r="AA74">
        <f t="shared" si="8"/>
        <v>0</v>
      </c>
      <c r="AB74">
        <f t="shared" si="8"/>
        <v>0</v>
      </c>
      <c r="AC74">
        <f t="shared" si="8"/>
        <v>0</v>
      </c>
      <c r="AD74">
        <f t="shared" si="8"/>
        <v>0</v>
      </c>
      <c r="AE74">
        <f t="shared" si="8"/>
        <v>0</v>
      </c>
      <c r="AF74">
        <f t="shared" si="8"/>
        <v>0</v>
      </c>
      <c r="AG74">
        <f t="shared" si="8"/>
        <v>0</v>
      </c>
      <c r="AH74">
        <f t="shared" si="8"/>
        <v>0.72992700729927007</v>
      </c>
      <c r="AI74">
        <f t="shared" si="8"/>
        <v>0</v>
      </c>
      <c r="AJ74">
        <f t="shared" si="8"/>
        <v>0</v>
      </c>
      <c r="AK74">
        <f t="shared" si="8"/>
        <v>0</v>
      </c>
      <c r="AL74">
        <f t="shared" si="8"/>
        <v>0</v>
      </c>
      <c r="AM74">
        <f t="shared" si="8"/>
        <v>0</v>
      </c>
      <c r="AN74">
        <f t="shared" si="8"/>
        <v>0</v>
      </c>
      <c r="AO74">
        <f t="shared" si="8"/>
        <v>0</v>
      </c>
      <c r="AP74">
        <f t="shared" si="8"/>
        <v>0</v>
      </c>
      <c r="AQ74">
        <f t="shared" si="8"/>
        <v>0</v>
      </c>
      <c r="AR74">
        <f t="shared" si="8"/>
        <v>0</v>
      </c>
      <c r="AS74">
        <f t="shared" si="8"/>
        <v>0</v>
      </c>
      <c r="AT74">
        <f t="shared" si="8"/>
        <v>16.788321167883211</v>
      </c>
      <c r="AU74">
        <f t="shared" si="8"/>
        <v>100</v>
      </c>
    </row>
    <row r="75" spans="1:47">
      <c r="A75" s="4">
        <f t="shared" si="2"/>
        <v>40928</v>
      </c>
      <c r="B75">
        <f t="shared" si="4"/>
        <v>4.4117647058823533</v>
      </c>
      <c r="C75">
        <f t="shared" si="8"/>
        <v>41.911764705882355</v>
      </c>
      <c r="D75">
        <f t="shared" si="8"/>
        <v>13.23529411764706</v>
      </c>
      <c r="E75">
        <f t="shared" si="8"/>
        <v>0</v>
      </c>
      <c r="F75">
        <f t="shared" si="8"/>
        <v>1.4705882352941175</v>
      </c>
      <c r="G75">
        <f t="shared" si="8"/>
        <v>0</v>
      </c>
      <c r="H75">
        <f t="shared" si="8"/>
        <v>4.4117647058823533</v>
      </c>
      <c r="I75">
        <f t="shared" si="8"/>
        <v>2.2058823529411766</v>
      </c>
      <c r="J75">
        <f t="shared" si="8"/>
        <v>0</v>
      </c>
      <c r="K75">
        <f t="shared" si="8"/>
        <v>1.4705882352941175</v>
      </c>
      <c r="L75">
        <f t="shared" si="8"/>
        <v>2.2058823529411766</v>
      </c>
      <c r="M75">
        <f t="shared" si="8"/>
        <v>0</v>
      </c>
      <c r="N75">
        <f t="shared" si="8"/>
        <v>2.9411764705882351</v>
      </c>
      <c r="O75">
        <f t="shared" si="8"/>
        <v>0</v>
      </c>
      <c r="P75">
        <f t="shared" si="8"/>
        <v>5.8823529411764701</v>
      </c>
      <c r="Q75">
        <f t="shared" si="8"/>
        <v>0</v>
      </c>
      <c r="R75">
        <f t="shared" si="8"/>
        <v>1.4705882352941175</v>
      </c>
      <c r="S75">
        <f t="shared" si="8"/>
        <v>0</v>
      </c>
      <c r="T75">
        <f t="shared" si="8"/>
        <v>0.73529411764705876</v>
      </c>
      <c r="U75">
        <f t="shared" si="8"/>
        <v>0</v>
      </c>
      <c r="V75">
        <f t="shared" si="8"/>
        <v>0</v>
      </c>
      <c r="W75">
        <f t="shared" si="8"/>
        <v>0</v>
      </c>
      <c r="X75">
        <f t="shared" si="8"/>
        <v>0.73529411764705876</v>
      </c>
      <c r="Y75">
        <f t="shared" si="8"/>
        <v>0</v>
      </c>
      <c r="Z75">
        <f t="shared" si="8"/>
        <v>0</v>
      </c>
      <c r="AA75">
        <f t="shared" si="8"/>
        <v>0</v>
      </c>
      <c r="AB75">
        <f t="shared" si="8"/>
        <v>0</v>
      </c>
      <c r="AC75">
        <f t="shared" si="8"/>
        <v>0</v>
      </c>
      <c r="AD75">
        <f t="shared" si="8"/>
        <v>0</v>
      </c>
      <c r="AE75">
        <f t="shared" si="8"/>
        <v>0</v>
      </c>
      <c r="AF75">
        <f t="shared" si="8"/>
        <v>0</v>
      </c>
      <c r="AG75">
        <f t="shared" si="8"/>
        <v>0</v>
      </c>
      <c r="AH75">
        <f t="shared" si="8"/>
        <v>0.73529411764705876</v>
      </c>
      <c r="AI75">
        <f t="shared" si="8"/>
        <v>0</v>
      </c>
      <c r="AJ75">
        <f t="shared" si="8"/>
        <v>0</v>
      </c>
      <c r="AK75">
        <f t="shared" si="8"/>
        <v>0</v>
      </c>
      <c r="AL75">
        <f t="shared" si="8"/>
        <v>0</v>
      </c>
      <c r="AM75">
        <f t="shared" si="8"/>
        <v>0</v>
      </c>
      <c r="AN75">
        <f t="shared" si="8"/>
        <v>0</v>
      </c>
      <c r="AO75">
        <f t="shared" si="8"/>
        <v>0</v>
      </c>
      <c r="AP75">
        <f t="shared" si="8"/>
        <v>0</v>
      </c>
      <c r="AQ75">
        <f t="shared" si="8"/>
        <v>0</v>
      </c>
      <c r="AR75">
        <f t="shared" si="8"/>
        <v>0</v>
      </c>
      <c r="AS75">
        <f t="shared" si="8"/>
        <v>0</v>
      </c>
      <c r="AT75">
        <f t="shared" si="8"/>
        <v>16.176470588235293</v>
      </c>
      <c r="AU75">
        <f t="shared" si="8"/>
        <v>100</v>
      </c>
    </row>
    <row r="76" spans="1:47">
      <c r="A76" s="4">
        <f t="shared" si="2"/>
        <v>40896</v>
      </c>
      <c r="B76">
        <f t="shared" si="4"/>
        <v>2.0270270270270272</v>
      </c>
      <c r="C76">
        <f t="shared" si="8"/>
        <v>23.648648648648649</v>
      </c>
      <c r="D76">
        <f t="shared" si="8"/>
        <v>14.189189189189189</v>
      </c>
      <c r="E76">
        <f t="shared" si="8"/>
        <v>0</v>
      </c>
      <c r="F76">
        <f t="shared" si="8"/>
        <v>2.0270270270270272</v>
      </c>
      <c r="G76">
        <f t="shared" si="8"/>
        <v>0</v>
      </c>
      <c r="H76">
        <f t="shared" si="8"/>
        <v>3.3783783783783785</v>
      </c>
      <c r="I76">
        <f t="shared" si="8"/>
        <v>0.67567567567567566</v>
      </c>
      <c r="J76">
        <f t="shared" si="8"/>
        <v>0</v>
      </c>
      <c r="K76">
        <f t="shared" si="8"/>
        <v>0</v>
      </c>
      <c r="L76">
        <f t="shared" si="8"/>
        <v>0.67567567567567566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1.3513513513513513</v>
      </c>
      <c r="S76">
        <f t="shared" si="8"/>
        <v>0</v>
      </c>
      <c r="T76">
        <f t="shared" si="8"/>
        <v>6.756756756756757</v>
      </c>
      <c r="U76">
        <f t="shared" si="8"/>
        <v>0.67567567567567566</v>
      </c>
      <c r="V76">
        <f t="shared" si="8"/>
        <v>0</v>
      </c>
      <c r="W76">
        <f t="shared" si="8"/>
        <v>0</v>
      </c>
      <c r="X76">
        <f t="shared" si="8"/>
        <v>0</v>
      </c>
      <c r="Y76">
        <f t="shared" si="8"/>
        <v>2.0270270270270272</v>
      </c>
      <c r="Z76">
        <f t="shared" si="8"/>
        <v>0</v>
      </c>
      <c r="AA76">
        <f t="shared" si="8"/>
        <v>0</v>
      </c>
      <c r="AB76">
        <f t="shared" si="8"/>
        <v>0</v>
      </c>
      <c r="AC76">
        <f t="shared" si="8"/>
        <v>0</v>
      </c>
      <c r="AD76">
        <f t="shared" si="8"/>
        <v>0</v>
      </c>
      <c r="AE76">
        <f t="shared" si="8"/>
        <v>0</v>
      </c>
      <c r="AF76">
        <f t="shared" si="8"/>
        <v>0</v>
      </c>
      <c r="AG76">
        <f t="shared" si="8"/>
        <v>0</v>
      </c>
      <c r="AH76">
        <f t="shared" si="8"/>
        <v>0.67567567567567566</v>
      </c>
      <c r="AI76">
        <f t="shared" si="8"/>
        <v>0</v>
      </c>
      <c r="AJ76">
        <f t="shared" si="8"/>
        <v>0</v>
      </c>
      <c r="AK76">
        <f t="shared" si="8"/>
        <v>0.67567567567567566</v>
      </c>
      <c r="AL76">
        <f t="shared" si="8"/>
        <v>0</v>
      </c>
      <c r="AM76">
        <f t="shared" si="8"/>
        <v>0</v>
      </c>
      <c r="AN76">
        <f t="shared" si="8"/>
        <v>0</v>
      </c>
      <c r="AO76">
        <f t="shared" si="8"/>
        <v>0</v>
      </c>
      <c r="AP76">
        <f t="shared" si="8"/>
        <v>0</v>
      </c>
      <c r="AQ76">
        <f t="shared" si="8"/>
        <v>0</v>
      </c>
      <c r="AR76">
        <f t="shared" si="8"/>
        <v>0</v>
      </c>
      <c r="AS76">
        <f t="shared" si="8"/>
        <v>0</v>
      </c>
      <c r="AT76">
        <f t="shared" si="8"/>
        <v>41.216216216216218</v>
      </c>
      <c r="AU76">
        <f t="shared" si="8"/>
        <v>100</v>
      </c>
    </row>
    <row r="77" spans="1:47">
      <c r="A77" s="4">
        <f t="shared" si="2"/>
        <v>40865</v>
      </c>
      <c r="B77">
        <f t="shared" si="4"/>
        <v>10.483870967741936</v>
      </c>
      <c r="C77">
        <f t="shared" si="8"/>
        <v>24.193548387096776</v>
      </c>
      <c r="D77">
        <f t="shared" si="8"/>
        <v>13.709677419354838</v>
      </c>
      <c r="E77">
        <f t="shared" si="8"/>
        <v>0</v>
      </c>
      <c r="F77">
        <f t="shared" si="8"/>
        <v>2.4193548387096775</v>
      </c>
      <c r="G77">
        <f t="shared" si="8"/>
        <v>0</v>
      </c>
      <c r="H77">
        <f t="shared" si="8"/>
        <v>1.6129032258064515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0.80645161290322576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0.80645161290322576</v>
      </c>
      <c r="S77">
        <f t="shared" si="8"/>
        <v>0</v>
      </c>
      <c r="T77">
        <f t="shared" si="8"/>
        <v>0</v>
      </c>
      <c r="U77">
        <f t="shared" si="8"/>
        <v>1.6129032258064515</v>
      </c>
      <c r="V77">
        <f t="shared" si="8"/>
        <v>0</v>
      </c>
      <c r="W77">
        <f t="shared" si="8"/>
        <v>0</v>
      </c>
      <c r="X77">
        <f t="shared" si="8"/>
        <v>3.225806451612903</v>
      </c>
      <c r="Y77">
        <f t="shared" si="8"/>
        <v>0.80645161290322576</v>
      </c>
      <c r="Z77">
        <f t="shared" si="8"/>
        <v>4.032258064516129</v>
      </c>
      <c r="AA77">
        <f t="shared" si="8"/>
        <v>0</v>
      </c>
      <c r="AB77">
        <f t="shared" si="8"/>
        <v>0</v>
      </c>
      <c r="AC77">
        <f t="shared" si="8"/>
        <v>0</v>
      </c>
      <c r="AD77">
        <f t="shared" si="8"/>
        <v>0</v>
      </c>
      <c r="AE77">
        <f t="shared" si="8"/>
        <v>0</v>
      </c>
      <c r="AF77">
        <f t="shared" si="8"/>
        <v>0.80645161290322576</v>
      </c>
      <c r="AG77">
        <f t="shared" si="8"/>
        <v>0.80645161290322576</v>
      </c>
      <c r="AH77">
        <f t="shared" si="8"/>
        <v>0</v>
      </c>
      <c r="AI77">
        <f t="shared" si="8"/>
        <v>0.80645161290322576</v>
      </c>
      <c r="AJ77">
        <f t="shared" si="8"/>
        <v>0</v>
      </c>
      <c r="AK77">
        <f t="shared" si="8"/>
        <v>0.80645161290322576</v>
      </c>
      <c r="AL77">
        <f t="shared" si="8"/>
        <v>0</v>
      </c>
      <c r="AM77">
        <f t="shared" si="8"/>
        <v>0</v>
      </c>
      <c r="AN77">
        <f t="shared" si="8"/>
        <v>0</v>
      </c>
      <c r="AO77">
        <f t="shared" si="8"/>
        <v>0</v>
      </c>
      <c r="AP77">
        <f t="shared" si="8"/>
        <v>0.80645161290322576</v>
      </c>
      <c r="AQ77">
        <f t="shared" si="8"/>
        <v>0</v>
      </c>
      <c r="AR77">
        <f t="shared" si="8"/>
        <v>0</v>
      </c>
      <c r="AS77">
        <f t="shared" si="8"/>
        <v>0.80645161290322576</v>
      </c>
      <c r="AT77">
        <f t="shared" si="8"/>
        <v>31.451612903225808</v>
      </c>
      <c r="AU77">
        <f t="shared" si="8"/>
        <v>100</v>
      </c>
    </row>
    <row r="78" spans="1:47">
      <c r="A78" s="4">
        <f t="shared" si="2"/>
        <v>40834</v>
      </c>
      <c r="B78">
        <f t="shared" si="4"/>
        <v>1.3157894736842104</v>
      </c>
      <c r="C78">
        <f t="shared" si="8"/>
        <v>21.052631578947366</v>
      </c>
      <c r="D78">
        <f t="shared" si="8"/>
        <v>7.8947368421052628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1.3157894736842104</v>
      </c>
      <c r="J78">
        <f t="shared" si="8"/>
        <v>0</v>
      </c>
      <c r="K78">
        <f t="shared" si="8"/>
        <v>3.9473684210526314</v>
      </c>
      <c r="L78">
        <f t="shared" si="8"/>
        <v>1.3157894736842104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1.3157894736842104</v>
      </c>
      <c r="S78">
        <f t="shared" si="8"/>
        <v>0</v>
      </c>
      <c r="T78">
        <f t="shared" si="8"/>
        <v>0</v>
      </c>
      <c r="U78">
        <f t="shared" si="8"/>
        <v>0</v>
      </c>
      <c r="V78">
        <f t="shared" si="8"/>
        <v>0</v>
      </c>
      <c r="W78">
        <f t="shared" si="8"/>
        <v>0</v>
      </c>
      <c r="X78">
        <f t="shared" si="8"/>
        <v>0</v>
      </c>
      <c r="Y78">
        <f t="shared" si="8"/>
        <v>2.6315789473684208</v>
      </c>
      <c r="Z78">
        <f t="shared" si="8"/>
        <v>0</v>
      </c>
      <c r="AA78">
        <f t="shared" si="8"/>
        <v>0</v>
      </c>
      <c r="AB78">
        <f t="shared" si="8"/>
        <v>0</v>
      </c>
      <c r="AC78">
        <f t="shared" si="8"/>
        <v>0</v>
      </c>
      <c r="AD78">
        <f t="shared" si="8"/>
        <v>3.9473684210526314</v>
      </c>
      <c r="AE78">
        <f t="shared" si="8"/>
        <v>0</v>
      </c>
      <c r="AF78">
        <f t="shared" si="8"/>
        <v>0</v>
      </c>
      <c r="AG78">
        <f t="shared" si="8"/>
        <v>2.6315789473684208</v>
      </c>
      <c r="AH78">
        <f t="shared" si="8"/>
        <v>0</v>
      </c>
      <c r="AI78">
        <f t="shared" si="8"/>
        <v>0</v>
      </c>
      <c r="AJ78">
        <f t="shared" si="8"/>
        <v>0</v>
      </c>
      <c r="AK78">
        <f t="shared" si="8"/>
        <v>0</v>
      </c>
      <c r="AL78">
        <f t="shared" si="8"/>
        <v>0</v>
      </c>
      <c r="AM78">
        <f t="shared" si="8"/>
        <v>1.3157894736842104</v>
      </c>
      <c r="AN78">
        <f t="shared" si="8"/>
        <v>0</v>
      </c>
      <c r="AO78">
        <f t="shared" si="8"/>
        <v>0</v>
      </c>
      <c r="AP78">
        <f t="shared" si="8"/>
        <v>0</v>
      </c>
      <c r="AQ78">
        <f t="shared" si="8"/>
        <v>0</v>
      </c>
      <c r="AR78">
        <f t="shared" si="8"/>
        <v>0</v>
      </c>
      <c r="AS78">
        <f t="shared" si="8"/>
        <v>0</v>
      </c>
      <c r="AT78">
        <f t="shared" si="8"/>
        <v>51.315789473684212</v>
      </c>
      <c r="AU78">
        <f t="shared" si="8"/>
        <v>100</v>
      </c>
    </row>
    <row r="79" spans="1:47">
      <c r="A79" s="4">
        <f t="shared" si="2"/>
        <v>40699</v>
      </c>
      <c r="B79">
        <f t="shared" si="4"/>
        <v>17.969476400000001</v>
      </c>
      <c r="C79">
        <f t="shared" si="8"/>
        <v>44.478901999999998</v>
      </c>
      <c r="D79">
        <f t="shared" si="8"/>
        <v>14.455643100000001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  <c r="T79">
        <f t="shared" si="8"/>
        <v>0</v>
      </c>
      <c r="U79">
        <f t="shared" si="8"/>
        <v>0</v>
      </c>
      <c r="V79">
        <f t="shared" si="8"/>
        <v>0</v>
      </c>
      <c r="W79">
        <f t="shared" si="8"/>
        <v>0</v>
      </c>
      <c r="X79">
        <f t="shared" si="8"/>
        <v>0</v>
      </c>
      <c r="Y79">
        <f t="shared" si="8"/>
        <v>0</v>
      </c>
      <c r="Z79">
        <f t="shared" si="8"/>
        <v>0</v>
      </c>
      <c r="AA79">
        <f t="shared" si="8"/>
        <v>0</v>
      </c>
      <c r="AB79">
        <f t="shared" si="8"/>
        <v>0</v>
      </c>
      <c r="AC79">
        <f t="shared" si="8"/>
        <v>0</v>
      </c>
      <c r="AD79">
        <f t="shared" si="8"/>
        <v>0</v>
      </c>
      <c r="AE79">
        <f t="shared" si="8"/>
        <v>0</v>
      </c>
      <c r="AF79">
        <f t="shared" si="8"/>
        <v>0</v>
      </c>
      <c r="AG79">
        <f t="shared" ref="C79:AU85" si="9">(AG30/$AU30)*100</f>
        <v>0</v>
      </c>
      <c r="AH79">
        <f t="shared" si="9"/>
        <v>0</v>
      </c>
      <c r="AI79">
        <f t="shared" si="9"/>
        <v>0</v>
      </c>
      <c r="AJ79">
        <f t="shared" si="9"/>
        <v>0</v>
      </c>
      <c r="AK79">
        <f t="shared" si="9"/>
        <v>0</v>
      </c>
      <c r="AL79">
        <f t="shared" si="9"/>
        <v>0</v>
      </c>
      <c r="AM79">
        <f t="shared" si="9"/>
        <v>0</v>
      </c>
      <c r="AN79">
        <f t="shared" si="9"/>
        <v>0</v>
      </c>
      <c r="AO79">
        <f t="shared" si="9"/>
        <v>0</v>
      </c>
      <c r="AP79">
        <f t="shared" si="9"/>
        <v>0</v>
      </c>
      <c r="AQ79">
        <f t="shared" si="9"/>
        <v>0</v>
      </c>
      <c r="AR79">
        <f t="shared" si="9"/>
        <v>0</v>
      </c>
      <c r="AS79">
        <f t="shared" si="9"/>
        <v>0</v>
      </c>
      <c r="AT79">
        <f t="shared" si="9"/>
        <v>23.095978500000001</v>
      </c>
      <c r="AU79">
        <f t="shared" si="9"/>
        <v>100</v>
      </c>
    </row>
    <row r="80" spans="1:47">
      <c r="A80" s="4">
        <f t="shared" si="2"/>
        <v>40686</v>
      </c>
      <c r="B80">
        <f t="shared" si="4"/>
        <v>19.646663680353335</v>
      </c>
      <c r="C80">
        <f t="shared" si="9"/>
        <v>29.74980447025019</v>
      </c>
      <c r="D80">
        <f t="shared" si="9"/>
        <v>10.359306889640692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  <c r="V80">
        <f t="shared" si="9"/>
        <v>0</v>
      </c>
      <c r="W80">
        <f t="shared" si="9"/>
        <v>0</v>
      </c>
      <c r="X80">
        <f t="shared" si="9"/>
        <v>0</v>
      </c>
      <c r="Y80">
        <f t="shared" si="9"/>
        <v>0</v>
      </c>
      <c r="Z80">
        <f t="shared" si="9"/>
        <v>0</v>
      </c>
      <c r="AA80">
        <f t="shared" si="9"/>
        <v>0</v>
      </c>
      <c r="AB80">
        <f t="shared" si="9"/>
        <v>0</v>
      </c>
      <c r="AC80">
        <f t="shared" si="9"/>
        <v>0</v>
      </c>
      <c r="AD80">
        <f t="shared" si="9"/>
        <v>0</v>
      </c>
      <c r="AE80">
        <f t="shared" si="9"/>
        <v>0</v>
      </c>
      <c r="AF80">
        <f t="shared" si="9"/>
        <v>0</v>
      </c>
      <c r="AG80">
        <f t="shared" si="9"/>
        <v>0</v>
      </c>
      <c r="AH80">
        <f t="shared" si="9"/>
        <v>0</v>
      </c>
      <c r="AI80">
        <f t="shared" si="9"/>
        <v>0</v>
      </c>
      <c r="AJ80">
        <f t="shared" si="9"/>
        <v>0</v>
      </c>
      <c r="AK80">
        <f t="shared" si="9"/>
        <v>0</v>
      </c>
      <c r="AL80">
        <f t="shared" si="9"/>
        <v>0</v>
      </c>
      <c r="AM80">
        <f t="shared" si="9"/>
        <v>0</v>
      </c>
      <c r="AN80">
        <f t="shared" si="9"/>
        <v>0</v>
      </c>
      <c r="AO80">
        <f t="shared" si="9"/>
        <v>0</v>
      </c>
      <c r="AP80">
        <f t="shared" si="9"/>
        <v>0</v>
      </c>
      <c r="AQ80">
        <f t="shared" si="9"/>
        <v>0</v>
      </c>
      <c r="AR80">
        <f t="shared" si="9"/>
        <v>0</v>
      </c>
      <c r="AS80">
        <f t="shared" si="9"/>
        <v>0</v>
      </c>
      <c r="AT80">
        <f t="shared" si="9"/>
        <v>40.244224959755769</v>
      </c>
      <c r="AU80">
        <f t="shared" si="9"/>
        <v>100</v>
      </c>
    </row>
    <row r="81" spans="1:47">
      <c r="A81" s="4">
        <f t="shared" si="2"/>
        <v>40680</v>
      </c>
      <c r="B81">
        <f t="shared" si="4"/>
        <v>30.471722069528273</v>
      </c>
      <c r="C81">
        <f t="shared" si="9"/>
        <v>39.32063646067936</v>
      </c>
      <c r="D81">
        <f t="shared" si="9"/>
        <v>10.269005489730993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0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  <c r="V81">
        <f t="shared" si="9"/>
        <v>0</v>
      </c>
      <c r="W81">
        <f t="shared" si="9"/>
        <v>0</v>
      </c>
      <c r="X81">
        <f t="shared" si="9"/>
        <v>0</v>
      </c>
      <c r="Y81">
        <f t="shared" si="9"/>
        <v>0</v>
      </c>
      <c r="Z81">
        <f t="shared" si="9"/>
        <v>0</v>
      </c>
      <c r="AA81">
        <f t="shared" si="9"/>
        <v>0</v>
      </c>
      <c r="AB81">
        <f t="shared" si="9"/>
        <v>0</v>
      </c>
      <c r="AC81">
        <f t="shared" si="9"/>
        <v>0</v>
      </c>
      <c r="AD81">
        <f t="shared" si="9"/>
        <v>0</v>
      </c>
      <c r="AE81">
        <f t="shared" si="9"/>
        <v>0</v>
      </c>
      <c r="AF81">
        <f t="shared" si="9"/>
        <v>0</v>
      </c>
      <c r="AG81">
        <f t="shared" si="9"/>
        <v>0</v>
      </c>
      <c r="AH81">
        <f t="shared" si="9"/>
        <v>0</v>
      </c>
      <c r="AI81">
        <f t="shared" si="9"/>
        <v>0</v>
      </c>
      <c r="AJ81">
        <f t="shared" si="9"/>
        <v>0</v>
      </c>
      <c r="AK81">
        <f t="shared" si="9"/>
        <v>0</v>
      </c>
      <c r="AL81">
        <f t="shared" si="9"/>
        <v>0</v>
      </c>
      <c r="AM81">
        <f t="shared" si="9"/>
        <v>0</v>
      </c>
      <c r="AN81">
        <f t="shared" si="9"/>
        <v>0</v>
      </c>
      <c r="AO81">
        <f t="shared" si="9"/>
        <v>0</v>
      </c>
      <c r="AP81">
        <f t="shared" si="9"/>
        <v>0</v>
      </c>
      <c r="AQ81">
        <f t="shared" si="9"/>
        <v>0</v>
      </c>
      <c r="AR81">
        <f t="shared" si="9"/>
        <v>0</v>
      </c>
      <c r="AS81">
        <f t="shared" si="9"/>
        <v>0</v>
      </c>
      <c r="AT81">
        <f t="shared" si="9"/>
        <v>19.938635980061363</v>
      </c>
      <c r="AU81">
        <f t="shared" si="9"/>
        <v>100</v>
      </c>
    </row>
    <row r="82" spans="1:47">
      <c r="A82" s="4">
        <f t="shared" si="2"/>
        <v>40671</v>
      </c>
      <c r="B82">
        <f t="shared" si="4"/>
        <v>49.802942300000005</v>
      </c>
      <c r="C82">
        <f t="shared" si="9"/>
        <v>29.384088899999998</v>
      </c>
      <c r="D82">
        <f t="shared" si="9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0</v>
      </c>
      <c r="S82">
        <f t="shared" si="9"/>
        <v>0</v>
      </c>
      <c r="T82">
        <f t="shared" si="9"/>
        <v>0</v>
      </c>
      <c r="U82">
        <f t="shared" si="9"/>
        <v>0</v>
      </c>
      <c r="V82">
        <f t="shared" si="9"/>
        <v>0</v>
      </c>
      <c r="W82">
        <f t="shared" si="9"/>
        <v>0</v>
      </c>
      <c r="X82">
        <f t="shared" si="9"/>
        <v>0</v>
      </c>
      <c r="Y82">
        <f t="shared" si="9"/>
        <v>0</v>
      </c>
      <c r="Z82">
        <f t="shared" si="9"/>
        <v>0</v>
      </c>
      <c r="AA82">
        <f t="shared" si="9"/>
        <v>0</v>
      </c>
      <c r="AB82">
        <f t="shared" si="9"/>
        <v>0</v>
      </c>
      <c r="AC82">
        <f t="shared" si="9"/>
        <v>0</v>
      </c>
      <c r="AD82">
        <f t="shared" si="9"/>
        <v>0</v>
      </c>
      <c r="AE82">
        <f t="shared" si="9"/>
        <v>0</v>
      </c>
      <c r="AF82">
        <f t="shared" si="9"/>
        <v>0</v>
      </c>
      <c r="AG82">
        <f t="shared" si="9"/>
        <v>0</v>
      </c>
      <c r="AH82">
        <f t="shared" si="9"/>
        <v>0</v>
      </c>
      <c r="AI82">
        <f t="shared" si="9"/>
        <v>0</v>
      </c>
      <c r="AJ82">
        <f t="shared" si="9"/>
        <v>0</v>
      </c>
      <c r="AK82">
        <f t="shared" si="9"/>
        <v>0</v>
      </c>
      <c r="AL82">
        <f t="shared" si="9"/>
        <v>0</v>
      </c>
      <c r="AM82">
        <f t="shared" si="9"/>
        <v>0</v>
      </c>
      <c r="AN82">
        <f t="shared" si="9"/>
        <v>0</v>
      </c>
      <c r="AO82">
        <f t="shared" si="9"/>
        <v>0</v>
      </c>
      <c r="AP82">
        <f t="shared" si="9"/>
        <v>0</v>
      </c>
      <c r="AQ82">
        <f t="shared" si="9"/>
        <v>0</v>
      </c>
      <c r="AR82">
        <f t="shared" si="9"/>
        <v>0</v>
      </c>
      <c r="AS82">
        <f t="shared" si="9"/>
        <v>0</v>
      </c>
      <c r="AT82">
        <f t="shared" si="9"/>
        <v>20.8129688</v>
      </c>
      <c r="AU82">
        <f t="shared" si="9"/>
        <v>100</v>
      </c>
    </row>
    <row r="83" spans="1:47">
      <c r="A83" s="4">
        <f t="shared" si="2"/>
        <v>40660</v>
      </c>
      <c r="B83">
        <f t="shared" si="4"/>
        <v>55.627023844372978</v>
      </c>
      <c r="C83">
        <f t="shared" si="9"/>
        <v>22.930034377069962</v>
      </c>
      <c r="D83">
        <f t="shared" si="9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  <c r="O83">
        <f t="shared" si="9"/>
        <v>0</v>
      </c>
      <c r="P83">
        <f t="shared" si="9"/>
        <v>0</v>
      </c>
      <c r="Q83">
        <f t="shared" si="9"/>
        <v>0</v>
      </c>
      <c r="R83">
        <f t="shared" si="9"/>
        <v>0</v>
      </c>
      <c r="S83">
        <f t="shared" si="9"/>
        <v>0</v>
      </c>
      <c r="T83">
        <f t="shared" si="9"/>
        <v>0</v>
      </c>
      <c r="U83">
        <f t="shared" si="9"/>
        <v>0</v>
      </c>
      <c r="V83">
        <f t="shared" si="9"/>
        <v>0</v>
      </c>
      <c r="W83">
        <f t="shared" si="9"/>
        <v>0</v>
      </c>
      <c r="X83">
        <f t="shared" si="9"/>
        <v>0</v>
      </c>
      <c r="Y83">
        <f t="shared" si="9"/>
        <v>0</v>
      </c>
      <c r="Z83">
        <f t="shared" si="9"/>
        <v>0</v>
      </c>
      <c r="AA83">
        <f t="shared" si="9"/>
        <v>0</v>
      </c>
      <c r="AB83">
        <f t="shared" si="9"/>
        <v>0</v>
      </c>
      <c r="AC83">
        <f t="shared" si="9"/>
        <v>0</v>
      </c>
      <c r="AD83">
        <f t="shared" si="9"/>
        <v>0</v>
      </c>
      <c r="AE83">
        <f t="shared" si="9"/>
        <v>0</v>
      </c>
      <c r="AF83">
        <f t="shared" si="9"/>
        <v>0</v>
      </c>
      <c r="AG83">
        <f t="shared" si="9"/>
        <v>0</v>
      </c>
      <c r="AH83">
        <f t="shared" si="9"/>
        <v>0</v>
      </c>
      <c r="AI83">
        <f t="shared" si="9"/>
        <v>0</v>
      </c>
      <c r="AJ83">
        <f t="shared" si="9"/>
        <v>0</v>
      </c>
      <c r="AK83">
        <f t="shared" si="9"/>
        <v>0</v>
      </c>
      <c r="AL83">
        <f t="shared" si="9"/>
        <v>0</v>
      </c>
      <c r="AM83">
        <f t="shared" si="9"/>
        <v>0</v>
      </c>
      <c r="AN83">
        <f t="shared" si="9"/>
        <v>0</v>
      </c>
      <c r="AO83">
        <f t="shared" si="9"/>
        <v>0</v>
      </c>
      <c r="AP83">
        <f t="shared" si="9"/>
        <v>0</v>
      </c>
      <c r="AQ83">
        <f t="shared" si="9"/>
        <v>0</v>
      </c>
      <c r="AR83">
        <f t="shared" si="9"/>
        <v>0</v>
      </c>
      <c r="AS83">
        <f t="shared" si="9"/>
        <v>0</v>
      </c>
      <c r="AT83">
        <f t="shared" si="9"/>
        <v>21.442941778557056</v>
      </c>
      <c r="AU83">
        <f t="shared" si="9"/>
        <v>100</v>
      </c>
    </row>
    <row r="84" spans="1:47">
      <c r="A84" s="4">
        <f t="shared" si="2"/>
        <v>40635</v>
      </c>
      <c r="B84">
        <f t="shared" si="4"/>
        <v>48.87191</v>
      </c>
      <c r="C84">
        <f t="shared" si="9"/>
        <v>13.887540700000001</v>
      </c>
      <c r="D84">
        <f t="shared" si="9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  <c r="O84">
        <f t="shared" si="9"/>
        <v>0</v>
      </c>
      <c r="P84">
        <f t="shared" si="9"/>
        <v>0</v>
      </c>
      <c r="Q84">
        <f t="shared" si="9"/>
        <v>0</v>
      </c>
      <c r="R84">
        <f t="shared" si="9"/>
        <v>0</v>
      </c>
      <c r="S84">
        <f t="shared" si="9"/>
        <v>0</v>
      </c>
      <c r="T84">
        <f t="shared" si="9"/>
        <v>0</v>
      </c>
      <c r="U84">
        <f t="shared" si="9"/>
        <v>0</v>
      </c>
      <c r="V84">
        <f t="shared" si="9"/>
        <v>0</v>
      </c>
      <c r="W84">
        <f t="shared" si="9"/>
        <v>0</v>
      </c>
      <c r="X84">
        <f t="shared" si="9"/>
        <v>0</v>
      </c>
      <c r="Y84">
        <f t="shared" si="9"/>
        <v>0</v>
      </c>
      <c r="Z84">
        <f t="shared" si="9"/>
        <v>0</v>
      </c>
      <c r="AA84">
        <f t="shared" si="9"/>
        <v>0</v>
      </c>
      <c r="AB84">
        <f t="shared" si="9"/>
        <v>0</v>
      </c>
      <c r="AC84">
        <f t="shared" si="9"/>
        <v>0</v>
      </c>
      <c r="AD84">
        <f t="shared" si="9"/>
        <v>0</v>
      </c>
      <c r="AE84">
        <f t="shared" si="9"/>
        <v>0</v>
      </c>
      <c r="AF84">
        <f t="shared" si="9"/>
        <v>0</v>
      </c>
      <c r="AG84">
        <f t="shared" si="9"/>
        <v>0</v>
      </c>
      <c r="AH84">
        <f t="shared" si="9"/>
        <v>0</v>
      </c>
      <c r="AI84">
        <f t="shared" si="9"/>
        <v>0</v>
      </c>
      <c r="AJ84">
        <f t="shared" si="9"/>
        <v>0</v>
      </c>
      <c r="AK84">
        <f t="shared" si="9"/>
        <v>0</v>
      </c>
      <c r="AL84">
        <f t="shared" si="9"/>
        <v>0</v>
      </c>
      <c r="AM84">
        <f t="shared" si="9"/>
        <v>0</v>
      </c>
      <c r="AN84">
        <f t="shared" si="9"/>
        <v>0</v>
      </c>
      <c r="AO84">
        <f t="shared" si="9"/>
        <v>0</v>
      </c>
      <c r="AP84">
        <f t="shared" si="9"/>
        <v>0</v>
      </c>
      <c r="AQ84">
        <f t="shared" si="9"/>
        <v>0</v>
      </c>
      <c r="AR84">
        <f t="shared" si="9"/>
        <v>0</v>
      </c>
      <c r="AS84">
        <f t="shared" si="9"/>
        <v>0</v>
      </c>
      <c r="AT84">
        <f t="shared" si="9"/>
        <v>37.240549299999998</v>
      </c>
      <c r="AU84">
        <f t="shared" si="9"/>
        <v>100</v>
      </c>
    </row>
    <row r="85" spans="1:47">
      <c r="A85" s="4">
        <f t="shared" si="2"/>
        <v>40630</v>
      </c>
      <c r="B85">
        <f t="shared" si="4"/>
        <v>50.638979399999997</v>
      </c>
      <c r="C85">
        <f t="shared" si="9"/>
        <v>12.5243465</v>
      </c>
      <c r="D85">
        <f t="shared" si="9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  <c r="O85">
        <f t="shared" si="9"/>
        <v>0</v>
      </c>
      <c r="P85">
        <f t="shared" si="9"/>
        <v>0</v>
      </c>
      <c r="Q85">
        <f t="shared" si="9"/>
        <v>0</v>
      </c>
      <c r="R85">
        <f t="shared" ref="C85:AU90" si="10">(R36/$AU36)*100</f>
        <v>0</v>
      </c>
      <c r="S85">
        <f t="shared" si="10"/>
        <v>0</v>
      </c>
      <c r="T85">
        <f t="shared" si="10"/>
        <v>0</v>
      </c>
      <c r="U85">
        <f t="shared" si="10"/>
        <v>0</v>
      </c>
      <c r="V85">
        <f t="shared" si="10"/>
        <v>0</v>
      </c>
      <c r="W85">
        <f t="shared" si="10"/>
        <v>0</v>
      </c>
      <c r="X85">
        <f t="shared" si="10"/>
        <v>0</v>
      </c>
      <c r="Y85">
        <f t="shared" si="10"/>
        <v>0</v>
      </c>
      <c r="Z85">
        <f t="shared" si="10"/>
        <v>0</v>
      </c>
      <c r="AA85">
        <f t="shared" si="10"/>
        <v>0</v>
      </c>
      <c r="AB85">
        <f t="shared" si="10"/>
        <v>0</v>
      </c>
      <c r="AC85">
        <f t="shared" si="10"/>
        <v>0</v>
      </c>
      <c r="AD85">
        <f t="shared" si="10"/>
        <v>0</v>
      </c>
      <c r="AE85">
        <f t="shared" si="10"/>
        <v>0</v>
      </c>
      <c r="AF85">
        <f t="shared" si="10"/>
        <v>0</v>
      </c>
      <c r="AG85">
        <f t="shared" si="10"/>
        <v>0</v>
      </c>
      <c r="AH85">
        <f t="shared" si="10"/>
        <v>0</v>
      </c>
      <c r="AI85">
        <f t="shared" si="10"/>
        <v>0</v>
      </c>
      <c r="AJ85">
        <f t="shared" si="10"/>
        <v>0</v>
      </c>
      <c r="AK85">
        <f t="shared" si="10"/>
        <v>0</v>
      </c>
      <c r="AL85">
        <f t="shared" si="10"/>
        <v>0</v>
      </c>
      <c r="AM85">
        <f t="shared" si="10"/>
        <v>0</v>
      </c>
      <c r="AN85">
        <f t="shared" si="10"/>
        <v>0</v>
      </c>
      <c r="AO85">
        <f t="shared" si="10"/>
        <v>0</v>
      </c>
      <c r="AP85">
        <f t="shared" si="10"/>
        <v>0</v>
      </c>
      <c r="AQ85">
        <f t="shared" si="10"/>
        <v>0</v>
      </c>
      <c r="AR85">
        <f t="shared" si="10"/>
        <v>0</v>
      </c>
      <c r="AS85">
        <f t="shared" si="10"/>
        <v>0</v>
      </c>
      <c r="AT85">
        <f t="shared" si="10"/>
        <v>36.836674099999996</v>
      </c>
      <c r="AU85">
        <f t="shared" si="10"/>
        <v>100</v>
      </c>
    </row>
    <row r="86" spans="1:47">
      <c r="A86" s="4">
        <f t="shared" si="2"/>
        <v>40607</v>
      </c>
      <c r="B86">
        <f t="shared" si="4"/>
        <v>17.4842625</v>
      </c>
      <c r="C86">
        <f t="shared" si="10"/>
        <v>6.8278677999999999</v>
      </c>
      <c r="D86">
        <f t="shared" si="10"/>
        <v>0</v>
      </c>
      <c r="E86">
        <f t="shared" si="10"/>
        <v>0</v>
      </c>
      <c r="F86">
        <f t="shared" si="10"/>
        <v>0</v>
      </c>
      <c r="G86">
        <f t="shared" si="10"/>
        <v>0</v>
      </c>
      <c r="H86">
        <f t="shared" si="10"/>
        <v>0</v>
      </c>
      <c r="I86">
        <f t="shared" si="10"/>
        <v>0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  <c r="T86">
        <f t="shared" si="10"/>
        <v>0</v>
      </c>
      <c r="U86">
        <f t="shared" si="10"/>
        <v>0</v>
      </c>
      <c r="V86">
        <f t="shared" si="10"/>
        <v>0</v>
      </c>
      <c r="W86">
        <f t="shared" si="10"/>
        <v>0</v>
      </c>
      <c r="X86">
        <f t="shared" si="10"/>
        <v>0</v>
      </c>
      <c r="Y86">
        <f t="shared" si="10"/>
        <v>0</v>
      </c>
      <c r="Z86">
        <f t="shared" si="10"/>
        <v>0</v>
      </c>
      <c r="AA86">
        <f t="shared" si="10"/>
        <v>0</v>
      </c>
      <c r="AB86">
        <f t="shared" si="10"/>
        <v>0</v>
      </c>
      <c r="AC86">
        <f t="shared" si="10"/>
        <v>0</v>
      </c>
      <c r="AD86">
        <f t="shared" si="10"/>
        <v>0</v>
      </c>
      <c r="AE86">
        <f t="shared" si="10"/>
        <v>0</v>
      </c>
      <c r="AF86">
        <f t="shared" si="10"/>
        <v>0</v>
      </c>
      <c r="AG86">
        <f t="shared" si="10"/>
        <v>0</v>
      </c>
      <c r="AH86">
        <f t="shared" si="10"/>
        <v>0</v>
      </c>
      <c r="AI86">
        <f t="shared" si="10"/>
        <v>0</v>
      </c>
      <c r="AJ86">
        <f t="shared" si="10"/>
        <v>0</v>
      </c>
      <c r="AK86">
        <f t="shared" si="10"/>
        <v>0</v>
      </c>
      <c r="AL86">
        <f t="shared" si="10"/>
        <v>0</v>
      </c>
      <c r="AM86">
        <f t="shared" si="10"/>
        <v>0</v>
      </c>
      <c r="AN86">
        <f t="shared" si="10"/>
        <v>0</v>
      </c>
      <c r="AO86">
        <f t="shared" si="10"/>
        <v>0</v>
      </c>
      <c r="AP86">
        <f t="shared" si="10"/>
        <v>0</v>
      </c>
      <c r="AQ86">
        <f t="shared" si="10"/>
        <v>0</v>
      </c>
      <c r="AR86">
        <f t="shared" si="10"/>
        <v>0</v>
      </c>
      <c r="AS86">
        <f t="shared" si="10"/>
        <v>0</v>
      </c>
      <c r="AT86">
        <f t="shared" si="10"/>
        <v>75.687869699999993</v>
      </c>
      <c r="AU86">
        <f t="shared" si="10"/>
        <v>100</v>
      </c>
    </row>
    <row r="87" spans="1:47">
      <c r="A87" s="4">
        <f t="shared" si="2"/>
        <v>40602</v>
      </c>
      <c r="B87">
        <f t="shared" si="4"/>
        <v>20.4433072</v>
      </c>
      <c r="C87">
        <f t="shared" si="10"/>
        <v>2.1669280999999998</v>
      </c>
      <c r="D87">
        <f t="shared" si="10"/>
        <v>0</v>
      </c>
      <c r="E87">
        <f t="shared" si="10"/>
        <v>0</v>
      </c>
      <c r="F87">
        <f t="shared" si="10"/>
        <v>0</v>
      </c>
      <c r="G87">
        <f t="shared" si="10"/>
        <v>0</v>
      </c>
      <c r="H87">
        <f t="shared" si="10"/>
        <v>0</v>
      </c>
      <c r="I87">
        <f t="shared" si="10"/>
        <v>0</v>
      </c>
      <c r="J87">
        <f t="shared" si="10"/>
        <v>0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f t="shared" si="10"/>
        <v>0</v>
      </c>
      <c r="U87">
        <f t="shared" si="10"/>
        <v>0</v>
      </c>
      <c r="V87">
        <f t="shared" si="10"/>
        <v>0</v>
      </c>
      <c r="W87">
        <f t="shared" si="10"/>
        <v>0</v>
      </c>
      <c r="X87">
        <f t="shared" si="10"/>
        <v>0</v>
      </c>
      <c r="Y87">
        <f t="shared" si="10"/>
        <v>0</v>
      </c>
      <c r="Z87">
        <f t="shared" si="10"/>
        <v>0</v>
      </c>
      <c r="AA87">
        <f t="shared" si="10"/>
        <v>0</v>
      </c>
      <c r="AB87">
        <f t="shared" si="10"/>
        <v>0</v>
      </c>
      <c r="AC87">
        <f t="shared" si="10"/>
        <v>0</v>
      </c>
      <c r="AD87">
        <f t="shared" si="10"/>
        <v>0</v>
      </c>
      <c r="AE87">
        <f t="shared" si="10"/>
        <v>0</v>
      </c>
      <c r="AF87">
        <f t="shared" si="10"/>
        <v>0</v>
      </c>
      <c r="AG87">
        <f t="shared" si="10"/>
        <v>0</v>
      </c>
      <c r="AH87">
        <f t="shared" si="10"/>
        <v>0</v>
      </c>
      <c r="AI87">
        <f t="shared" si="10"/>
        <v>0</v>
      </c>
      <c r="AJ87">
        <f t="shared" si="10"/>
        <v>0</v>
      </c>
      <c r="AK87">
        <f t="shared" si="10"/>
        <v>0</v>
      </c>
      <c r="AL87">
        <f t="shared" si="10"/>
        <v>0</v>
      </c>
      <c r="AM87">
        <f t="shared" si="10"/>
        <v>0</v>
      </c>
      <c r="AN87">
        <f t="shared" si="10"/>
        <v>0</v>
      </c>
      <c r="AO87">
        <f t="shared" si="10"/>
        <v>0</v>
      </c>
      <c r="AP87">
        <f t="shared" si="10"/>
        <v>0</v>
      </c>
      <c r="AQ87">
        <f t="shared" si="10"/>
        <v>0</v>
      </c>
      <c r="AR87">
        <f t="shared" si="10"/>
        <v>0</v>
      </c>
      <c r="AS87">
        <f t="shared" si="10"/>
        <v>0</v>
      </c>
      <c r="AT87">
        <f t="shared" si="10"/>
        <v>77.389764700000001</v>
      </c>
      <c r="AU87">
        <f t="shared" si="10"/>
        <v>100</v>
      </c>
    </row>
    <row r="88" spans="1:47">
      <c r="A88" s="4">
        <f t="shared" si="2"/>
        <v>40597</v>
      </c>
      <c r="B88">
        <f t="shared" si="4"/>
        <v>13.770617600000001</v>
      </c>
      <c r="C88">
        <f t="shared" si="10"/>
        <v>0</v>
      </c>
      <c r="D88">
        <f t="shared" si="10"/>
        <v>0</v>
      </c>
      <c r="E88">
        <f t="shared" si="10"/>
        <v>0</v>
      </c>
      <c r="F88">
        <f t="shared" si="10"/>
        <v>0</v>
      </c>
      <c r="G88">
        <f t="shared" si="10"/>
        <v>0</v>
      </c>
      <c r="H88">
        <f t="shared" si="10"/>
        <v>0</v>
      </c>
      <c r="I88">
        <f t="shared" si="10"/>
        <v>0</v>
      </c>
      <c r="J88">
        <f t="shared" si="10"/>
        <v>0</v>
      </c>
      <c r="K88">
        <f t="shared" si="10"/>
        <v>0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  <c r="T88">
        <f t="shared" si="10"/>
        <v>0</v>
      </c>
      <c r="U88">
        <f t="shared" si="10"/>
        <v>0</v>
      </c>
      <c r="V88">
        <f t="shared" si="10"/>
        <v>0</v>
      </c>
      <c r="W88">
        <f t="shared" si="10"/>
        <v>0</v>
      </c>
      <c r="X88">
        <f t="shared" si="10"/>
        <v>0</v>
      </c>
      <c r="Y88">
        <f t="shared" si="10"/>
        <v>0</v>
      </c>
      <c r="Z88">
        <f t="shared" si="10"/>
        <v>0</v>
      </c>
      <c r="AA88">
        <f t="shared" si="10"/>
        <v>0</v>
      </c>
      <c r="AB88">
        <f t="shared" si="10"/>
        <v>0</v>
      </c>
      <c r="AC88">
        <f t="shared" si="10"/>
        <v>0</v>
      </c>
      <c r="AD88">
        <f t="shared" si="10"/>
        <v>0</v>
      </c>
      <c r="AE88">
        <f t="shared" si="10"/>
        <v>0</v>
      </c>
      <c r="AF88">
        <f t="shared" si="10"/>
        <v>0</v>
      </c>
      <c r="AG88">
        <f t="shared" si="10"/>
        <v>0</v>
      </c>
      <c r="AH88">
        <f t="shared" si="10"/>
        <v>0</v>
      </c>
      <c r="AI88">
        <f t="shared" si="10"/>
        <v>0</v>
      </c>
      <c r="AJ88">
        <f t="shared" si="10"/>
        <v>0</v>
      </c>
      <c r="AK88">
        <f t="shared" si="10"/>
        <v>0</v>
      </c>
      <c r="AL88">
        <f t="shared" si="10"/>
        <v>0</v>
      </c>
      <c r="AM88">
        <f t="shared" si="10"/>
        <v>0</v>
      </c>
      <c r="AN88">
        <f t="shared" si="10"/>
        <v>0</v>
      </c>
      <c r="AO88">
        <f t="shared" si="10"/>
        <v>0</v>
      </c>
      <c r="AP88">
        <f t="shared" si="10"/>
        <v>0</v>
      </c>
      <c r="AQ88">
        <f t="shared" si="10"/>
        <v>0</v>
      </c>
      <c r="AR88">
        <f t="shared" si="10"/>
        <v>0</v>
      </c>
      <c r="AS88">
        <f t="shared" si="10"/>
        <v>0</v>
      </c>
      <c r="AT88">
        <f t="shared" si="10"/>
        <v>86.229382399999992</v>
      </c>
      <c r="AU88">
        <f t="shared" si="10"/>
        <v>100</v>
      </c>
    </row>
    <row r="89" spans="1:47">
      <c r="A89" s="4">
        <f t="shared" si="2"/>
        <v>40588</v>
      </c>
      <c r="B89">
        <f t="shared" si="4"/>
        <v>24.960555899999999</v>
      </c>
      <c r="C89">
        <f t="shared" si="10"/>
        <v>0</v>
      </c>
      <c r="D89">
        <f t="shared" si="10"/>
        <v>0</v>
      </c>
      <c r="E89">
        <f t="shared" si="10"/>
        <v>0</v>
      </c>
      <c r="F89">
        <f t="shared" si="10"/>
        <v>0</v>
      </c>
      <c r="G89">
        <f t="shared" si="10"/>
        <v>0</v>
      </c>
      <c r="H89">
        <f t="shared" si="10"/>
        <v>0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0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f t="shared" si="10"/>
        <v>0</v>
      </c>
      <c r="U89">
        <f t="shared" si="10"/>
        <v>0</v>
      </c>
      <c r="V89">
        <f t="shared" si="10"/>
        <v>0</v>
      </c>
      <c r="W89">
        <f t="shared" si="10"/>
        <v>0</v>
      </c>
      <c r="X89">
        <f t="shared" si="10"/>
        <v>0</v>
      </c>
      <c r="Y89">
        <f t="shared" si="10"/>
        <v>0</v>
      </c>
      <c r="Z89">
        <f t="shared" si="10"/>
        <v>0</v>
      </c>
      <c r="AA89">
        <f t="shared" si="10"/>
        <v>0</v>
      </c>
      <c r="AB89">
        <f t="shared" si="10"/>
        <v>0</v>
      </c>
      <c r="AC89">
        <f t="shared" si="10"/>
        <v>0</v>
      </c>
      <c r="AD89">
        <f t="shared" si="10"/>
        <v>0</v>
      </c>
      <c r="AE89">
        <f t="shared" si="10"/>
        <v>0</v>
      </c>
      <c r="AF89">
        <f t="shared" si="10"/>
        <v>0</v>
      </c>
      <c r="AG89">
        <f t="shared" si="10"/>
        <v>0</v>
      </c>
      <c r="AH89">
        <f t="shared" si="10"/>
        <v>0</v>
      </c>
      <c r="AI89">
        <f t="shared" si="10"/>
        <v>0</v>
      </c>
      <c r="AJ89">
        <f t="shared" si="10"/>
        <v>0</v>
      </c>
      <c r="AK89">
        <f t="shared" si="10"/>
        <v>0</v>
      </c>
      <c r="AL89">
        <f t="shared" si="10"/>
        <v>0</v>
      </c>
      <c r="AM89">
        <f t="shared" si="10"/>
        <v>0</v>
      </c>
      <c r="AN89">
        <f t="shared" si="10"/>
        <v>0</v>
      </c>
      <c r="AO89">
        <f t="shared" si="10"/>
        <v>0</v>
      </c>
      <c r="AP89">
        <f t="shared" si="10"/>
        <v>0</v>
      </c>
      <c r="AQ89">
        <f t="shared" si="10"/>
        <v>0</v>
      </c>
      <c r="AR89">
        <f t="shared" si="10"/>
        <v>0</v>
      </c>
      <c r="AS89">
        <f t="shared" si="10"/>
        <v>0</v>
      </c>
      <c r="AT89">
        <f t="shared" si="10"/>
        <v>75.039444099999997</v>
      </c>
      <c r="AU89">
        <f t="shared" si="10"/>
        <v>100</v>
      </c>
    </row>
    <row r="90" spans="1:47">
      <c r="A90" s="4">
        <f t="shared" si="2"/>
        <v>40562</v>
      </c>
      <c r="B90">
        <f t="shared" si="4"/>
        <v>12.328356299999999</v>
      </c>
      <c r="C90">
        <f t="shared" si="10"/>
        <v>0</v>
      </c>
      <c r="D90">
        <f t="shared" si="10"/>
        <v>0</v>
      </c>
      <c r="E90">
        <f t="shared" si="10"/>
        <v>0</v>
      </c>
      <c r="F90">
        <f t="shared" si="10"/>
        <v>0</v>
      </c>
      <c r="G90">
        <f t="shared" si="10"/>
        <v>0</v>
      </c>
      <c r="H90">
        <f t="shared" si="10"/>
        <v>0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  <c r="T90">
        <f t="shared" si="10"/>
        <v>0</v>
      </c>
      <c r="U90">
        <f t="shared" si="10"/>
        <v>0</v>
      </c>
      <c r="V90">
        <f t="shared" si="10"/>
        <v>0</v>
      </c>
      <c r="W90">
        <f t="shared" si="10"/>
        <v>0</v>
      </c>
      <c r="X90">
        <f t="shared" si="10"/>
        <v>0</v>
      </c>
      <c r="Y90">
        <f t="shared" si="10"/>
        <v>0</v>
      </c>
      <c r="Z90">
        <f t="shared" si="10"/>
        <v>0</v>
      </c>
      <c r="AA90">
        <f t="shared" si="10"/>
        <v>0</v>
      </c>
      <c r="AB90">
        <f t="shared" si="10"/>
        <v>0</v>
      </c>
      <c r="AC90">
        <f t="shared" si="10"/>
        <v>0</v>
      </c>
      <c r="AD90">
        <f t="shared" si="10"/>
        <v>0</v>
      </c>
      <c r="AE90">
        <f t="shared" si="10"/>
        <v>0</v>
      </c>
      <c r="AF90">
        <f t="shared" si="10"/>
        <v>0</v>
      </c>
      <c r="AG90">
        <f t="shared" si="10"/>
        <v>0</v>
      </c>
      <c r="AH90">
        <f t="shared" si="10"/>
        <v>0</v>
      </c>
      <c r="AI90">
        <f t="shared" si="10"/>
        <v>0</v>
      </c>
      <c r="AJ90">
        <f t="shared" si="10"/>
        <v>0</v>
      </c>
      <c r="AK90">
        <f t="shared" si="10"/>
        <v>0</v>
      </c>
      <c r="AL90">
        <f t="shared" si="10"/>
        <v>0</v>
      </c>
      <c r="AM90">
        <f t="shared" si="10"/>
        <v>0</v>
      </c>
      <c r="AN90">
        <f t="shared" si="10"/>
        <v>0</v>
      </c>
      <c r="AO90">
        <f t="shared" si="10"/>
        <v>0</v>
      </c>
      <c r="AP90">
        <f t="shared" si="10"/>
        <v>0</v>
      </c>
      <c r="AQ90">
        <f t="shared" si="10"/>
        <v>0</v>
      </c>
      <c r="AR90">
        <f t="shared" si="10"/>
        <v>0</v>
      </c>
      <c r="AS90">
        <f t="shared" si="10"/>
        <v>0</v>
      </c>
      <c r="AT90">
        <f t="shared" si="10"/>
        <v>87.671643700000004</v>
      </c>
      <c r="AU90">
        <f t="shared" si="10"/>
        <v>100</v>
      </c>
    </row>
    <row r="91" spans="1:47">
      <c r="A91" s="4">
        <f t="shared" si="2"/>
        <v>40532</v>
      </c>
      <c r="B91">
        <f t="shared" si="4"/>
        <v>4.1305679</v>
      </c>
      <c r="C91">
        <f t="shared" ref="C91:AU94" si="11">(C42/$AU42)*100</f>
        <v>0</v>
      </c>
      <c r="D91">
        <f t="shared" si="11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f t="shared" si="11"/>
        <v>0</v>
      </c>
      <c r="U91">
        <f t="shared" si="11"/>
        <v>0</v>
      </c>
      <c r="V91">
        <f t="shared" si="11"/>
        <v>0</v>
      </c>
      <c r="W91">
        <f t="shared" si="11"/>
        <v>0</v>
      </c>
      <c r="X91">
        <f t="shared" si="11"/>
        <v>0</v>
      </c>
      <c r="Y91">
        <f t="shared" si="11"/>
        <v>0</v>
      </c>
      <c r="Z91">
        <f t="shared" si="11"/>
        <v>0</v>
      </c>
      <c r="AA91">
        <f t="shared" si="11"/>
        <v>0</v>
      </c>
      <c r="AB91">
        <f t="shared" si="11"/>
        <v>0</v>
      </c>
      <c r="AC91">
        <f t="shared" si="11"/>
        <v>0</v>
      </c>
      <c r="AD91">
        <f t="shared" si="11"/>
        <v>0</v>
      </c>
      <c r="AE91">
        <f t="shared" si="11"/>
        <v>0</v>
      </c>
      <c r="AF91">
        <f t="shared" si="11"/>
        <v>0</v>
      </c>
      <c r="AG91">
        <f t="shared" si="11"/>
        <v>0</v>
      </c>
      <c r="AH91">
        <f t="shared" si="11"/>
        <v>0</v>
      </c>
      <c r="AI91">
        <f t="shared" si="11"/>
        <v>0</v>
      </c>
      <c r="AJ91">
        <f t="shared" si="11"/>
        <v>0</v>
      </c>
      <c r="AK91">
        <f t="shared" si="11"/>
        <v>0</v>
      </c>
      <c r="AL91">
        <f t="shared" si="11"/>
        <v>0</v>
      </c>
      <c r="AM91">
        <f t="shared" si="11"/>
        <v>0</v>
      </c>
      <c r="AN91">
        <f t="shared" si="11"/>
        <v>0</v>
      </c>
      <c r="AO91">
        <f t="shared" si="11"/>
        <v>0</v>
      </c>
      <c r="AP91">
        <f t="shared" si="11"/>
        <v>0</v>
      </c>
      <c r="AQ91">
        <f t="shared" si="11"/>
        <v>0</v>
      </c>
      <c r="AR91">
        <f t="shared" si="11"/>
        <v>0</v>
      </c>
      <c r="AS91">
        <f t="shared" si="11"/>
        <v>0</v>
      </c>
      <c r="AT91">
        <f t="shared" si="11"/>
        <v>95.869432099999997</v>
      </c>
      <c r="AU91">
        <f t="shared" si="11"/>
        <v>100</v>
      </c>
    </row>
    <row r="92" spans="1:47">
      <c r="A92" s="4">
        <f t="shared" si="2"/>
        <v>40528</v>
      </c>
      <c r="B92">
        <f t="shared" si="4"/>
        <v>1.2358393000000001</v>
      </c>
      <c r="C92">
        <f t="shared" si="11"/>
        <v>0</v>
      </c>
      <c r="D92">
        <f t="shared" si="11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  <c r="T92">
        <f t="shared" si="11"/>
        <v>0</v>
      </c>
      <c r="U92">
        <f t="shared" si="11"/>
        <v>0</v>
      </c>
      <c r="V92">
        <f t="shared" si="11"/>
        <v>0</v>
      </c>
      <c r="W92">
        <f t="shared" si="11"/>
        <v>0</v>
      </c>
      <c r="X92">
        <f t="shared" si="11"/>
        <v>0</v>
      </c>
      <c r="Y92">
        <f t="shared" si="11"/>
        <v>0</v>
      </c>
      <c r="Z92">
        <f t="shared" si="11"/>
        <v>0</v>
      </c>
      <c r="AA92">
        <f t="shared" si="11"/>
        <v>0</v>
      </c>
      <c r="AB92">
        <f t="shared" si="11"/>
        <v>0</v>
      </c>
      <c r="AC92">
        <f t="shared" si="11"/>
        <v>0</v>
      </c>
      <c r="AD92">
        <f t="shared" si="11"/>
        <v>0</v>
      </c>
      <c r="AE92">
        <f t="shared" si="11"/>
        <v>0</v>
      </c>
      <c r="AF92">
        <f t="shared" si="11"/>
        <v>0</v>
      </c>
      <c r="AG92">
        <f t="shared" si="11"/>
        <v>0</v>
      </c>
      <c r="AH92">
        <f t="shared" si="11"/>
        <v>0</v>
      </c>
      <c r="AI92">
        <f t="shared" si="11"/>
        <v>0</v>
      </c>
      <c r="AJ92">
        <f t="shared" si="11"/>
        <v>0</v>
      </c>
      <c r="AK92">
        <f t="shared" si="11"/>
        <v>0</v>
      </c>
      <c r="AL92">
        <f t="shared" si="11"/>
        <v>0</v>
      </c>
      <c r="AM92">
        <f t="shared" si="11"/>
        <v>0</v>
      </c>
      <c r="AN92">
        <f t="shared" si="11"/>
        <v>0</v>
      </c>
      <c r="AO92">
        <f t="shared" si="11"/>
        <v>0</v>
      </c>
      <c r="AP92">
        <f t="shared" si="11"/>
        <v>0</v>
      </c>
      <c r="AQ92">
        <f t="shared" si="11"/>
        <v>0</v>
      </c>
      <c r="AR92">
        <f t="shared" si="11"/>
        <v>0</v>
      </c>
      <c r="AS92">
        <f t="shared" si="11"/>
        <v>0</v>
      </c>
      <c r="AT92">
        <f t="shared" si="11"/>
        <v>98.764160700000005</v>
      </c>
      <c r="AU92">
        <f t="shared" si="11"/>
        <v>100</v>
      </c>
    </row>
    <row r="93" spans="1:47">
      <c r="A93" s="4">
        <f t="shared" si="2"/>
        <v>40527</v>
      </c>
      <c r="B93">
        <f t="shared" si="4"/>
        <v>0.55035780000000001</v>
      </c>
      <c r="C93">
        <f t="shared" si="11"/>
        <v>0</v>
      </c>
      <c r="D93">
        <f t="shared" si="11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0</v>
      </c>
      <c r="S93">
        <f t="shared" si="11"/>
        <v>0</v>
      </c>
      <c r="T93">
        <f t="shared" si="11"/>
        <v>0</v>
      </c>
      <c r="U93">
        <f t="shared" si="11"/>
        <v>0</v>
      </c>
      <c r="V93">
        <f t="shared" si="11"/>
        <v>0</v>
      </c>
      <c r="W93">
        <f t="shared" si="11"/>
        <v>0</v>
      </c>
      <c r="X93">
        <f t="shared" si="11"/>
        <v>0</v>
      </c>
      <c r="Y93">
        <f t="shared" si="11"/>
        <v>0</v>
      </c>
      <c r="Z93">
        <f t="shared" si="11"/>
        <v>0</v>
      </c>
      <c r="AA93">
        <f t="shared" si="11"/>
        <v>0</v>
      </c>
      <c r="AB93">
        <f t="shared" si="11"/>
        <v>0</v>
      </c>
      <c r="AC93">
        <f t="shared" si="11"/>
        <v>0</v>
      </c>
      <c r="AD93">
        <f t="shared" si="11"/>
        <v>0</v>
      </c>
      <c r="AE93">
        <f t="shared" si="11"/>
        <v>0</v>
      </c>
      <c r="AF93">
        <f t="shared" si="11"/>
        <v>0</v>
      </c>
      <c r="AG93">
        <f t="shared" si="11"/>
        <v>0</v>
      </c>
      <c r="AH93">
        <f t="shared" si="11"/>
        <v>0</v>
      </c>
      <c r="AI93">
        <f t="shared" si="11"/>
        <v>0</v>
      </c>
      <c r="AJ93">
        <f t="shared" si="11"/>
        <v>0</v>
      </c>
      <c r="AK93">
        <f t="shared" si="11"/>
        <v>0</v>
      </c>
      <c r="AL93">
        <f t="shared" si="11"/>
        <v>0</v>
      </c>
      <c r="AM93">
        <f t="shared" si="11"/>
        <v>0</v>
      </c>
      <c r="AN93">
        <f t="shared" si="11"/>
        <v>0</v>
      </c>
      <c r="AO93">
        <f t="shared" si="11"/>
        <v>0</v>
      </c>
      <c r="AP93">
        <f t="shared" si="11"/>
        <v>0</v>
      </c>
      <c r="AQ93">
        <f t="shared" si="11"/>
        <v>0</v>
      </c>
      <c r="AR93">
        <f t="shared" si="11"/>
        <v>0</v>
      </c>
      <c r="AS93">
        <f t="shared" si="11"/>
        <v>0</v>
      </c>
      <c r="AT93">
        <f t="shared" si="11"/>
        <v>99.4496422</v>
      </c>
      <c r="AU93">
        <f t="shared" si="11"/>
        <v>100</v>
      </c>
    </row>
    <row r="94" spans="1:47">
      <c r="A94" s="4">
        <f t="shared" si="2"/>
        <v>40526</v>
      </c>
      <c r="B94">
        <f t="shared" si="4"/>
        <v>0</v>
      </c>
      <c r="C94">
        <f t="shared" si="11"/>
        <v>0</v>
      </c>
      <c r="D94">
        <f t="shared" si="11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0</v>
      </c>
      <c r="T94">
        <f t="shared" si="11"/>
        <v>0</v>
      </c>
      <c r="U94">
        <f t="shared" si="11"/>
        <v>0</v>
      </c>
      <c r="V94">
        <f t="shared" si="11"/>
        <v>0</v>
      </c>
      <c r="W94">
        <f t="shared" si="11"/>
        <v>0</v>
      </c>
      <c r="X94">
        <f t="shared" si="11"/>
        <v>0</v>
      </c>
      <c r="Y94">
        <f t="shared" si="11"/>
        <v>0</v>
      </c>
      <c r="Z94">
        <f t="shared" si="11"/>
        <v>0</v>
      </c>
      <c r="AA94">
        <f t="shared" si="11"/>
        <v>0</v>
      </c>
      <c r="AB94">
        <f t="shared" si="11"/>
        <v>0</v>
      </c>
      <c r="AC94">
        <f t="shared" si="11"/>
        <v>0</v>
      </c>
      <c r="AD94">
        <f t="shared" si="11"/>
        <v>0</v>
      </c>
      <c r="AE94">
        <f t="shared" si="11"/>
        <v>0</v>
      </c>
      <c r="AF94">
        <f t="shared" si="11"/>
        <v>0</v>
      </c>
      <c r="AG94">
        <f t="shared" si="11"/>
        <v>0</v>
      </c>
      <c r="AH94">
        <f t="shared" si="11"/>
        <v>0</v>
      </c>
      <c r="AI94">
        <f t="shared" si="11"/>
        <v>0</v>
      </c>
      <c r="AJ94">
        <f t="shared" si="11"/>
        <v>0</v>
      </c>
      <c r="AK94">
        <f t="shared" si="11"/>
        <v>0</v>
      </c>
      <c r="AL94">
        <f t="shared" si="11"/>
        <v>0</v>
      </c>
      <c r="AM94">
        <f t="shared" si="11"/>
        <v>0</v>
      </c>
      <c r="AN94">
        <f t="shared" si="11"/>
        <v>0</v>
      </c>
      <c r="AO94">
        <f t="shared" si="11"/>
        <v>0</v>
      </c>
      <c r="AP94">
        <f t="shared" si="11"/>
        <v>0</v>
      </c>
      <c r="AQ94">
        <f t="shared" si="11"/>
        <v>0</v>
      </c>
      <c r="AR94">
        <f t="shared" si="11"/>
        <v>0</v>
      </c>
      <c r="AS94">
        <f t="shared" si="11"/>
        <v>0</v>
      </c>
      <c r="AT94">
        <f t="shared" si="11"/>
        <v>100</v>
      </c>
      <c r="AU94">
        <f t="shared" si="11"/>
        <v>100</v>
      </c>
    </row>
    <row r="98" spans="1:46">
      <c r="A98" s="5" t="s">
        <v>46</v>
      </c>
      <c r="B98" s="5" t="s">
        <v>0</v>
      </c>
      <c r="C98" s="5" t="s">
        <v>1</v>
      </c>
      <c r="D98" s="5" t="s">
        <v>2</v>
      </c>
      <c r="E98" s="5" t="s">
        <v>3</v>
      </c>
      <c r="F98" s="5" t="s">
        <v>4</v>
      </c>
      <c r="G98" s="5" t="s">
        <v>5</v>
      </c>
      <c r="H98" s="5" t="s">
        <v>6</v>
      </c>
      <c r="I98" s="5" t="s">
        <v>7</v>
      </c>
      <c r="J98" s="5" t="s">
        <v>8</v>
      </c>
      <c r="K98" s="5" t="s">
        <v>9</v>
      </c>
      <c r="L98" s="5" t="s">
        <v>10</v>
      </c>
      <c r="M98" s="5" t="s">
        <v>11</v>
      </c>
      <c r="N98" s="5" t="s">
        <v>12</v>
      </c>
      <c r="O98" s="5" t="s">
        <v>13</v>
      </c>
      <c r="P98" s="5" t="s">
        <v>14</v>
      </c>
      <c r="Q98" s="5" t="s">
        <v>15</v>
      </c>
      <c r="R98" s="5" t="s">
        <v>16</v>
      </c>
      <c r="S98" s="5" t="s">
        <v>17</v>
      </c>
      <c r="T98" s="5" t="s">
        <v>18</v>
      </c>
      <c r="U98" s="5" t="s">
        <v>19</v>
      </c>
      <c r="V98" s="5" t="s">
        <v>20</v>
      </c>
      <c r="W98" s="5" t="s">
        <v>21</v>
      </c>
      <c r="X98" s="5" t="s">
        <v>22</v>
      </c>
      <c r="Y98" s="5" t="s">
        <v>23</v>
      </c>
      <c r="Z98" s="5" t="s">
        <v>24</v>
      </c>
      <c r="AA98" s="5" t="s">
        <v>25</v>
      </c>
      <c r="AB98" s="5" t="s">
        <v>26</v>
      </c>
      <c r="AC98" s="5" t="s">
        <v>27</v>
      </c>
      <c r="AD98" s="5" t="s">
        <v>28</v>
      </c>
      <c r="AE98" s="5" t="s">
        <v>29</v>
      </c>
      <c r="AF98" s="5" t="s">
        <v>30</v>
      </c>
      <c r="AG98" s="5" t="s">
        <v>31</v>
      </c>
      <c r="AH98" s="5" t="s">
        <v>32</v>
      </c>
      <c r="AI98" s="5" t="s">
        <v>33</v>
      </c>
      <c r="AJ98" s="5" t="s">
        <v>34</v>
      </c>
      <c r="AK98" s="5" t="s">
        <v>35</v>
      </c>
      <c r="AL98" s="5" t="s">
        <v>36</v>
      </c>
      <c r="AM98" s="5" t="s">
        <v>37</v>
      </c>
      <c r="AN98" s="5" t="s">
        <v>38</v>
      </c>
      <c r="AO98" s="5" t="s">
        <v>39</v>
      </c>
      <c r="AP98" s="5" t="s">
        <v>40</v>
      </c>
      <c r="AQ98" s="5" t="s">
        <v>41</v>
      </c>
      <c r="AR98" s="5" t="s">
        <v>42</v>
      </c>
      <c r="AS98" s="5" t="s">
        <v>43</v>
      </c>
      <c r="AT98" s="5" t="s">
        <v>44</v>
      </c>
    </row>
    <row r="99" spans="1:46">
      <c r="A99" s="4">
        <v>40526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100</v>
      </c>
    </row>
    <row r="100" spans="1:46">
      <c r="A100" s="4">
        <v>40527</v>
      </c>
      <c r="B100">
        <v>0.55035780000000001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99.4496422</v>
      </c>
    </row>
    <row r="101" spans="1:46">
      <c r="A101" s="4">
        <v>40528</v>
      </c>
      <c r="B101">
        <v>1.2358393000000001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98.764160700000005</v>
      </c>
    </row>
    <row r="102" spans="1:46">
      <c r="A102" s="4">
        <v>40532</v>
      </c>
      <c r="B102">
        <v>4.1305679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95.869432099999997</v>
      </c>
    </row>
    <row r="103" spans="1:46">
      <c r="A103" s="4">
        <v>40562</v>
      </c>
      <c r="B103">
        <v>12.328356299999999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87.671643700000004</v>
      </c>
    </row>
    <row r="104" spans="1:46">
      <c r="A104" s="4">
        <v>40588</v>
      </c>
      <c r="B104">
        <v>24.960555899999999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75.039444099999997</v>
      </c>
    </row>
    <row r="105" spans="1:46">
      <c r="A105" s="4">
        <v>40597</v>
      </c>
      <c r="B105">
        <v>13.770617600000001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86.229382399999992</v>
      </c>
    </row>
    <row r="106" spans="1:46">
      <c r="A106" s="4">
        <v>40602</v>
      </c>
      <c r="B106">
        <v>20.4433072</v>
      </c>
      <c r="C106">
        <v>2.1669280999999998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77.389764700000001</v>
      </c>
    </row>
    <row r="107" spans="1:46">
      <c r="A107" s="4">
        <v>40607</v>
      </c>
      <c r="B107">
        <v>17.4842625</v>
      </c>
      <c r="C107">
        <v>6.8278677999999999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75.687869699999993</v>
      </c>
    </row>
    <row r="108" spans="1:46">
      <c r="A108" s="4">
        <v>40630</v>
      </c>
      <c r="B108">
        <v>50.638979399999997</v>
      </c>
      <c r="C108">
        <v>12.5243465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36.836674099999996</v>
      </c>
    </row>
    <row r="109" spans="1:46">
      <c r="A109" s="4">
        <v>40635</v>
      </c>
      <c r="B109">
        <v>48.87191</v>
      </c>
      <c r="C109">
        <v>13.887540700000001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37.240549299999998</v>
      </c>
    </row>
    <row r="110" spans="1:46">
      <c r="A110" s="4">
        <v>40660</v>
      </c>
      <c r="B110">
        <v>55.627023844372978</v>
      </c>
      <c r="C110">
        <v>22.930034377069962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21.442941778557056</v>
      </c>
    </row>
    <row r="111" spans="1:46">
      <c r="A111" s="4">
        <v>40671</v>
      </c>
      <c r="B111">
        <v>49.802942300000005</v>
      </c>
      <c r="C111">
        <v>29.384088899999998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20.8129688</v>
      </c>
    </row>
    <row r="112" spans="1:46">
      <c r="A112" s="4">
        <v>40680</v>
      </c>
      <c r="B112">
        <v>30.471722069528273</v>
      </c>
      <c r="C112">
        <v>39.32063646067936</v>
      </c>
      <c r="D112">
        <v>10.269005489730993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19.938635980061363</v>
      </c>
    </row>
    <row r="113" spans="1:46">
      <c r="A113" s="4">
        <v>40686</v>
      </c>
      <c r="B113">
        <v>19.646663680353335</v>
      </c>
      <c r="C113">
        <v>29.74980447025019</v>
      </c>
      <c r="D113">
        <v>10.359306889640692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40.244224959755769</v>
      </c>
    </row>
    <row r="114" spans="1:46">
      <c r="A114" s="4">
        <v>40699</v>
      </c>
      <c r="B114">
        <v>17.969476400000001</v>
      </c>
      <c r="C114">
        <v>44.478901999999998</v>
      </c>
      <c r="D114">
        <v>14.455643100000001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23.095978500000001</v>
      </c>
    </row>
    <row r="115" spans="1:46">
      <c r="A115" s="4">
        <v>40834</v>
      </c>
      <c r="B115">
        <v>1.3157894736842104</v>
      </c>
      <c r="C115">
        <v>21.052631578947366</v>
      </c>
      <c r="D115">
        <v>7.8947368421052628</v>
      </c>
      <c r="E115">
        <v>0</v>
      </c>
      <c r="F115">
        <v>0</v>
      </c>
      <c r="G115">
        <v>0</v>
      </c>
      <c r="H115">
        <v>0</v>
      </c>
      <c r="I115">
        <v>1.3157894736842104</v>
      </c>
      <c r="J115">
        <v>0</v>
      </c>
      <c r="K115">
        <v>3.9473684210526314</v>
      </c>
      <c r="L115">
        <v>1.3157894736842104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1.3157894736842104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2.6315789473684208</v>
      </c>
      <c r="Z115">
        <v>0</v>
      </c>
      <c r="AA115">
        <v>0</v>
      </c>
      <c r="AB115">
        <v>0</v>
      </c>
      <c r="AC115">
        <v>0</v>
      </c>
      <c r="AD115">
        <v>3.9473684210526314</v>
      </c>
      <c r="AE115">
        <v>0</v>
      </c>
      <c r="AF115">
        <v>0</v>
      </c>
      <c r="AG115">
        <v>2.6315789473684208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1.3157894736842104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51.315789473684212</v>
      </c>
    </row>
    <row r="116" spans="1:46">
      <c r="A116" s="4">
        <v>40865</v>
      </c>
      <c r="B116">
        <v>10.483870967741936</v>
      </c>
      <c r="C116">
        <v>24.193548387096776</v>
      </c>
      <c r="D116">
        <v>13.709677419354838</v>
      </c>
      <c r="E116">
        <v>0</v>
      </c>
      <c r="F116">
        <v>2.4193548387096775</v>
      </c>
      <c r="G116">
        <v>0</v>
      </c>
      <c r="H116">
        <v>1.6129032258064515</v>
      </c>
      <c r="I116">
        <v>0</v>
      </c>
      <c r="J116">
        <v>0</v>
      </c>
      <c r="K116">
        <v>0</v>
      </c>
      <c r="L116">
        <v>0.80645161290322576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0.80645161290322576</v>
      </c>
      <c r="S116">
        <v>0</v>
      </c>
      <c r="T116">
        <v>0</v>
      </c>
      <c r="U116">
        <v>1.6129032258064515</v>
      </c>
      <c r="V116">
        <v>0</v>
      </c>
      <c r="W116">
        <v>0</v>
      </c>
      <c r="X116">
        <v>3.225806451612903</v>
      </c>
      <c r="Y116">
        <v>0.80645161290322576</v>
      </c>
      <c r="Z116">
        <v>4.032258064516129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0.80645161290322576</v>
      </c>
      <c r="AG116">
        <v>0.80645161290322576</v>
      </c>
      <c r="AH116">
        <v>0</v>
      </c>
      <c r="AI116">
        <v>0.80645161290322576</v>
      </c>
      <c r="AJ116">
        <v>0</v>
      </c>
      <c r="AK116">
        <v>0.80645161290322576</v>
      </c>
      <c r="AL116">
        <v>0</v>
      </c>
      <c r="AM116">
        <v>0</v>
      </c>
      <c r="AN116">
        <v>0</v>
      </c>
      <c r="AO116">
        <v>0</v>
      </c>
      <c r="AP116">
        <v>0.80645161290322576</v>
      </c>
      <c r="AQ116">
        <v>0</v>
      </c>
      <c r="AR116">
        <v>0</v>
      </c>
      <c r="AS116">
        <v>0.80645161290322576</v>
      </c>
      <c r="AT116">
        <v>31.451612903225808</v>
      </c>
    </row>
    <row r="117" spans="1:46">
      <c r="A117" s="4">
        <v>40896</v>
      </c>
      <c r="B117">
        <v>2.0270270270270272</v>
      </c>
      <c r="C117">
        <v>23.648648648648649</v>
      </c>
      <c r="D117">
        <v>14.189189189189189</v>
      </c>
      <c r="E117">
        <v>0</v>
      </c>
      <c r="F117">
        <v>2.0270270270270272</v>
      </c>
      <c r="G117">
        <v>0</v>
      </c>
      <c r="H117">
        <v>3.3783783783783785</v>
      </c>
      <c r="I117">
        <v>0.67567567567567566</v>
      </c>
      <c r="J117">
        <v>0</v>
      </c>
      <c r="K117">
        <v>0</v>
      </c>
      <c r="L117">
        <v>0.67567567567567566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1.3513513513513513</v>
      </c>
      <c r="S117">
        <v>0</v>
      </c>
      <c r="T117">
        <v>6.756756756756757</v>
      </c>
      <c r="U117">
        <v>0.67567567567567566</v>
      </c>
      <c r="V117">
        <v>0</v>
      </c>
      <c r="W117">
        <v>0</v>
      </c>
      <c r="X117">
        <v>0</v>
      </c>
      <c r="Y117">
        <v>2.0270270270270272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0.67567567567567566</v>
      </c>
      <c r="AI117">
        <v>0</v>
      </c>
      <c r="AJ117">
        <v>0</v>
      </c>
      <c r="AK117">
        <v>0.67567567567567566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41.216216216216218</v>
      </c>
    </row>
    <row r="118" spans="1:46">
      <c r="A118" s="4">
        <v>40928</v>
      </c>
      <c r="B118">
        <v>3.6496350364963499</v>
      </c>
      <c r="C118">
        <v>40.875912408759127</v>
      </c>
      <c r="D118">
        <v>13.138686131386862</v>
      </c>
      <c r="E118">
        <v>0</v>
      </c>
      <c r="F118">
        <v>2.9197080291970803</v>
      </c>
      <c r="G118">
        <v>0</v>
      </c>
      <c r="H118">
        <v>3.6496350364963499</v>
      </c>
      <c r="I118">
        <v>2.9197080291970803</v>
      </c>
      <c r="J118">
        <v>0</v>
      </c>
      <c r="K118">
        <v>1.4598540145985401</v>
      </c>
      <c r="L118">
        <v>2.1897810218978102</v>
      </c>
      <c r="M118">
        <v>0</v>
      </c>
      <c r="N118">
        <v>2.9197080291970803</v>
      </c>
      <c r="O118">
        <v>0</v>
      </c>
      <c r="P118">
        <v>6.5693430656934311</v>
      </c>
      <c r="Q118">
        <v>0</v>
      </c>
      <c r="R118">
        <v>1.4598540145985401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0.72992700729927007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0.72992700729927007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16.788321167883211</v>
      </c>
    </row>
    <row r="119" spans="1:46">
      <c r="A119" s="4">
        <v>40928</v>
      </c>
      <c r="B119">
        <v>4.4117647058823533</v>
      </c>
      <c r="C119">
        <v>41.911764705882355</v>
      </c>
      <c r="D119">
        <v>13.23529411764706</v>
      </c>
      <c r="E119">
        <v>0</v>
      </c>
      <c r="F119">
        <v>1.4705882352941175</v>
      </c>
      <c r="G119">
        <v>0</v>
      </c>
      <c r="H119">
        <v>4.4117647058823533</v>
      </c>
      <c r="I119">
        <v>2.2058823529411766</v>
      </c>
      <c r="J119">
        <v>0</v>
      </c>
      <c r="K119">
        <v>1.4705882352941175</v>
      </c>
      <c r="L119">
        <v>2.2058823529411766</v>
      </c>
      <c r="M119">
        <v>0</v>
      </c>
      <c r="N119">
        <v>2.9411764705882351</v>
      </c>
      <c r="O119">
        <v>0</v>
      </c>
      <c r="P119">
        <v>5.8823529411764701</v>
      </c>
      <c r="Q119">
        <v>0</v>
      </c>
      <c r="R119">
        <v>1.4705882352941175</v>
      </c>
      <c r="S119">
        <v>0</v>
      </c>
      <c r="T119">
        <v>0.73529411764705876</v>
      </c>
      <c r="U119">
        <v>0</v>
      </c>
      <c r="V119">
        <v>0</v>
      </c>
      <c r="W119">
        <v>0</v>
      </c>
      <c r="X119">
        <v>0.73529411764705876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0.73529411764705876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16.176470588235293</v>
      </c>
    </row>
    <row r="120" spans="1:46">
      <c r="A120" s="4">
        <v>41006</v>
      </c>
      <c r="B120">
        <v>11.029411764705882</v>
      </c>
      <c r="C120">
        <v>32.352941176470587</v>
      </c>
      <c r="D120">
        <v>14.705882352941178</v>
      </c>
      <c r="E120">
        <v>0</v>
      </c>
      <c r="F120">
        <v>1.4705882352941175</v>
      </c>
      <c r="G120">
        <v>1.4705882352941175</v>
      </c>
      <c r="H120">
        <v>2.9411764705882351</v>
      </c>
      <c r="I120">
        <v>2.2058823529411766</v>
      </c>
      <c r="J120">
        <v>0</v>
      </c>
      <c r="K120">
        <v>1.4705882352941175</v>
      </c>
      <c r="L120">
        <v>0</v>
      </c>
      <c r="M120">
        <v>1.4705882352941175</v>
      </c>
      <c r="N120">
        <v>1.4705882352941175</v>
      </c>
      <c r="O120">
        <v>0</v>
      </c>
      <c r="P120">
        <v>0</v>
      </c>
      <c r="Q120">
        <v>0</v>
      </c>
      <c r="R120">
        <v>0</v>
      </c>
      <c r="S120">
        <v>1.4705882352941175</v>
      </c>
      <c r="T120">
        <v>0</v>
      </c>
      <c r="U120">
        <v>0</v>
      </c>
      <c r="V120">
        <v>0</v>
      </c>
      <c r="W120">
        <v>0.73529411764705876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0.73529411764705876</v>
      </c>
      <c r="AD120">
        <v>0</v>
      </c>
      <c r="AE120">
        <v>0</v>
      </c>
      <c r="AF120">
        <v>0.73529411764705876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0.73529411764705876</v>
      </c>
      <c r="AO120">
        <v>0</v>
      </c>
      <c r="AP120">
        <v>0</v>
      </c>
      <c r="AQ120">
        <v>0</v>
      </c>
      <c r="AR120">
        <v>0.73529411764705876</v>
      </c>
      <c r="AS120">
        <v>0</v>
      </c>
      <c r="AT120">
        <v>24.264705882352942</v>
      </c>
    </row>
    <row r="121" spans="1:46">
      <c r="A121" s="4">
        <v>41009</v>
      </c>
      <c r="B121">
        <v>9.7222222222222232</v>
      </c>
      <c r="C121">
        <v>25</v>
      </c>
      <c r="D121">
        <v>11.111111111111111</v>
      </c>
      <c r="E121">
        <v>0</v>
      </c>
      <c r="F121">
        <v>1.3888888888888888</v>
      </c>
      <c r="G121">
        <v>1.3888888888888888</v>
      </c>
      <c r="H121">
        <v>1.3888888888888888</v>
      </c>
      <c r="I121">
        <v>5.5555555555555554</v>
      </c>
      <c r="J121">
        <v>0</v>
      </c>
      <c r="K121">
        <v>2.7777777777777777</v>
      </c>
      <c r="L121">
        <v>4.1666666666666661</v>
      </c>
      <c r="M121">
        <v>0</v>
      </c>
      <c r="N121">
        <v>3.4722222222222223</v>
      </c>
      <c r="O121">
        <v>0</v>
      </c>
      <c r="P121">
        <v>0</v>
      </c>
      <c r="Q121">
        <v>0</v>
      </c>
      <c r="R121">
        <v>0</v>
      </c>
      <c r="S121">
        <v>0.69444444444444442</v>
      </c>
      <c r="T121">
        <v>0</v>
      </c>
      <c r="U121">
        <v>2.083333333333333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31.25</v>
      </c>
    </row>
    <row r="122" spans="1:46">
      <c r="A122" s="4">
        <v>41032</v>
      </c>
      <c r="B122">
        <v>13.333333333333334</v>
      </c>
      <c r="C122">
        <v>24.666666666666668</v>
      </c>
      <c r="D122">
        <v>16</v>
      </c>
      <c r="E122">
        <v>0</v>
      </c>
      <c r="F122">
        <v>3.3333333333333335</v>
      </c>
      <c r="G122">
        <v>0.66666666666666674</v>
      </c>
      <c r="H122">
        <v>2.666666666666667</v>
      </c>
      <c r="I122">
        <v>4.666666666666667</v>
      </c>
      <c r="J122">
        <v>0</v>
      </c>
      <c r="K122">
        <v>2.666666666666667</v>
      </c>
      <c r="L122">
        <v>0.66666666666666674</v>
      </c>
      <c r="M122">
        <v>0.66666666666666674</v>
      </c>
      <c r="N122">
        <v>2</v>
      </c>
      <c r="O122">
        <v>0</v>
      </c>
      <c r="P122">
        <v>0</v>
      </c>
      <c r="Q122">
        <v>0</v>
      </c>
      <c r="R122">
        <v>0.66666666666666674</v>
      </c>
      <c r="S122">
        <v>0.66666666666666674</v>
      </c>
      <c r="T122">
        <v>0</v>
      </c>
      <c r="U122">
        <v>0.66666666666666674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0.66666666666666674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26</v>
      </c>
    </row>
    <row r="123" spans="1:46">
      <c r="A123" s="4">
        <v>41033</v>
      </c>
      <c r="B123">
        <v>14.000000000000002</v>
      </c>
      <c r="C123">
        <v>28.000000000000004</v>
      </c>
      <c r="D123">
        <v>16</v>
      </c>
      <c r="E123">
        <v>0</v>
      </c>
      <c r="F123">
        <v>3.3333333333333335</v>
      </c>
      <c r="G123">
        <v>2.666666666666667</v>
      </c>
      <c r="H123">
        <v>2</v>
      </c>
      <c r="I123">
        <v>6</v>
      </c>
      <c r="J123">
        <v>0</v>
      </c>
      <c r="K123">
        <v>3.3333333333333335</v>
      </c>
      <c r="L123">
        <v>2</v>
      </c>
      <c r="M123">
        <v>0.66666666666666674</v>
      </c>
      <c r="N123">
        <v>0.66666666666666674</v>
      </c>
      <c r="O123">
        <v>0</v>
      </c>
      <c r="P123">
        <v>0</v>
      </c>
      <c r="Q123">
        <v>0</v>
      </c>
      <c r="R123">
        <v>0.66666666666666674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0.66666666666666674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1.3333333333333335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18.666666666666668</v>
      </c>
    </row>
    <row r="124" spans="1:46">
      <c r="A124" s="4">
        <v>41054</v>
      </c>
      <c r="B124">
        <v>9.7560975609756095</v>
      </c>
      <c r="C124">
        <v>24.390243902439025</v>
      </c>
      <c r="D124">
        <v>9.7560975609756095</v>
      </c>
      <c r="E124">
        <v>0</v>
      </c>
      <c r="F124">
        <v>2.4390243902439024</v>
      </c>
      <c r="G124">
        <v>0.81300813008130091</v>
      </c>
      <c r="H124">
        <v>0.81300813008130091</v>
      </c>
      <c r="I124">
        <v>10.569105691056912</v>
      </c>
      <c r="J124">
        <v>0</v>
      </c>
      <c r="K124">
        <v>2.4390243902439024</v>
      </c>
      <c r="L124">
        <v>0</v>
      </c>
      <c r="M124">
        <v>0.81300813008130091</v>
      </c>
      <c r="N124">
        <v>0.81300813008130091</v>
      </c>
      <c r="O124">
        <v>0</v>
      </c>
      <c r="P124">
        <v>0</v>
      </c>
      <c r="Q124">
        <v>1.6260162601626018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0.81300813008130091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34.959349593495936</v>
      </c>
    </row>
    <row r="125" spans="1:46">
      <c r="A125" s="4">
        <v>41055</v>
      </c>
      <c r="B125">
        <v>7.6923076923076925</v>
      </c>
      <c r="C125">
        <v>23.846153846153847</v>
      </c>
      <c r="D125">
        <v>11.538461538461538</v>
      </c>
      <c r="E125">
        <v>0</v>
      </c>
      <c r="F125">
        <v>3.0769230769230771</v>
      </c>
      <c r="G125">
        <v>2.3076923076923079</v>
      </c>
      <c r="H125">
        <v>3.0769230769230771</v>
      </c>
      <c r="I125">
        <v>6.9230769230769234</v>
      </c>
      <c r="J125">
        <v>0</v>
      </c>
      <c r="K125">
        <v>3.0769230769230771</v>
      </c>
      <c r="L125">
        <v>1.5384615384615385</v>
      </c>
      <c r="M125">
        <v>0.76923076923076927</v>
      </c>
      <c r="N125">
        <v>1.5384615384615385</v>
      </c>
      <c r="O125">
        <v>0.76923076923076927</v>
      </c>
      <c r="P125">
        <v>0</v>
      </c>
      <c r="Q125">
        <v>0</v>
      </c>
      <c r="R125">
        <v>0.76923076923076927</v>
      </c>
      <c r="S125">
        <v>0.76923076923076927</v>
      </c>
      <c r="T125">
        <v>0</v>
      </c>
      <c r="U125">
        <v>1.5384615384615385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0.76923076923076927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30</v>
      </c>
    </row>
    <row r="126" spans="1:46">
      <c r="A126" s="4">
        <v>41074</v>
      </c>
      <c r="B126">
        <v>5.8823529411764701</v>
      </c>
      <c r="C126">
        <v>15.686274509803921</v>
      </c>
      <c r="D126">
        <v>11.111111111111111</v>
      </c>
      <c r="E126">
        <v>0</v>
      </c>
      <c r="F126">
        <v>1.9607843137254901</v>
      </c>
      <c r="G126">
        <v>0</v>
      </c>
      <c r="H126">
        <v>5.2287581699346406</v>
      </c>
      <c r="I126">
        <v>7.8431372549019605</v>
      </c>
      <c r="J126">
        <v>0</v>
      </c>
      <c r="K126">
        <v>1.3071895424836601</v>
      </c>
      <c r="L126">
        <v>0</v>
      </c>
      <c r="M126">
        <v>0.65359477124183007</v>
      </c>
      <c r="N126">
        <v>0.65359477124183007</v>
      </c>
      <c r="O126">
        <v>7.18954248366013</v>
      </c>
      <c r="P126">
        <v>0</v>
      </c>
      <c r="Q126">
        <v>0</v>
      </c>
      <c r="R126">
        <v>0</v>
      </c>
      <c r="S126">
        <v>0.65359477124183007</v>
      </c>
      <c r="T126">
        <v>0</v>
      </c>
      <c r="U126">
        <v>0</v>
      </c>
      <c r="V126">
        <v>0.65359477124183007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0.65359477124183007</v>
      </c>
      <c r="AP126">
        <v>0</v>
      </c>
      <c r="AQ126">
        <v>0</v>
      </c>
      <c r="AR126">
        <v>0</v>
      </c>
      <c r="AS126">
        <v>0</v>
      </c>
      <c r="AT126">
        <v>40.522875816993462</v>
      </c>
    </row>
    <row r="127" spans="1:46">
      <c r="A127" s="4">
        <v>41076</v>
      </c>
      <c r="B127">
        <v>8.6419753086419746</v>
      </c>
      <c r="C127">
        <v>11.111111111111111</v>
      </c>
      <c r="D127">
        <v>4.3209876543209873</v>
      </c>
      <c r="E127">
        <v>0</v>
      </c>
      <c r="F127">
        <v>1.2345679012345678</v>
      </c>
      <c r="G127">
        <v>1.2345679012345678</v>
      </c>
      <c r="H127">
        <v>3.7037037037037033</v>
      </c>
      <c r="I127">
        <v>4.3209876543209873</v>
      </c>
      <c r="J127">
        <v>0</v>
      </c>
      <c r="K127">
        <v>3.7037037037037033</v>
      </c>
      <c r="L127">
        <v>1.8518518518518516</v>
      </c>
      <c r="M127">
        <v>0</v>
      </c>
      <c r="N127">
        <v>0</v>
      </c>
      <c r="O127">
        <v>2.4691358024691357</v>
      </c>
      <c r="P127">
        <v>0</v>
      </c>
      <c r="Q127">
        <v>0.61728395061728392</v>
      </c>
      <c r="R127">
        <v>0.61728395061728392</v>
      </c>
      <c r="S127">
        <v>0.61728395061728392</v>
      </c>
      <c r="T127">
        <v>0</v>
      </c>
      <c r="U127">
        <v>0</v>
      </c>
      <c r="V127">
        <v>0</v>
      </c>
      <c r="W127">
        <v>1.2345679012345678</v>
      </c>
      <c r="X127">
        <v>0</v>
      </c>
      <c r="Y127">
        <v>0</v>
      </c>
      <c r="Z127">
        <v>0</v>
      </c>
      <c r="AA127">
        <v>1.8518518518518516</v>
      </c>
      <c r="AB127">
        <v>0.61728395061728392</v>
      </c>
      <c r="AC127">
        <v>1.2345679012345678</v>
      </c>
      <c r="AD127">
        <v>0</v>
      </c>
      <c r="AE127">
        <v>0</v>
      </c>
      <c r="AF127">
        <v>0.61728395061728392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50</v>
      </c>
    </row>
    <row r="128" spans="1:46">
      <c r="A128" s="4">
        <v>41171</v>
      </c>
      <c r="B128">
        <v>5.4216867469879517</v>
      </c>
      <c r="C128">
        <v>15.060240963855422</v>
      </c>
      <c r="D128">
        <v>12.650602409638553</v>
      </c>
      <c r="E128">
        <v>0</v>
      </c>
      <c r="F128">
        <v>2.4096385542168677</v>
      </c>
      <c r="G128">
        <v>8.4337349397590362</v>
      </c>
      <c r="H128">
        <v>9.0361445783132535</v>
      </c>
      <c r="I128">
        <v>7.2289156626506017</v>
      </c>
      <c r="J128">
        <v>0</v>
      </c>
      <c r="K128">
        <v>2.4096385542168677</v>
      </c>
      <c r="L128">
        <v>1.8072289156626504</v>
      </c>
      <c r="M128">
        <v>0</v>
      </c>
      <c r="N128">
        <v>0.60240963855421692</v>
      </c>
      <c r="O128">
        <v>0</v>
      </c>
      <c r="P128">
        <v>0</v>
      </c>
      <c r="Q128">
        <v>1.8072289156626504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1.2048192771084338</v>
      </c>
      <c r="AC128">
        <v>0</v>
      </c>
      <c r="AD128">
        <v>0</v>
      </c>
      <c r="AE128">
        <v>0.60240963855421692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31.325301204819279</v>
      </c>
    </row>
    <row r="129" spans="1:46">
      <c r="A129" s="4">
        <v>41255</v>
      </c>
      <c r="B129">
        <v>11.811023622047244</v>
      </c>
      <c r="C129">
        <v>5.5118110236220472</v>
      </c>
      <c r="D129">
        <v>13.385826771653544</v>
      </c>
      <c r="E129">
        <v>0</v>
      </c>
      <c r="F129">
        <v>0.78740157480314954</v>
      </c>
      <c r="G129">
        <v>3.9370078740157481</v>
      </c>
      <c r="H129">
        <v>14.173228346456693</v>
      </c>
      <c r="I129">
        <v>5.5118110236220472</v>
      </c>
      <c r="J129">
        <v>0</v>
      </c>
      <c r="K129">
        <v>0</v>
      </c>
      <c r="L129">
        <v>2.3622047244094486</v>
      </c>
      <c r="M129">
        <v>0</v>
      </c>
      <c r="N129">
        <v>0</v>
      </c>
      <c r="O129">
        <v>0</v>
      </c>
      <c r="P129">
        <v>0</v>
      </c>
      <c r="Q129">
        <v>0.78740157480314954</v>
      </c>
      <c r="R129">
        <v>0</v>
      </c>
      <c r="S129">
        <v>0.78740157480314954</v>
      </c>
      <c r="T129">
        <v>0.78740157480314954</v>
      </c>
      <c r="U129">
        <v>0.78740157480314954</v>
      </c>
      <c r="V129">
        <v>1.5748031496062991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37.795275590551178</v>
      </c>
    </row>
    <row r="130" spans="1:46">
      <c r="A130" s="4">
        <v>41262</v>
      </c>
      <c r="B130">
        <v>8.5106382978723403</v>
      </c>
      <c r="C130">
        <v>7.8014184397163122</v>
      </c>
      <c r="D130">
        <v>22.695035460992909</v>
      </c>
      <c r="E130">
        <v>0</v>
      </c>
      <c r="F130">
        <v>1.4184397163120568</v>
      </c>
      <c r="G130">
        <v>2.8368794326241136</v>
      </c>
      <c r="H130">
        <v>7.0921985815602842</v>
      </c>
      <c r="I130">
        <v>6.3829787234042552</v>
      </c>
      <c r="J130">
        <v>0</v>
      </c>
      <c r="K130">
        <v>0.70921985815602839</v>
      </c>
      <c r="L130">
        <v>0.70921985815602839</v>
      </c>
      <c r="M130">
        <v>0</v>
      </c>
      <c r="N130">
        <v>0.70921985815602839</v>
      </c>
      <c r="O130">
        <v>0</v>
      </c>
      <c r="P130">
        <v>0</v>
      </c>
      <c r="Q130">
        <v>0.70921985815602839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40.425531914893611</v>
      </c>
    </row>
    <row r="131" spans="1:46">
      <c r="A131" s="4">
        <v>41269</v>
      </c>
      <c r="B131">
        <v>10.32258064516129</v>
      </c>
      <c r="C131">
        <v>5.806451612903226</v>
      </c>
      <c r="D131">
        <v>9.67741935483871</v>
      </c>
      <c r="E131">
        <v>0</v>
      </c>
      <c r="F131">
        <v>0</v>
      </c>
      <c r="G131">
        <v>5.161290322580645</v>
      </c>
      <c r="H131">
        <v>8.3870967741935498</v>
      </c>
      <c r="I131">
        <v>1.2903225806451613</v>
      </c>
      <c r="J131">
        <v>0</v>
      </c>
      <c r="K131">
        <v>0</v>
      </c>
      <c r="L131">
        <v>2.5806451612903225</v>
      </c>
      <c r="M131">
        <v>0</v>
      </c>
      <c r="N131">
        <v>1.2903225806451613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0.64516129032258063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0.64516129032258063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54.193548387096783</v>
      </c>
    </row>
    <row r="132" spans="1:46">
      <c r="A132" s="4">
        <v>41289</v>
      </c>
      <c r="B132">
        <v>13.291139240506327</v>
      </c>
      <c r="C132">
        <v>12.025316455696203</v>
      </c>
      <c r="D132">
        <v>14.556962025316455</v>
      </c>
      <c r="E132">
        <v>0</v>
      </c>
      <c r="F132">
        <v>1.2658227848101267</v>
      </c>
      <c r="G132">
        <v>3.1645569620253164</v>
      </c>
      <c r="H132">
        <v>5.6962025316455698</v>
      </c>
      <c r="I132">
        <v>3.79746835443038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2.5316455696202533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0.63291139240506333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43.037974683544306</v>
      </c>
    </row>
    <row r="133" spans="1:46">
      <c r="A133" s="4">
        <v>41295</v>
      </c>
      <c r="B133">
        <v>10.95890410958904</v>
      </c>
      <c r="C133">
        <v>22.602739726027394</v>
      </c>
      <c r="D133">
        <v>15.753424657534246</v>
      </c>
      <c r="E133">
        <v>0</v>
      </c>
      <c r="F133">
        <v>0</v>
      </c>
      <c r="G133">
        <v>8.2191780821917799</v>
      </c>
      <c r="H133">
        <v>4.10958904109589</v>
      </c>
      <c r="I133">
        <v>4.7945205479452051</v>
      </c>
      <c r="J133">
        <v>0</v>
      </c>
      <c r="K133">
        <v>0</v>
      </c>
      <c r="L133">
        <v>0.68493150684931503</v>
      </c>
      <c r="M133">
        <v>0</v>
      </c>
      <c r="N133">
        <v>0</v>
      </c>
      <c r="O133">
        <v>0</v>
      </c>
      <c r="P133">
        <v>0</v>
      </c>
      <c r="Q133">
        <v>0.68493150684931503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32.19178082191781</v>
      </c>
    </row>
    <row r="134" spans="1:46">
      <c r="A134" s="4">
        <v>41335</v>
      </c>
      <c r="B134">
        <v>12.5</v>
      </c>
      <c r="C134">
        <v>4.8611111111111116</v>
      </c>
      <c r="D134">
        <v>20.833333333333336</v>
      </c>
      <c r="E134">
        <v>0</v>
      </c>
      <c r="F134">
        <v>0.69444444444444442</v>
      </c>
      <c r="G134">
        <v>4.8611111111111116</v>
      </c>
      <c r="H134">
        <v>4.8611111111111116</v>
      </c>
      <c r="I134">
        <v>0.69444444444444442</v>
      </c>
      <c r="J134">
        <v>0</v>
      </c>
      <c r="K134">
        <v>0</v>
      </c>
      <c r="L134">
        <v>0</v>
      </c>
      <c r="M134">
        <v>0</v>
      </c>
      <c r="N134">
        <v>0.69444444444444442</v>
      </c>
      <c r="O134">
        <v>1.3888888888888888</v>
      </c>
      <c r="P134">
        <v>0</v>
      </c>
      <c r="Q134">
        <v>0.69444444444444442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0.69444444444444442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0.69444444444444442</v>
      </c>
      <c r="AR134">
        <v>0</v>
      </c>
      <c r="AS134">
        <v>0</v>
      </c>
      <c r="AT134">
        <v>46.527777777777779</v>
      </c>
    </row>
    <row r="135" spans="1:46">
      <c r="A135" s="4">
        <v>41367</v>
      </c>
      <c r="B135">
        <v>14.3646408839779</v>
      </c>
      <c r="C135">
        <v>1.1049723756906076</v>
      </c>
      <c r="D135">
        <v>35.359116022099442</v>
      </c>
      <c r="E135">
        <v>0</v>
      </c>
      <c r="F135">
        <v>2.2099447513812152</v>
      </c>
      <c r="G135">
        <v>4.4198895027624303</v>
      </c>
      <c r="H135">
        <v>2.2099447513812152</v>
      </c>
      <c r="I135">
        <v>0</v>
      </c>
      <c r="J135">
        <v>0</v>
      </c>
      <c r="K135">
        <v>0</v>
      </c>
      <c r="L135">
        <v>0</v>
      </c>
      <c r="M135">
        <v>2.2099447513812152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1.1049723756906076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37.016574585635361</v>
      </c>
    </row>
    <row r="136" spans="1:46">
      <c r="A136" s="4">
        <v>41395</v>
      </c>
      <c r="B136">
        <v>14.19753086419753</v>
      </c>
      <c r="C136">
        <v>0</v>
      </c>
      <c r="D136">
        <v>41.358024691358025</v>
      </c>
      <c r="E136">
        <v>0</v>
      </c>
      <c r="F136">
        <v>0.61728395061728392</v>
      </c>
      <c r="G136">
        <v>6.1728395061728394</v>
      </c>
      <c r="H136">
        <v>2.4691358024691357</v>
      </c>
      <c r="I136">
        <v>0</v>
      </c>
      <c r="J136">
        <v>0</v>
      </c>
      <c r="K136">
        <v>0</v>
      </c>
      <c r="L136">
        <v>0</v>
      </c>
      <c r="M136">
        <v>3.7037037037037033</v>
      </c>
      <c r="N136">
        <v>0</v>
      </c>
      <c r="O136">
        <v>0</v>
      </c>
      <c r="P136">
        <v>0</v>
      </c>
      <c r="Q136">
        <v>0.61728395061728392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30.864197530864196</v>
      </c>
    </row>
    <row r="137" spans="1:46">
      <c r="A137" s="4">
        <v>41485</v>
      </c>
      <c r="B137">
        <v>6.8421052631578956</v>
      </c>
      <c r="C137">
        <v>1.5789473684210527</v>
      </c>
      <c r="D137">
        <v>29.473684210526311</v>
      </c>
      <c r="E137">
        <v>0</v>
      </c>
      <c r="F137">
        <v>5.7894736842105265</v>
      </c>
      <c r="G137">
        <v>3.1578947368421053</v>
      </c>
      <c r="H137">
        <v>5.7894736842105265</v>
      </c>
      <c r="I137">
        <v>0</v>
      </c>
      <c r="J137">
        <v>8.4210526315789469</v>
      </c>
      <c r="K137">
        <v>0</v>
      </c>
      <c r="L137">
        <v>0</v>
      </c>
      <c r="M137">
        <v>1.0526315789473684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1.0526315789473684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36.84210526315789</v>
      </c>
    </row>
    <row r="138" spans="1:46">
      <c r="A138" s="4">
        <v>41525</v>
      </c>
      <c r="B138">
        <v>7.7922077922077921</v>
      </c>
      <c r="C138">
        <v>8.4415584415584419</v>
      </c>
      <c r="D138">
        <v>25.97402597402597</v>
      </c>
      <c r="E138">
        <v>0</v>
      </c>
      <c r="F138">
        <v>0</v>
      </c>
      <c r="G138">
        <v>2.5974025974025974</v>
      </c>
      <c r="H138">
        <v>5.1948051948051948</v>
      </c>
      <c r="I138">
        <v>0</v>
      </c>
      <c r="J138">
        <v>11.038961038961039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38.961038961038966</v>
      </c>
    </row>
    <row r="139" spans="1:46">
      <c r="A139" s="4">
        <v>41560</v>
      </c>
      <c r="B139">
        <v>7.166666666666667</v>
      </c>
      <c r="C139">
        <v>1</v>
      </c>
      <c r="D139">
        <v>25.666666666666664</v>
      </c>
      <c r="E139">
        <v>20.666666666666668</v>
      </c>
      <c r="F139">
        <v>7.5</v>
      </c>
      <c r="G139">
        <v>4.833333333333333</v>
      </c>
      <c r="H139">
        <v>1.6666666666666667</v>
      </c>
      <c r="I139">
        <v>1</v>
      </c>
      <c r="J139">
        <v>2.166666666666667</v>
      </c>
      <c r="K139">
        <v>1.1666666666666667</v>
      </c>
      <c r="L139">
        <v>0</v>
      </c>
      <c r="M139">
        <v>0.16666666666666669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27</v>
      </c>
    </row>
    <row r="140" spans="1:46">
      <c r="A140" s="4">
        <v>41570</v>
      </c>
      <c r="B140">
        <v>9</v>
      </c>
      <c r="C140">
        <v>0</v>
      </c>
      <c r="D140">
        <v>24.333333333333336</v>
      </c>
      <c r="E140">
        <v>20.166666666666664</v>
      </c>
      <c r="F140">
        <v>12</v>
      </c>
      <c r="G140">
        <v>5.833333333333333</v>
      </c>
      <c r="H140">
        <v>1.6666666666666667</v>
      </c>
      <c r="I140">
        <v>2</v>
      </c>
      <c r="J140">
        <v>1.8333333333333333</v>
      </c>
      <c r="K140">
        <v>1</v>
      </c>
      <c r="L140">
        <v>0</v>
      </c>
      <c r="M140">
        <v>0.83333333333333337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0.16666666666666669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21.166666666666668</v>
      </c>
    </row>
    <row r="141" spans="1:46">
      <c r="A141" s="4">
        <v>41584</v>
      </c>
      <c r="B141">
        <v>6.3333333333333339</v>
      </c>
      <c r="C141">
        <v>0.16666666666666669</v>
      </c>
      <c r="D141">
        <v>29.333333333333332</v>
      </c>
      <c r="E141">
        <v>20.166666666666664</v>
      </c>
      <c r="F141">
        <v>15.666666666666668</v>
      </c>
      <c r="G141">
        <v>4.666666666666667</v>
      </c>
      <c r="H141">
        <v>1.5</v>
      </c>
      <c r="I141">
        <v>0.33333333333333337</v>
      </c>
      <c r="J141">
        <v>1.3333333333333335</v>
      </c>
      <c r="K141">
        <v>1</v>
      </c>
      <c r="L141">
        <v>0</v>
      </c>
      <c r="M141">
        <v>0.5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0.5</v>
      </c>
      <c r="T141">
        <v>0</v>
      </c>
      <c r="U141">
        <v>0</v>
      </c>
      <c r="V141">
        <v>0.16666666666666669</v>
      </c>
      <c r="W141">
        <v>0.16666666666666669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18.166666666666668</v>
      </c>
    </row>
    <row r="142" spans="1:46">
      <c r="A142" s="4">
        <v>41592</v>
      </c>
      <c r="B142">
        <v>6</v>
      </c>
      <c r="C142">
        <v>0.16666666666666669</v>
      </c>
      <c r="D142">
        <v>28.000000000000004</v>
      </c>
      <c r="E142">
        <v>24.833333333333332</v>
      </c>
      <c r="F142">
        <v>13.5</v>
      </c>
      <c r="G142">
        <v>6.666666666666667</v>
      </c>
      <c r="H142">
        <v>2.3333333333333335</v>
      </c>
      <c r="I142">
        <v>0.16666666666666669</v>
      </c>
      <c r="J142">
        <v>1</v>
      </c>
      <c r="K142">
        <v>0.83333333333333337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0.16666666666666669</v>
      </c>
      <c r="T142">
        <v>0</v>
      </c>
      <c r="U142">
        <v>0</v>
      </c>
      <c r="V142">
        <v>0.33333333333333337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16</v>
      </c>
    </row>
  </sheetData>
  <sortState ref="A99:AT142">
    <sortCondition ref="A9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J2" sqref="J2"/>
    </sheetView>
  </sheetViews>
  <sheetFormatPr baseColWidth="10" defaultRowHeight="15" x14ac:dyDescent="0"/>
  <cols>
    <col min="6" max="6" width="17" customWidth="1"/>
    <col min="7" max="7" width="20.1640625" bestFit="1" customWidth="1"/>
  </cols>
  <sheetData>
    <row r="1" spans="1:16" ht="16">
      <c r="A1" t="s">
        <v>83</v>
      </c>
      <c r="B1" s="12" t="s">
        <v>67</v>
      </c>
      <c r="C1" s="12" t="s">
        <v>68</v>
      </c>
      <c r="D1" s="7" t="s">
        <v>69</v>
      </c>
      <c r="E1" s="7" t="s">
        <v>70</v>
      </c>
      <c r="F1" s="12" t="s">
        <v>71</v>
      </c>
      <c r="G1" s="12" t="s">
        <v>72</v>
      </c>
      <c r="H1" s="12" t="s">
        <v>73</v>
      </c>
      <c r="I1" s="12" t="s">
        <v>74</v>
      </c>
      <c r="J1" s="7" t="s">
        <v>75</v>
      </c>
      <c r="K1" s="7" t="s">
        <v>76</v>
      </c>
      <c r="L1" s="7" t="s">
        <v>77</v>
      </c>
      <c r="M1" s="12" t="s">
        <v>78</v>
      </c>
      <c r="N1" s="12" t="s">
        <v>79</v>
      </c>
      <c r="O1" s="12" t="s">
        <v>80</v>
      </c>
      <c r="P1" s="12" t="s">
        <v>81</v>
      </c>
    </row>
    <row r="2" spans="1:16" ht="16">
      <c r="A2">
        <v>1</v>
      </c>
      <c r="B2" s="7" t="s">
        <v>47</v>
      </c>
      <c r="C2" s="8" t="s">
        <v>48</v>
      </c>
      <c r="D2" s="8">
        <v>360</v>
      </c>
      <c r="E2" s="8" t="s">
        <v>49</v>
      </c>
      <c r="F2" s="8" t="s">
        <v>50</v>
      </c>
      <c r="G2" s="8" t="s">
        <v>51</v>
      </c>
      <c r="H2" s="8"/>
      <c r="I2" s="9">
        <v>0.02</v>
      </c>
      <c r="J2" s="8"/>
      <c r="K2" s="8" t="s">
        <v>52</v>
      </c>
      <c r="L2" s="8"/>
      <c r="M2" s="10">
        <v>40509</v>
      </c>
      <c r="N2" s="7" t="s">
        <v>53</v>
      </c>
      <c r="O2" s="7" t="s">
        <v>54</v>
      </c>
      <c r="P2" s="7" t="s">
        <v>54</v>
      </c>
    </row>
    <row r="3" spans="1:16" ht="16">
      <c r="A3">
        <v>2</v>
      </c>
      <c r="B3" s="7" t="s">
        <v>65</v>
      </c>
      <c r="C3" s="8" t="s">
        <v>64</v>
      </c>
      <c r="D3" s="8">
        <v>0.1</v>
      </c>
      <c r="E3" s="8" t="s">
        <v>49</v>
      </c>
      <c r="F3" s="8" t="s">
        <v>66</v>
      </c>
      <c r="G3" s="8" t="s">
        <v>56</v>
      </c>
      <c r="H3" s="9">
        <v>0.1</v>
      </c>
      <c r="I3" s="9">
        <v>0.03</v>
      </c>
      <c r="J3" s="8" t="s">
        <v>52</v>
      </c>
      <c r="K3" s="8"/>
      <c r="L3" s="8"/>
      <c r="M3" s="10">
        <v>40600</v>
      </c>
      <c r="N3" s="8" t="s">
        <v>60</v>
      </c>
      <c r="O3" s="7" t="s">
        <v>54</v>
      </c>
      <c r="P3" s="7" t="s">
        <v>54</v>
      </c>
    </row>
    <row r="4" spans="1:16" ht="16">
      <c r="A4">
        <v>3</v>
      </c>
      <c r="B4" s="7" t="s">
        <v>2</v>
      </c>
      <c r="C4" s="8" t="s">
        <v>61</v>
      </c>
      <c r="D4" s="8">
        <v>1550</v>
      </c>
      <c r="E4" s="7" t="s">
        <v>57</v>
      </c>
      <c r="F4" s="8" t="s">
        <v>62</v>
      </c>
      <c r="G4" s="8" t="s">
        <v>63</v>
      </c>
      <c r="H4" s="9">
        <v>0.05</v>
      </c>
      <c r="I4" s="9">
        <v>0.03</v>
      </c>
      <c r="J4" s="8" t="s">
        <v>52</v>
      </c>
      <c r="K4" s="8" t="s">
        <v>52</v>
      </c>
      <c r="L4" s="8" t="s">
        <v>49</v>
      </c>
      <c r="M4" s="10">
        <v>40672</v>
      </c>
      <c r="N4" s="7" t="s">
        <v>59</v>
      </c>
      <c r="O4" s="7" t="s">
        <v>54</v>
      </c>
      <c r="P4" s="7" t="s">
        <v>54</v>
      </c>
    </row>
    <row r="5" spans="1:16" ht="16">
      <c r="A5">
        <v>4</v>
      </c>
      <c r="B5" s="7" t="s">
        <v>3</v>
      </c>
      <c r="C5" s="8" t="s">
        <v>82</v>
      </c>
      <c r="D5" s="8">
        <v>1500</v>
      </c>
      <c r="E5" s="6" t="s">
        <v>55</v>
      </c>
      <c r="F5" s="8" t="s">
        <v>58</v>
      </c>
      <c r="G5" s="8" t="s">
        <v>51</v>
      </c>
      <c r="H5" s="8"/>
      <c r="I5" s="9">
        <v>0</v>
      </c>
      <c r="J5" s="8" t="s">
        <v>49</v>
      </c>
      <c r="K5" s="8" t="s">
        <v>52</v>
      </c>
      <c r="L5" s="8" t="s">
        <v>49</v>
      </c>
      <c r="M5" s="10">
        <v>41456</v>
      </c>
      <c r="N5" s="7" t="s">
        <v>53</v>
      </c>
      <c r="O5" s="7" t="s">
        <v>54</v>
      </c>
      <c r="P5" s="7" t="s">
        <v>54</v>
      </c>
    </row>
    <row r="8" spans="1:16" ht="16">
      <c r="B8" s="7"/>
      <c r="C8" s="8"/>
      <c r="D8" s="8"/>
      <c r="E8" s="8"/>
      <c r="F8" s="8"/>
      <c r="G8" s="8"/>
      <c r="H8" s="8"/>
      <c r="I8" s="9"/>
      <c r="J8" s="8"/>
      <c r="K8" s="8"/>
      <c r="L8" s="8"/>
      <c r="M8" s="10"/>
      <c r="N8" s="8"/>
      <c r="O8" s="7"/>
      <c r="P8" s="7"/>
    </row>
    <row r="9" spans="1:16" ht="16">
      <c r="B9" s="7"/>
      <c r="C9" s="8"/>
      <c r="D9" s="8"/>
      <c r="E9" s="8"/>
      <c r="F9" s="8"/>
      <c r="G9" s="8"/>
      <c r="H9" s="8"/>
      <c r="I9" s="9"/>
      <c r="J9" s="8"/>
      <c r="K9" s="8"/>
      <c r="L9" s="8"/>
      <c r="M9" s="10"/>
      <c r="N9" s="7"/>
      <c r="O9" s="7"/>
      <c r="P9" s="7"/>
    </row>
    <row r="10" spans="1:16" ht="16">
      <c r="B10" s="7"/>
      <c r="C10" s="8"/>
      <c r="D10" s="8"/>
      <c r="E10" s="8"/>
      <c r="F10" s="8"/>
      <c r="G10" s="8"/>
      <c r="H10" s="8"/>
      <c r="I10" s="11"/>
      <c r="J10" s="8"/>
      <c r="K10" s="8"/>
      <c r="L10" s="8"/>
      <c r="M10" s="10"/>
      <c r="N10" s="8"/>
      <c r="O10" s="7"/>
      <c r="P10" s="7"/>
    </row>
    <row r="11" spans="1:16" ht="16">
      <c r="B11" s="7"/>
      <c r="C11" s="8"/>
      <c r="D11" s="8"/>
      <c r="E11" s="8"/>
      <c r="F11" s="8"/>
      <c r="G11" s="8"/>
      <c r="H11" s="9"/>
      <c r="I11" s="8"/>
      <c r="J11" s="8"/>
      <c r="K11" s="8"/>
      <c r="L11" s="8"/>
      <c r="M11" s="10"/>
      <c r="N11" s="8"/>
      <c r="O11" s="8"/>
      <c r="P11" s="7"/>
    </row>
    <row r="12" spans="1:16" ht="16">
      <c r="B12" s="7"/>
      <c r="C12" s="8"/>
      <c r="D12" s="8"/>
      <c r="E12" s="8"/>
      <c r="F12" s="8"/>
      <c r="G12" s="8"/>
      <c r="H12" s="8"/>
      <c r="I12" s="9"/>
      <c r="J12" s="8"/>
      <c r="K12" s="8"/>
      <c r="L12" s="8"/>
      <c r="M12" s="10"/>
      <c r="N12" s="8"/>
      <c r="O12" s="7"/>
      <c r="P12" s="7"/>
    </row>
    <row r="13" spans="1:16" ht="16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10"/>
      <c r="N13" s="8"/>
      <c r="O13" s="7"/>
      <c r="P13" s="8"/>
    </row>
    <row r="14" spans="1:16" ht="16">
      <c r="B14" s="7"/>
      <c r="C14" s="8"/>
      <c r="D14" s="8"/>
      <c r="E14" s="8"/>
      <c r="F14" s="8"/>
      <c r="G14" s="8"/>
      <c r="H14" s="8"/>
      <c r="I14" s="9"/>
      <c r="J14" s="8"/>
      <c r="K14" s="8"/>
      <c r="L14" s="8"/>
      <c r="M14" s="10"/>
      <c r="N14" s="8"/>
      <c r="O14" s="7"/>
      <c r="P14" s="7"/>
    </row>
  </sheetData>
  <sortState ref="A2:P5">
    <sortCondition ref="A3"/>
  </sortState>
  <hyperlinks>
    <hyperlink ref="B2" r:id="rId1" tooltip="Bitcoin Pooled Mining"/>
    <hyperlink ref="N2" r:id="rId2" location="cite_note-changeable-2"/>
    <hyperlink ref="O2" r:id="rId3"/>
    <hyperlink ref="P2" r:id="rId4"/>
    <hyperlink ref="B4" r:id="rId5" tooltip="BTC Guild"/>
    <hyperlink ref="E4" r:id="rId6" tooltip="NMC"/>
    <hyperlink ref="N4" r:id="rId7" location="cite_note-changeable-2"/>
    <hyperlink ref="O4" r:id="rId8"/>
    <hyperlink ref="P4" r:id="rId9"/>
    <hyperlink ref="B3" r:id="rId10" tooltip="DeepBit"/>
    <hyperlink ref="O3" r:id="rId11"/>
    <hyperlink ref="P3" r:id="rId12"/>
    <hyperlink ref="D1" r:id="rId13" location="cite_note-hashrate2-0"/>
    <hyperlink ref="E1" r:id="rId14" location="cite_note-merged-1"/>
    <hyperlink ref="J1" r:id="rId15" tooltip="Getwork"/>
    <hyperlink ref="K1" r:id="rId16" tooltip="Stratum"/>
    <hyperlink ref="L1" r:id="rId17" tooltip="Getblocktemplate"/>
    <hyperlink ref="B5" r:id="rId18" tooltip="GHash.IO (page does not exist)"/>
    <hyperlink ref="N5" r:id="rId19" location="cite_note-changeable-2"/>
    <hyperlink ref="O5" r:id="rId20"/>
    <hyperlink ref="P5" r:id="rId2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Bowdoin Orient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 Tucker</dc:creator>
  <cp:lastModifiedBy>Toph Tucker</cp:lastModifiedBy>
  <dcterms:created xsi:type="dcterms:W3CDTF">2013-12-11T19:02:08Z</dcterms:created>
  <dcterms:modified xsi:type="dcterms:W3CDTF">2013-12-18T15:58:54Z</dcterms:modified>
</cp:coreProperties>
</file>